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b\YandexDisk\L76\Nata\Маяк_тексты\отчеты\"/>
    </mc:Choice>
  </mc:AlternateContent>
  <xr:revisionPtr revIDLastSave="0" documentId="8_{99085FF4-1EEE-4F25-BDAD-493F612FEDC9}" xr6:coauthVersionLast="47" xr6:coauthVersionMax="47" xr10:uidLastSave="{00000000-0000-0000-0000-000000000000}"/>
  <bookViews>
    <workbookView xWindow="-104" yWindow="-104" windowWidth="22326" windowHeight="11947"/>
  </bookViews>
  <sheets>
    <sheet name="Бюджет 2022" sheetId="1" r:id="rId1"/>
    <sheet name="Расчетный счет и касса 2022" sheetId="8" r:id="rId2"/>
    <sheet name="Лист3" sheetId="7" state="hidden" r:id="rId3"/>
    <sheet name="Cloudpayments 2022" sheetId="6" r:id="rId4"/>
    <sheet name="Лист4" sheetId="11" state="hidden" r:id="rId5"/>
    <sheet name="Расходы 2022" sheetId="10" r:id="rId6"/>
    <sheet name="Лист2" sheetId="5" state="hidden" r:id="rId7"/>
  </sheets>
  <definedNames>
    <definedName name="_xlnm._FilterDatabase" localSheetId="3" hidden="1">'Cloudpayments 2022'!$A$3:$E$11582</definedName>
    <definedName name="_xlnm._FilterDatabase" localSheetId="2" hidden="1">Лист3!$A$1:$AU$1</definedName>
    <definedName name="_xlnm._FilterDatabase" localSheetId="5" hidden="1">'Расходы 2022'!$A$3:$C$3938</definedName>
    <definedName name="_xlnm._FilterDatabase" localSheetId="1" hidden="1">'Расчетный счет и касса 2022'!$A$3:$C$619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938" i="10" l="1"/>
  <c r="D40" i="6"/>
  <c r="E40" i="6" s="1"/>
  <c r="E11582" i="6" s="1"/>
  <c r="K6411" i="6" s="1"/>
  <c r="D6388" i="6"/>
  <c r="D6389" i="6"/>
  <c r="D6390" i="6"/>
  <c r="D6391" i="6"/>
  <c r="D6392" i="6"/>
  <c r="D6393" i="6"/>
  <c r="D6394" i="6"/>
  <c r="D6395" i="6"/>
  <c r="D6396" i="6"/>
  <c r="D6397" i="6"/>
  <c r="D6398" i="6"/>
  <c r="D6399" i="6"/>
  <c r="D6400" i="6"/>
  <c r="D6401" i="6"/>
  <c r="D6402" i="6"/>
  <c r="D6403" i="6"/>
  <c r="D6404" i="6"/>
  <c r="D6405" i="6"/>
  <c r="D6406" i="6"/>
  <c r="D6407" i="6"/>
  <c r="D6408" i="6"/>
  <c r="D6409" i="6"/>
  <c r="D6410" i="6"/>
  <c r="D6411" i="6"/>
  <c r="J6411" i="6"/>
  <c r="D6412" i="6"/>
  <c r="D6413" i="6"/>
  <c r="D6414" i="6"/>
  <c r="D6415" i="6"/>
  <c r="D6416" i="6"/>
  <c r="D6417" i="6"/>
  <c r="D6418" i="6"/>
  <c r="D6419" i="6"/>
  <c r="D6420" i="6"/>
  <c r="D6421" i="6"/>
  <c r="D6422" i="6"/>
  <c r="D6423" i="6"/>
  <c r="D6424" i="6"/>
  <c r="D6425" i="6"/>
  <c r="D6426" i="6"/>
  <c r="D6427" i="6"/>
  <c r="D6428" i="6"/>
  <c r="D6429" i="6"/>
  <c r="D6430" i="6"/>
  <c r="D6431" i="6"/>
  <c r="D6432" i="6"/>
  <c r="D6433" i="6"/>
  <c r="D6434" i="6"/>
  <c r="D6435" i="6"/>
  <c r="D6436" i="6"/>
  <c r="D6437" i="6"/>
  <c r="D6438" i="6"/>
  <c r="D6439" i="6"/>
  <c r="D6440" i="6"/>
  <c r="D6441" i="6"/>
  <c r="D6442" i="6"/>
  <c r="D6443" i="6"/>
  <c r="D6444" i="6"/>
  <c r="D6445" i="6"/>
  <c r="D6446" i="6"/>
  <c r="D6447" i="6"/>
  <c r="D6448" i="6"/>
  <c r="D6449" i="6"/>
  <c r="D6450" i="6"/>
  <c r="D6451" i="6"/>
  <c r="D6452" i="6"/>
  <c r="D6453" i="6"/>
  <c r="D6454" i="6"/>
  <c r="D6455" i="6"/>
  <c r="D6456" i="6"/>
  <c r="D6457" i="6"/>
  <c r="D6458" i="6"/>
  <c r="D6459" i="6"/>
  <c r="D6460" i="6"/>
  <c r="D6461" i="6"/>
  <c r="D6462" i="6"/>
  <c r="D6463" i="6"/>
  <c r="D6464" i="6"/>
  <c r="D6465" i="6"/>
  <c r="D6466" i="6"/>
  <c r="D6467" i="6"/>
  <c r="D6468" i="6"/>
  <c r="D6469" i="6"/>
  <c r="D6470" i="6"/>
  <c r="D6471" i="6"/>
  <c r="D6472" i="6"/>
  <c r="D6473" i="6"/>
  <c r="D6474" i="6"/>
  <c r="D6475" i="6"/>
  <c r="D6476" i="6"/>
  <c r="D6477" i="6"/>
  <c r="D6478" i="6"/>
  <c r="D6479" i="6"/>
  <c r="D6480" i="6"/>
  <c r="D6481" i="6"/>
  <c r="D6482" i="6"/>
  <c r="D6483" i="6"/>
  <c r="D6484" i="6"/>
  <c r="D6485" i="6"/>
  <c r="D6486" i="6"/>
  <c r="D6487" i="6"/>
  <c r="D6488" i="6"/>
  <c r="D6489" i="6"/>
  <c r="D6490" i="6"/>
  <c r="D6491" i="6"/>
  <c r="D6492" i="6"/>
  <c r="D6493" i="6"/>
  <c r="D6494" i="6"/>
  <c r="D6495" i="6"/>
  <c r="D6496" i="6"/>
  <c r="D6497" i="6"/>
  <c r="D6498" i="6"/>
  <c r="D6499" i="6"/>
  <c r="D6500" i="6"/>
  <c r="D6501" i="6"/>
  <c r="D6502" i="6"/>
  <c r="D6503" i="6"/>
  <c r="D6504" i="6"/>
  <c r="D6505" i="6"/>
  <c r="D6506" i="6"/>
  <c r="D6507" i="6"/>
  <c r="D6508" i="6"/>
  <c r="D6509" i="6"/>
  <c r="D6510" i="6"/>
  <c r="D6511" i="6"/>
  <c r="D6512" i="6"/>
  <c r="D6513" i="6"/>
  <c r="D6514" i="6"/>
  <c r="D6515" i="6"/>
  <c r="D6516" i="6"/>
  <c r="D6517" i="6"/>
  <c r="D6518" i="6"/>
  <c r="D6519" i="6"/>
  <c r="D6520" i="6"/>
  <c r="D6521" i="6"/>
  <c r="D6522" i="6"/>
  <c r="D6523" i="6"/>
  <c r="D6524" i="6"/>
  <c r="D6525" i="6"/>
  <c r="D6526" i="6"/>
  <c r="D6527" i="6"/>
  <c r="D6528" i="6"/>
  <c r="D6529" i="6"/>
  <c r="D6530" i="6"/>
  <c r="D6531" i="6"/>
  <c r="D6532" i="6"/>
  <c r="D6533" i="6"/>
  <c r="D6534" i="6"/>
  <c r="D6535" i="6"/>
  <c r="D6536" i="6"/>
  <c r="D6537" i="6"/>
  <c r="D6538" i="6"/>
  <c r="D6539" i="6"/>
  <c r="D6540" i="6"/>
  <c r="D6541" i="6"/>
  <c r="D6542" i="6"/>
  <c r="D6543" i="6"/>
  <c r="D6544" i="6"/>
  <c r="D6545" i="6"/>
  <c r="D6546" i="6"/>
  <c r="D6547" i="6"/>
  <c r="D6548" i="6"/>
  <c r="D6549" i="6"/>
  <c r="D6550" i="6"/>
  <c r="D6551" i="6"/>
  <c r="D6552" i="6"/>
  <c r="D6553" i="6"/>
  <c r="D6554" i="6"/>
  <c r="D6555" i="6"/>
  <c r="D6556" i="6"/>
  <c r="D6557" i="6"/>
  <c r="D6558" i="6"/>
  <c r="D6559" i="6"/>
  <c r="D6560" i="6"/>
  <c r="D6561" i="6"/>
  <c r="D6562" i="6"/>
  <c r="D6563" i="6"/>
  <c r="D6564" i="6"/>
  <c r="D6565" i="6"/>
  <c r="D6566" i="6"/>
  <c r="D6567" i="6"/>
  <c r="D6568" i="6"/>
  <c r="D6569" i="6"/>
  <c r="D6570" i="6"/>
  <c r="D6571" i="6"/>
  <c r="D6572" i="6"/>
  <c r="D6573" i="6"/>
  <c r="D6574" i="6"/>
  <c r="D6575" i="6"/>
  <c r="D6576" i="6"/>
  <c r="D6577" i="6"/>
  <c r="D6578" i="6"/>
  <c r="D6579" i="6"/>
  <c r="D6580" i="6"/>
  <c r="D6581" i="6"/>
  <c r="D6582" i="6"/>
  <c r="D6583" i="6"/>
  <c r="D6584" i="6"/>
  <c r="D6585" i="6"/>
  <c r="D6586" i="6"/>
  <c r="D6587" i="6"/>
  <c r="D6588" i="6"/>
  <c r="D6589" i="6"/>
  <c r="D6590" i="6"/>
  <c r="D6591" i="6"/>
  <c r="D6592" i="6"/>
  <c r="D6593" i="6"/>
  <c r="D6594" i="6"/>
  <c r="D6595" i="6"/>
  <c r="D6596" i="6"/>
  <c r="D6597" i="6"/>
  <c r="D6598" i="6"/>
  <c r="D6599" i="6"/>
  <c r="D6600" i="6"/>
  <c r="D6601" i="6"/>
  <c r="D6602" i="6"/>
  <c r="D6603" i="6"/>
  <c r="D6604" i="6"/>
  <c r="D6605" i="6"/>
  <c r="D6606" i="6"/>
  <c r="D6607" i="6"/>
  <c r="D6608" i="6"/>
  <c r="D6609" i="6"/>
  <c r="D6610" i="6"/>
  <c r="D6611" i="6"/>
  <c r="D6612" i="6"/>
  <c r="D6613" i="6"/>
  <c r="D6614" i="6"/>
  <c r="D6615" i="6"/>
  <c r="D6616" i="6"/>
  <c r="D6617" i="6"/>
  <c r="D6618" i="6"/>
  <c r="D6619" i="6"/>
  <c r="D6620" i="6"/>
  <c r="D6621" i="6"/>
  <c r="D6622" i="6"/>
  <c r="D6623" i="6"/>
  <c r="D6624" i="6"/>
  <c r="D6625" i="6"/>
  <c r="D6626" i="6"/>
  <c r="D6627" i="6"/>
  <c r="D6628" i="6"/>
  <c r="D6629" i="6"/>
  <c r="D6630" i="6"/>
  <c r="D6631" i="6"/>
  <c r="D6632" i="6"/>
  <c r="D6633" i="6"/>
  <c r="D6634" i="6"/>
  <c r="D6635" i="6"/>
  <c r="D6636" i="6"/>
  <c r="D6637" i="6"/>
  <c r="D6638" i="6"/>
  <c r="D6639" i="6"/>
  <c r="D6640" i="6"/>
  <c r="D6641" i="6"/>
  <c r="D6642" i="6"/>
  <c r="D6643" i="6"/>
  <c r="D6644" i="6"/>
  <c r="D6645" i="6"/>
  <c r="D6646" i="6"/>
  <c r="D6647" i="6"/>
  <c r="D6648" i="6"/>
  <c r="D6649" i="6"/>
  <c r="D6650" i="6"/>
  <c r="D6651" i="6"/>
  <c r="D6652" i="6"/>
  <c r="D6653" i="6"/>
  <c r="D6654" i="6"/>
  <c r="D6655" i="6"/>
  <c r="D6656" i="6"/>
  <c r="D6657" i="6"/>
  <c r="D6658" i="6"/>
  <c r="D6659" i="6"/>
  <c r="D6660" i="6"/>
  <c r="D6661" i="6"/>
  <c r="D6662" i="6"/>
  <c r="D6663" i="6"/>
  <c r="D6664" i="6"/>
  <c r="D6665" i="6"/>
  <c r="D6666" i="6"/>
  <c r="D6667" i="6"/>
  <c r="D6668" i="6"/>
  <c r="D6669" i="6"/>
  <c r="D6670" i="6"/>
  <c r="D6671" i="6"/>
  <c r="D6672" i="6"/>
  <c r="D6673" i="6"/>
  <c r="D6674" i="6"/>
  <c r="D6675" i="6"/>
  <c r="D6676" i="6"/>
  <c r="D6677" i="6"/>
  <c r="D6678" i="6"/>
  <c r="D6679" i="6"/>
  <c r="D6680" i="6"/>
  <c r="D6681" i="6"/>
  <c r="D6682" i="6"/>
  <c r="D6683" i="6"/>
  <c r="D6684" i="6"/>
  <c r="D6685" i="6"/>
  <c r="D6686" i="6"/>
  <c r="D6687" i="6"/>
  <c r="D6688" i="6"/>
  <c r="D6689" i="6"/>
  <c r="D6690" i="6"/>
  <c r="D6691" i="6"/>
  <c r="D6692" i="6"/>
  <c r="D6693" i="6"/>
  <c r="D6694" i="6"/>
  <c r="D6695" i="6"/>
  <c r="D6696" i="6"/>
  <c r="D6697" i="6"/>
  <c r="D6698" i="6"/>
  <c r="D6699" i="6"/>
  <c r="D6700" i="6"/>
  <c r="D6701" i="6"/>
  <c r="D6702" i="6"/>
  <c r="D6703" i="6"/>
  <c r="D6704" i="6"/>
  <c r="D6705" i="6"/>
  <c r="D6706" i="6"/>
  <c r="D6707" i="6"/>
  <c r="D6708" i="6"/>
  <c r="D6709" i="6"/>
  <c r="D6710" i="6"/>
  <c r="D6711" i="6"/>
  <c r="D6712" i="6"/>
  <c r="D6713" i="6"/>
  <c r="D6714" i="6"/>
  <c r="D6715" i="6"/>
  <c r="D6716" i="6"/>
  <c r="D6717" i="6"/>
  <c r="D6718" i="6"/>
  <c r="D6719" i="6"/>
  <c r="D6720" i="6"/>
  <c r="D6721" i="6"/>
  <c r="D6722" i="6"/>
  <c r="D6723" i="6"/>
  <c r="D6724" i="6"/>
  <c r="D6725" i="6"/>
  <c r="D6726" i="6"/>
  <c r="D6727" i="6"/>
  <c r="D6728" i="6"/>
  <c r="D6729" i="6"/>
  <c r="D6730" i="6"/>
  <c r="D6731" i="6"/>
  <c r="D6732" i="6"/>
  <c r="D6733" i="6"/>
  <c r="D6734" i="6"/>
  <c r="D6735" i="6"/>
  <c r="D6736" i="6"/>
  <c r="D6737" i="6"/>
  <c r="D6738" i="6"/>
  <c r="D6739" i="6"/>
  <c r="D6740" i="6"/>
  <c r="D6741" i="6"/>
  <c r="D6742" i="6"/>
  <c r="D6743" i="6"/>
  <c r="D6744" i="6"/>
  <c r="D6745" i="6"/>
  <c r="D6746" i="6"/>
  <c r="D6747" i="6"/>
  <c r="D6748" i="6"/>
  <c r="D6749" i="6"/>
  <c r="D6750" i="6"/>
  <c r="D6751" i="6"/>
  <c r="D6752" i="6"/>
  <c r="D6753" i="6"/>
  <c r="D6754" i="6"/>
  <c r="D6755" i="6"/>
  <c r="D6756" i="6"/>
  <c r="D6757" i="6"/>
  <c r="D6758" i="6"/>
  <c r="D6759" i="6"/>
  <c r="D6760" i="6"/>
  <c r="D6761" i="6"/>
  <c r="D6762" i="6"/>
  <c r="D6763" i="6"/>
  <c r="D6764" i="6"/>
  <c r="D6765" i="6"/>
  <c r="D6766" i="6"/>
  <c r="D6767" i="6"/>
  <c r="D6768" i="6"/>
  <c r="D6769" i="6"/>
  <c r="D6770" i="6"/>
  <c r="D6771" i="6"/>
  <c r="D6772" i="6"/>
  <c r="D6773" i="6"/>
  <c r="D6774" i="6"/>
  <c r="D6775" i="6"/>
  <c r="D6776" i="6"/>
  <c r="D6777" i="6"/>
  <c r="D6778" i="6"/>
  <c r="D6779" i="6"/>
  <c r="D6780" i="6"/>
  <c r="D6781" i="6"/>
  <c r="D6782" i="6"/>
  <c r="D6783" i="6"/>
  <c r="D6784" i="6"/>
  <c r="D6785" i="6"/>
  <c r="D6786" i="6"/>
  <c r="D6787" i="6"/>
  <c r="D6788" i="6"/>
  <c r="D6789" i="6"/>
  <c r="D6790" i="6"/>
  <c r="D6791" i="6"/>
  <c r="D6792" i="6"/>
  <c r="D6793" i="6"/>
  <c r="D6794" i="6"/>
  <c r="D6795" i="6"/>
  <c r="D6796" i="6"/>
  <c r="D6797" i="6"/>
  <c r="D6798" i="6"/>
  <c r="D6799" i="6"/>
  <c r="D6800" i="6"/>
  <c r="D6801" i="6"/>
  <c r="D6802" i="6"/>
  <c r="D6803" i="6"/>
  <c r="D6804" i="6"/>
  <c r="D6805" i="6"/>
  <c r="D6806" i="6"/>
  <c r="D6807" i="6"/>
  <c r="D6808" i="6"/>
  <c r="D6809" i="6"/>
  <c r="D6810" i="6"/>
  <c r="D6811" i="6"/>
  <c r="D6812" i="6"/>
  <c r="D6813" i="6"/>
  <c r="D6814" i="6"/>
  <c r="D6815" i="6"/>
  <c r="D6816" i="6"/>
  <c r="D6817" i="6"/>
  <c r="D6818" i="6"/>
  <c r="D6819" i="6"/>
  <c r="D6820" i="6"/>
  <c r="D6821" i="6"/>
  <c r="D6822" i="6"/>
  <c r="D6823" i="6"/>
  <c r="D6824" i="6"/>
  <c r="D6825" i="6"/>
  <c r="D6826" i="6"/>
  <c r="D6827" i="6"/>
  <c r="D6828" i="6"/>
  <c r="D6829" i="6"/>
  <c r="D6830" i="6"/>
  <c r="D6831" i="6"/>
  <c r="D6832" i="6"/>
  <c r="D6833" i="6"/>
  <c r="D6834" i="6"/>
  <c r="D6835" i="6"/>
  <c r="D6836" i="6"/>
  <c r="D6837" i="6"/>
  <c r="D6838" i="6"/>
  <c r="D6839" i="6"/>
  <c r="D6840" i="6"/>
  <c r="D6841" i="6"/>
  <c r="D6842" i="6"/>
  <c r="D6843" i="6"/>
  <c r="D6844" i="6"/>
  <c r="D6845" i="6"/>
  <c r="D6846" i="6"/>
  <c r="D6847" i="6"/>
  <c r="D6848" i="6"/>
  <c r="D6849" i="6"/>
  <c r="D6850" i="6"/>
  <c r="D6851" i="6"/>
  <c r="D6852" i="6"/>
  <c r="D6853" i="6"/>
  <c r="D6854" i="6"/>
  <c r="D6855" i="6"/>
  <c r="D6856" i="6"/>
  <c r="D6857" i="6"/>
  <c r="D6858" i="6"/>
  <c r="D6859" i="6"/>
  <c r="D6860" i="6"/>
  <c r="D6861" i="6"/>
  <c r="D6862" i="6"/>
  <c r="D6863" i="6"/>
  <c r="D6864" i="6"/>
  <c r="D6865" i="6"/>
  <c r="D6866" i="6"/>
  <c r="D6867" i="6"/>
  <c r="D6868" i="6"/>
  <c r="D6869" i="6"/>
  <c r="D6870" i="6"/>
  <c r="D6871" i="6"/>
  <c r="D6872" i="6"/>
  <c r="D6873" i="6"/>
  <c r="D6874" i="6"/>
  <c r="D6875" i="6"/>
  <c r="D6876" i="6"/>
  <c r="D6877" i="6"/>
  <c r="D6878" i="6"/>
  <c r="D6879" i="6"/>
  <c r="D6880" i="6"/>
  <c r="D6881" i="6"/>
  <c r="D6882" i="6"/>
  <c r="D6883" i="6"/>
  <c r="D6884" i="6"/>
  <c r="D6885" i="6"/>
  <c r="D6886" i="6"/>
  <c r="D6887" i="6"/>
  <c r="D6888" i="6"/>
  <c r="D6889" i="6"/>
  <c r="D6890" i="6"/>
  <c r="D6891" i="6"/>
  <c r="D6892" i="6"/>
  <c r="D6893" i="6"/>
  <c r="D6894" i="6"/>
  <c r="D6895" i="6"/>
  <c r="D6896" i="6"/>
  <c r="D6897" i="6"/>
  <c r="D6898" i="6"/>
  <c r="D6899" i="6"/>
  <c r="D6900" i="6"/>
  <c r="D6901" i="6"/>
  <c r="D6902" i="6"/>
  <c r="D6903" i="6"/>
  <c r="D6904" i="6"/>
  <c r="D6905" i="6"/>
  <c r="D6906" i="6"/>
  <c r="D6907" i="6"/>
  <c r="D6908" i="6"/>
  <c r="D6909" i="6"/>
  <c r="D6910" i="6"/>
  <c r="D6911" i="6"/>
  <c r="D6912" i="6"/>
  <c r="D6913" i="6"/>
  <c r="D6914" i="6"/>
  <c r="D6915" i="6"/>
  <c r="D6916" i="6"/>
  <c r="D6917" i="6"/>
  <c r="D6918" i="6"/>
  <c r="D6919" i="6"/>
  <c r="D6920" i="6"/>
  <c r="D6921" i="6"/>
  <c r="D6922" i="6"/>
  <c r="D6923" i="6"/>
  <c r="D6924" i="6"/>
  <c r="D6925" i="6"/>
  <c r="D6926" i="6"/>
  <c r="D6927" i="6"/>
  <c r="D6928" i="6"/>
  <c r="D6929" i="6"/>
  <c r="D6930" i="6"/>
  <c r="D6931" i="6"/>
  <c r="D6932" i="6"/>
  <c r="D6933" i="6"/>
  <c r="D6934" i="6"/>
  <c r="D6935" i="6"/>
  <c r="D6936" i="6"/>
  <c r="D6937" i="6"/>
  <c r="D6938" i="6"/>
  <c r="D6939" i="6"/>
  <c r="D6940" i="6"/>
  <c r="D6941" i="6"/>
  <c r="D6942" i="6"/>
  <c r="D6943" i="6"/>
  <c r="D6944" i="6"/>
  <c r="D6945" i="6"/>
  <c r="D6946" i="6"/>
  <c r="D6947" i="6"/>
  <c r="D6948" i="6"/>
  <c r="D6949" i="6"/>
  <c r="D6950" i="6"/>
  <c r="D6951" i="6"/>
  <c r="D6952" i="6"/>
  <c r="D6953" i="6"/>
  <c r="D6954" i="6"/>
  <c r="D6955" i="6"/>
  <c r="D6956" i="6"/>
  <c r="D6957" i="6"/>
  <c r="D6958" i="6"/>
  <c r="D6959" i="6"/>
  <c r="D6960" i="6"/>
  <c r="D6961" i="6"/>
  <c r="D6962" i="6"/>
  <c r="D6963" i="6"/>
  <c r="D6964" i="6"/>
  <c r="D6965" i="6"/>
  <c r="D6966" i="6"/>
  <c r="D6967" i="6"/>
  <c r="D6968" i="6"/>
  <c r="D6969" i="6"/>
  <c r="D6970" i="6"/>
  <c r="D6971" i="6"/>
  <c r="D6972" i="6"/>
  <c r="D6973" i="6"/>
  <c r="D6974" i="6"/>
  <c r="D6975" i="6"/>
  <c r="D6976" i="6"/>
  <c r="D6977" i="6"/>
  <c r="D6978" i="6"/>
  <c r="D6979" i="6"/>
  <c r="D6980" i="6"/>
  <c r="D6981" i="6"/>
  <c r="D6982" i="6"/>
  <c r="D6983" i="6"/>
  <c r="D6984" i="6"/>
  <c r="D6985" i="6"/>
  <c r="D6986" i="6"/>
  <c r="D6987" i="6"/>
  <c r="D6988" i="6"/>
  <c r="D6989" i="6"/>
  <c r="D6990" i="6"/>
  <c r="D6991" i="6"/>
  <c r="D6992" i="6"/>
  <c r="D6993" i="6"/>
  <c r="D6994" i="6"/>
  <c r="D6995" i="6"/>
  <c r="D6996" i="6"/>
  <c r="D6997" i="6"/>
  <c r="D6998" i="6"/>
  <c r="D6999" i="6"/>
  <c r="D7000" i="6"/>
  <c r="D7001" i="6"/>
  <c r="D7002" i="6"/>
  <c r="D7003" i="6"/>
  <c r="D7004" i="6"/>
  <c r="D7005" i="6"/>
  <c r="D7006" i="6"/>
  <c r="D7007" i="6"/>
  <c r="D7008" i="6"/>
  <c r="D7009" i="6"/>
  <c r="D7010" i="6"/>
  <c r="D7011" i="6"/>
  <c r="D7012" i="6"/>
  <c r="D7013" i="6"/>
  <c r="D7014" i="6"/>
  <c r="D7015" i="6"/>
  <c r="D7016" i="6"/>
  <c r="D7017" i="6"/>
  <c r="D7018" i="6"/>
  <c r="D7019" i="6"/>
  <c r="D7020" i="6"/>
  <c r="D7021" i="6"/>
  <c r="D7022" i="6"/>
  <c r="D7023" i="6"/>
  <c r="D7024" i="6"/>
  <c r="D7025" i="6"/>
  <c r="D7026" i="6"/>
  <c r="D7027" i="6"/>
  <c r="D7028" i="6"/>
  <c r="D7029" i="6"/>
  <c r="D7030" i="6"/>
  <c r="D7031" i="6"/>
  <c r="D7032" i="6"/>
  <c r="D7033" i="6"/>
  <c r="D7034" i="6"/>
  <c r="D7035" i="6"/>
  <c r="D7036" i="6"/>
  <c r="D7037" i="6"/>
  <c r="D7038" i="6"/>
  <c r="D7039" i="6"/>
  <c r="D7040" i="6"/>
  <c r="D7041" i="6"/>
  <c r="D7042" i="6"/>
  <c r="D7043" i="6"/>
  <c r="D7044" i="6"/>
  <c r="D7045" i="6"/>
  <c r="D7046" i="6"/>
  <c r="D7047" i="6"/>
  <c r="D7048" i="6"/>
  <c r="D7049" i="6"/>
  <c r="D7050" i="6"/>
  <c r="D7051" i="6"/>
  <c r="D7052" i="6"/>
  <c r="D7053" i="6"/>
  <c r="D7054" i="6"/>
  <c r="D7055" i="6"/>
  <c r="D7056" i="6"/>
  <c r="D7057" i="6"/>
  <c r="D7058" i="6"/>
  <c r="D7059" i="6"/>
  <c r="D7060" i="6"/>
  <c r="D7061" i="6"/>
  <c r="D7062" i="6"/>
  <c r="D7063" i="6"/>
  <c r="D7064" i="6"/>
  <c r="D7065" i="6"/>
  <c r="D7066" i="6"/>
  <c r="D7067" i="6"/>
  <c r="D7068" i="6"/>
  <c r="D7069" i="6"/>
  <c r="D7070" i="6"/>
  <c r="D7071" i="6"/>
  <c r="D7072" i="6"/>
  <c r="D7073" i="6"/>
  <c r="D7074" i="6"/>
  <c r="D7075" i="6"/>
  <c r="D7076" i="6"/>
  <c r="D7077" i="6"/>
  <c r="D7078" i="6"/>
  <c r="D7079" i="6"/>
  <c r="D7080" i="6"/>
  <c r="D7081" i="6"/>
  <c r="D7082" i="6"/>
  <c r="D7083" i="6"/>
  <c r="D7084" i="6"/>
  <c r="D7085" i="6"/>
  <c r="D7086" i="6"/>
  <c r="D7087" i="6"/>
  <c r="D7088" i="6"/>
  <c r="D7089" i="6"/>
  <c r="D7090" i="6"/>
  <c r="D7091" i="6"/>
  <c r="D7092" i="6"/>
  <c r="D7093" i="6"/>
  <c r="D7094" i="6"/>
  <c r="D7095" i="6"/>
  <c r="D7096" i="6"/>
  <c r="D7097" i="6"/>
  <c r="D7098" i="6"/>
  <c r="D7099" i="6"/>
  <c r="D7100" i="6"/>
  <c r="D7101" i="6"/>
  <c r="D7102" i="6"/>
  <c r="D7103" i="6"/>
  <c r="D7104" i="6"/>
  <c r="D7105" i="6"/>
  <c r="D7106" i="6"/>
  <c r="D7107" i="6"/>
  <c r="D7108" i="6"/>
  <c r="D7109" i="6"/>
  <c r="D7110" i="6"/>
  <c r="D7111" i="6"/>
  <c r="D7112" i="6"/>
  <c r="D7113" i="6"/>
  <c r="D7114" i="6"/>
  <c r="D7115" i="6"/>
  <c r="D7116" i="6"/>
  <c r="D7117" i="6"/>
  <c r="D7118" i="6"/>
  <c r="D7119" i="6"/>
  <c r="D7120" i="6"/>
  <c r="D7121" i="6"/>
  <c r="D7122" i="6"/>
  <c r="D7123" i="6"/>
  <c r="D7124" i="6"/>
  <c r="D7125" i="6"/>
  <c r="D7126" i="6"/>
  <c r="D7127" i="6"/>
  <c r="D7128" i="6"/>
  <c r="D7129" i="6"/>
  <c r="D7130" i="6"/>
  <c r="D7131" i="6"/>
  <c r="D7132" i="6"/>
  <c r="D7133" i="6"/>
  <c r="D7134" i="6"/>
  <c r="D7135" i="6"/>
  <c r="D7136" i="6"/>
  <c r="D7137" i="6"/>
  <c r="D7138" i="6"/>
  <c r="D7139" i="6"/>
  <c r="D7140" i="6"/>
  <c r="D7141" i="6"/>
  <c r="D7142" i="6"/>
  <c r="D7143" i="6"/>
  <c r="D7144" i="6"/>
  <c r="D7145" i="6"/>
  <c r="D7146" i="6"/>
  <c r="D7147" i="6"/>
  <c r="D7148" i="6"/>
  <c r="D7149" i="6"/>
  <c r="D7150" i="6"/>
  <c r="D7151" i="6"/>
  <c r="D7152" i="6"/>
  <c r="D7153" i="6"/>
  <c r="D7154" i="6"/>
  <c r="D7155" i="6"/>
  <c r="D7156" i="6"/>
  <c r="D7157" i="6"/>
  <c r="D7158" i="6"/>
  <c r="D7159" i="6"/>
  <c r="D7160" i="6"/>
  <c r="D7161" i="6"/>
  <c r="D7162" i="6"/>
  <c r="D7163" i="6"/>
  <c r="D7164" i="6"/>
  <c r="D7165" i="6"/>
  <c r="D7166" i="6"/>
  <c r="D7167" i="6"/>
  <c r="D7168" i="6"/>
  <c r="D7169" i="6"/>
  <c r="D7170" i="6"/>
  <c r="D7171" i="6"/>
  <c r="D7172" i="6"/>
  <c r="D7173" i="6"/>
  <c r="D7174" i="6"/>
  <c r="D7175" i="6"/>
  <c r="D7176" i="6"/>
  <c r="D7177" i="6"/>
  <c r="D7178" i="6"/>
  <c r="D7179" i="6"/>
  <c r="D7180" i="6"/>
  <c r="D7181" i="6"/>
  <c r="D7182" i="6"/>
  <c r="D7183" i="6"/>
  <c r="D7184" i="6"/>
  <c r="D7185" i="6"/>
  <c r="D7186" i="6"/>
  <c r="D7187" i="6"/>
  <c r="D7188" i="6"/>
  <c r="D7189" i="6"/>
  <c r="D7190" i="6"/>
  <c r="D7191" i="6"/>
  <c r="D7192" i="6"/>
  <c r="D7193" i="6"/>
  <c r="D7194" i="6"/>
  <c r="D7195" i="6"/>
  <c r="D7196" i="6"/>
  <c r="D7197" i="6"/>
  <c r="D7198" i="6"/>
  <c r="D7199" i="6"/>
  <c r="D7200" i="6"/>
  <c r="D7201" i="6"/>
  <c r="D7202" i="6"/>
  <c r="D7203" i="6"/>
  <c r="D7204" i="6"/>
  <c r="D7205" i="6"/>
  <c r="D7206" i="6"/>
  <c r="D7207" i="6"/>
  <c r="D7208" i="6"/>
  <c r="D7209" i="6"/>
  <c r="D7210" i="6"/>
  <c r="D7211" i="6"/>
  <c r="D7212" i="6"/>
  <c r="D7213" i="6"/>
  <c r="D7214" i="6"/>
  <c r="D7215" i="6"/>
  <c r="D7216" i="6"/>
  <c r="D7217" i="6"/>
  <c r="D7218" i="6"/>
  <c r="D7219" i="6"/>
  <c r="D7220" i="6"/>
  <c r="D7221" i="6"/>
  <c r="D7222" i="6"/>
  <c r="D7223" i="6"/>
  <c r="D7224" i="6"/>
  <c r="D7225" i="6"/>
  <c r="D7226" i="6"/>
  <c r="D7227" i="6"/>
  <c r="D7228" i="6"/>
  <c r="D7229" i="6"/>
  <c r="D7230" i="6"/>
  <c r="D7231" i="6"/>
  <c r="D7232" i="6"/>
  <c r="D7233" i="6"/>
  <c r="D7234" i="6"/>
  <c r="D7235" i="6"/>
  <c r="D7236" i="6"/>
  <c r="D7237" i="6"/>
  <c r="D7238" i="6"/>
  <c r="D7239" i="6"/>
  <c r="D7240" i="6"/>
  <c r="D7241" i="6"/>
  <c r="D7242" i="6"/>
  <c r="D7243" i="6"/>
  <c r="D7244" i="6"/>
  <c r="D7245" i="6"/>
  <c r="D7246" i="6"/>
  <c r="D7247" i="6"/>
  <c r="D7248" i="6"/>
  <c r="D7249" i="6"/>
  <c r="D7250" i="6"/>
  <c r="D7251" i="6"/>
  <c r="D7252" i="6"/>
  <c r="D7253" i="6"/>
  <c r="D7254" i="6"/>
  <c r="D7255" i="6"/>
  <c r="D7256" i="6"/>
  <c r="D7257" i="6"/>
  <c r="D7258" i="6"/>
  <c r="D7259" i="6"/>
  <c r="D7260" i="6"/>
  <c r="D7261" i="6"/>
  <c r="D7262" i="6"/>
  <c r="D7263" i="6"/>
  <c r="D7264" i="6"/>
  <c r="D7265" i="6"/>
  <c r="D7266" i="6"/>
  <c r="D7267" i="6"/>
  <c r="D7268" i="6"/>
  <c r="D7269" i="6"/>
  <c r="D7270" i="6"/>
  <c r="D7271" i="6"/>
  <c r="D7272" i="6"/>
  <c r="D7273" i="6"/>
  <c r="D7274" i="6"/>
  <c r="D7275" i="6"/>
  <c r="D7276" i="6"/>
  <c r="D7277" i="6"/>
  <c r="D7278" i="6"/>
  <c r="D7279" i="6"/>
  <c r="D7280" i="6"/>
  <c r="D7281" i="6"/>
  <c r="D7282" i="6"/>
  <c r="D7283" i="6"/>
  <c r="D7284" i="6"/>
  <c r="D7285" i="6"/>
  <c r="D7286" i="6"/>
  <c r="D7287" i="6"/>
  <c r="D7288" i="6"/>
  <c r="D7289" i="6"/>
  <c r="D7290" i="6"/>
  <c r="D7291" i="6"/>
  <c r="D7292" i="6"/>
  <c r="D7293" i="6"/>
  <c r="D7294" i="6"/>
  <c r="D7295" i="6"/>
  <c r="D7296" i="6"/>
  <c r="D7297" i="6"/>
  <c r="D7298" i="6"/>
  <c r="D7299" i="6"/>
  <c r="D7300" i="6"/>
  <c r="D7301" i="6"/>
  <c r="D7302" i="6"/>
  <c r="D7303" i="6"/>
  <c r="D7304" i="6"/>
  <c r="D7305" i="6"/>
  <c r="D7306" i="6"/>
  <c r="D7307" i="6"/>
  <c r="D7308" i="6"/>
  <c r="D7309" i="6"/>
  <c r="D7310" i="6"/>
  <c r="D7311" i="6"/>
  <c r="D7312" i="6"/>
  <c r="D7313" i="6"/>
  <c r="D7314" i="6"/>
  <c r="D7315" i="6"/>
  <c r="D7316" i="6"/>
  <c r="D7317" i="6"/>
  <c r="D7318" i="6"/>
  <c r="D7319" i="6"/>
  <c r="D7320" i="6"/>
  <c r="D7321" i="6"/>
  <c r="D7322" i="6"/>
  <c r="D7323" i="6"/>
  <c r="D7324" i="6"/>
  <c r="D7325" i="6"/>
  <c r="D7326" i="6"/>
  <c r="D7327" i="6"/>
  <c r="D7328" i="6"/>
  <c r="D7329" i="6"/>
  <c r="D7330" i="6"/>
  <c r="D7331" i="6"/>
  <c r="D7332" i="6"/>
  <c r="D7333" i="6"/>
  <c r="D7334" i="6"/>
  <c r="D7335" i="6"/>
  <c r="D7336" i="6"/>
  <c r="D7337" i="6"/>
  <c r="D7338" i="6"/>
  <c r="D7339" i="6"/>
  <c r="D7340" i="6"/>
  <c r="D7341" i="6"/>
  <c r="D7342" i="6"/>
  <c r="D7343" i="6"/>
  <c r="D7344" i="6"/>
  <c r="D7345" i="6"/>
  <c r="D7346" i="6"/>
  <c r="D7347" i="6"/>
  <c r="D7348" i="6"/>
  <c r="D7349" i="6"/>
  <c r="D7350" i="6"/>
  <c r="D7351" i="6"/>
  <c r="D7352" i="6"/>
  <c r="D7353" i="6"/>
  <c r="D7354" i="6"/>
  <c r="D7355" i="6"/>
  <c r="D7356" i="6"/>
  <c r="D7357" i="6"/>
  <c r="D7358" i="6"/>
  <c r="D7359" i="6"/>
  <c r="D7360" i="6"/>
  <c r="D7361" i="6"/>
  <c r="D7362" i="6"/>
  <c r="D7363" i="6"/>
  <c r="D7364" i="6"/>
  <c r="D7365" i="6"/>
  <c r="D7366" i="6"/>
  <c r="D7367" i="6"/>
  <c r="D7368" i="6"/>
  <c r="D7369" i="6"/>
  <c r="D7370" i="6"/>
  <c r="D7371" i="6"/>
  <c r="D7372" i="6"/>
  <c r="D7373" i="6"/>
  <c r="D7374" i="6"/>
  <c r="D7375" i="6"/>
  <c r="D7376" i="6"/>
  <c r="D7377" i="6"/>
  <c r="D7378" i="6"/>
  <c r="D7379" i="6"/>
  <c r="D7380" i="6"/>
  <c r="D7381" i="6"/>
  <c r="D7382" i="6"/>
  <c r="D7383" i="6"/>
  <c r="D7384" i="6"/>
  <c r="D7385" i="6"/>
  <c r="D7386" i="6"/>
  <c r="D7387" i="6"/>
  <c r="D7388" i="6"/>
  <c r="D7389" i="6"/>
  <c r="D7390" i="6"/>
  <c r="D7391" i="6"/>
  <c r="D7392" i="6"/>
  <c r="D7393" i="6"/>
  <c r="D7394" i="6"/>
  <c r="D7395" i="6"/>
  <c r="D7396" i="6"/>
  <c r="D7397" i="6"/>
  <c r="D7398" i="6"/>
  <c r="D7399" i="6"/>
  <c r="D7400" i="6"/>
  <c r="D7401" i="6"/>
  <c r="D7402" i="6"/>
  <c r="D7403" i="6"/>
  <c r="D7404" i="6"/>
  <c r="D7405" i="6"/>
  <c r="D7406" i="6"/>
  <c r="D7407" i="6"/>
  <c r="D7408" i="6"/>
  <c r="D7409" i="6"/>
  <c r="D7410" i="6"/>
  <c r="D7411" i="6"/>
  <c r="D7412" i="6"/>
  <c r="D7413" i="6"/>
  <c r="D7414" i="6"/>
  <c r="D7415" i="6"/>
  <c r="D7416" i="6"/>
  <c r="D7417" i="6"/>
  <c r="D7418" i="6"/>
  <c r="D7419" i="6"/>
  <c r="D7420" i="6"/>
  <c r="D7421" i="6"/>
  <c r="D7422" i="6"/>
  <c r="D7423" i="6"/>
  <c r="D7424" i="6"/>
  <c r="D7425" i="6"/>
  <c r="D7426" i="6"/>
  <c r="D7427" i="6"/>
  <c r="D7428" i="6"/>
  <c r="D7429" i="6"/>
  <c r="D7430" i="6"/>
  <c r="D7431" i="6"/>
  <c r="D7432" i="6"/>
  <c r="D7433" i="6"/>
  <c r="D7434" i="6"/>
  <c r="D7435" i="6"/>
  <c r="D7436" i="6"/>
  <c r="D7437" i="6"/>
  <c r="D7438" i="6"/>
  <c r="D7439" i="6"/>
  <c r="D7440" i="6"/>
  <c r="D7441" i="6"/>
  <c r="D7442" i="6"/>
  <c r="D7443" i="6"/>
  <c r="D7444" i="6"/>
  <c r="D7445" i="6"/>
  <c r="D7446" i="6"/>
  <c r="D7447" i="6"/>
  <c r="D7448" i="6"/>
  <c r="D7449" i="6"/>
  <c r="D7450" i="6"/>
  <c r="D7451" i="6"/>
  <c r="D7452" i="6"/>
  <c r="D7453" i="6"/>
  <c r="D7454" i="6"/>
  <c r="D7455" i="6"/>
  <c r="D7456" i="6"/>
  <c r="D7457" i="6"/>
  <c r="D7458" i="6"/>
  <c r="D7459" i="6"/>
  <c r="D7460" i="6"/>
  <c r="D7461" i="6"/>
  <c r="D7462" i="6"/>
  <c r="D7463" i="6"/>
  <c r="D7464" i="6"/>
  <c r="D7465" i="6"/>
  <c r="D7466" i="6"/>
  <c r="D7467" i="6"/>
  <c r="D7468" i="6"/>
  <c r="D7469" i="6"/>
  <c r="D7470" i="6"/>
  <c r="D7471" i="6"/>
  <c r="D7472" i="6"/>
  <c r="D7473" i="6"/>
  <c r="D7474" i="6"/>
  <c r="D7475" i="6"/>
  <c r="D7476" i="6"/>
  <c r="D7477" i="6"/>
  <c r="D7478" i="6"/>
  <c r="D7479" i="6"/>
  <c r="D7480" i="6"/>
  <c r="D7481" i="6"/>
  <c r="D7482" i="6"/>
  <c r="D7483" i="6"/>
  <c r="D7484" i="6"/>
  <c r="D7485" i="6"/>
  <c r="D7486" i="6"/>
  <c r="D7487" i="6"/>
  <c r="D7488" i="6"/>
  <c r="D7489" i="6"/>
  <c r="D7490" i="6"/>
  <c r="D7491" i="6"/>
  <c r="D7492" i="6"/>
  <c r="D7493" i="6"/>
  <c r="D7494" i="6"/>
  <c r="D7495" i="6"/>
  <c r="D7496" i="6"/>
  <c r="D7497" i="6"/>
  <c r="D7498" i="6"/>
  <c r="D7499" i="6"/>
  <c r="D7500" i="6"/>
  <c r="D7501" i="6"/>
  <c r="D7502" i="6"/>
  <c r="D7503" i="6"/>
  <c r="D7504" i="6"/>
  <c r="D7505" i="6"/>
  <c r="D7506" i="6"/>
  <c r="D7507" i="6"/>
  <c r="D7508" i="6"/>
  <c r="D7509" i="6"/>
  <c r="D7510" i="6"/>
  <c r="D7511" i="6"/>
  <c r="D7512" i="6"/>
  <c r="D7513" i="6"/>
  <c r="D7514" i="6"/>
  <c r="D7515" i="6"/>
  <c r="D7516" i="6"/>
  <c r="D7517" i="6"/>
  <c r="D7518" i="6"/>
  <c r="D7519" i="6"/>
  <c r="D7520" i="6"/>
  <c r="D7521" i="6"/>
  <c r="D7522" i="6"/>
  <c r="D7523" i="6"/>
  <c r="D7524" i="6"/>
  <c r="D7525" i="6"/>
  <c r="D7526" i="6"/>
  <c r="D7527" i="6"/>
  <c r="D7528" i="6"/>
  <c r="D7529" i="6"/>
  <c r="D7530" i="6"/>
  <c r="D7531" i="6"/>
  <c r="D7532" i="6"/>
  <c r="D7533" i="6"/>
  <c r="D7534" i="6"/>
  <c r="D7535" i="6"/>
  <c r="D7536" i="6"/>
  <c r="D7537" i="6"/>
  <c r="D7538" i="6"/>
  <c r="D7539" i="6"/>
  <c r="D7540" i="6"/>
  <c r="D7541" i="6"/>
  <c r="D7542" i="6"/>
  <c r="D7543" i="6"/>
  <c r="D7544" i="6"/>
  <c r="D7545" i="6"/>
  <c r="D7546" i="6"/>
  <c r="D7547" i="6"/>
  <c r="D7548" i="6"/>
  <c r="D7549" i="6"/>
  <c r="D7550" i="6"/>
  <c r="D7551" i="6"/>
  <c r="D7552" i="6"/>
  <c r="D7553" i="6"/>
  <c r="D7554" i="6"/>
  <c r="D7555" i="6"/>
  <c r="D7556" i="6"/>
  <c r="D7557" i="6"/>
  <c r="D7558" i="6"/>
  <c r="D7559" i="6"/>
  <c r="D7560" i="6"/>
  <c r="D7561" i="6"/>
  <c r="D7562" i="6"/>
  <c r="D7563" i="6"/>
  <c r="D7564" i="6"/>
  <c r="D7565" i="6"/>
  <c r="D7566" i="6"/>
  <c r="D7567" i="6"/>
  <c r="D7568" i="6"/>
  <c r="D7569" i="6"/>
  <c r="D7570" i="6"/>
  <c r="D7571" i="6"/>
  <c r="D7572" i="6"/>
  <c r="D7573" i="6"/>
  <c r="D7574" i="6"/>
  <c r="D7575" i="6"/>
  <c r="D7576" i="6"/>
  <c r="D7577" i="6"/>
  <c r="D7578" i="6"/>
  <c r="D7579" i="6"/>
  <c r="D7580" i="6"/>
  <c r="D7581" i="6"/>
  <c r="D7582" i="6"/>
  <c r="D7583" i="6"/>
  <c r="D7584" i="6"/>
  <c r="D7585" i="6"/>
  <c r="D7586" i="6"/>
  <c r="D7587" i="6"/>
  <c r="D7588" i="6"/>
  <c r="D7589" i="6"/>
  <c r="D7590" i="6"/>
  <c r="D7591" i="6"/>
  <c r="D7592" i="6"/>
  <c r="D7593" i="6"/>
  <c r="D7594" i="6"/>
  <c r="D7595" i="6"/>
  <c r="D7596" i="6"/>
  <c r="D7597" i="6"/>
  <c r="D7598" i="6"/>
  <c r="D7599" i="6"/>
  <c r="D7600" i="6"/>
  <c r="D7601" i="6"/>
  <c r="D7602" i="6"/>
  <c r="D7603" i="6"/>
  <c r="D7604" i="6"/>
  <c r="D7605" i="6"/>
  <c r="D7606" i="6"/>
  <c r="D7607" i="6"/>
  <c r="D7608" i="6"/>
  <c r="D7609" i="6"/>
  <c r="D7610" i="6"/>
  <c r="D7611" i="6"/>
  <c r="D7612" i="6"/>
  <c r="D7613" i="6"/>
  <c r="D7614" i="6"/>
  <c r="D7615" i="6"/>
  <c r="D7616" i="6"/>
  <c r="D7617" i="6"/>
  <c r="D7618" i="6"/>
  <c r="D7619" i="6"/>
  <c r="D7620" i="6"/>
  <c r="D7621" i="6"/>
  <c r="D7622" i="6"/>
  <c r="D7623" i="6"/>
  <c r="D7624" i="6"/>
  <c r="D7625" i="6"/>
  <c r="D7626" i="6"/>
  <c r="D7627" i="6"/>
  <c r="D7628" i="6"/>
  <c r="D7629" i="6"/>
  <c r="D7630" i="6"/>
  <c r="D7631" i="6"/>
  <c r="D7632" i="6"/>
  <c r="D7633" i="6"/>
  <c r="D7634" i="6"/>
  <c r="D7635" i="6"/>
  <c r="D7636" i="6"/>
  <c r="D7637" i="6"/>
  <c r="D7638" i="6"/>
  <c r="D7639" i="6"/>
  <c r="D7640" i="6"/>
  <c r="D7641" i="6"/>
  <c r="D7642" i="6"/>
  <c r="D7643" i="6"/>
  <c r="D7644" i="6"/>
  <c r="D7645" i="6"/>
  <c r="D7646" i="6"/>
  <c r="D7647" i="6"/>
  <c r="D7648" i="6"/>
  <c r="D7649" i="6"/>
  <c r="D7650" i="6"/>
  <c r="D7651" i="6"/>
  <c r="D7652" i="6"/>
  <c r="D7653" i="6"/>
  <c r="D7654" i="6"/>
  <c r="D7655" i="6"/>
  <c r="D7656" i="6"/>
  <c r="D7657" i="6"/>
  <c r="D7658" i="6"/>
  <c r="D7659" i="6"/>
  <c r="D7660" i="6"/>
  <c r="D7661" i="6"/>
  <c r="D7662" i="6"/>
  <c r="D7663" i="6"/>
  <c r="D7664" i="6"/>
  <c r="D7665" i="6"/>
  <c r="D7666" i="6"/>
  <c r="D7667" i="6"/>
  <c r="D7668" i="6"/>
  <c r="D7669" i="6"/>
  <c r="D7670" i="6"/>
  <c r="D7671" i="6"/>
  <c r="D7672" i="6"/>
  <c r="D7673" i="6"/>
  <c r="D7674" i="6"/>
  <c r="D7675" i="6"/>
  <c r="D7676" i="6"/>
  <c r="D7677" i="6"/>
  <c r="D7678" i="6"/>
  <c r="D7679" i="6"/>
  <c r="D7680" i="6"/>
  <c r="D7681" i="6"/>
  <c r="D7682" i="6"/>
  <c r="D7683" i="6"/>
  <c r="D7684" i="6"/>
  <c r="D7685" i="6"/>
  <c r="D7686" i="6"/>
  <c r="D7687" i="6"/>
  <c r="D7688" i="6"/>
  <c r="D7689" i="6"/>
  <c r="D7690" i="6"/>
  <c r="D7691" i="6"/>
  <c r="D7692" i="6"/>
  <c r="D7693" i="6"/>
  <c r="D7694" i="6"/>
  <c r="D7695" i="6"/>
  <c r="D7696" i="6"/>
  <c r="D7697" i="6"/>
  <c r="D7698" i="6"/>
  <c r="D7699" i="6"/>
  <c r="D7700" i="6"/>
  <c r="D7701" i="6"/>
  <c r="D7702" i="6"/>
  <c r="D7703" i="6"/>
  <c r="D7704" i="6"/>
  <c r="D7705" i="6"/>
  <c r="D7706" i="6"/>
  <c r="D7707" i="6"/>
  <c r="D7708" i="6"/>
  <c r="D7709" i="6"/>
  <c r="D7710" i="6"/>
  <c r="D7711" i="6"/>
  <c r="D7712" i="6"/>
  <c r="D7713" i="6"/>
  <c r="D7714" i="6"/>
  <c r="D7715" i="6"/>
  <c r="D7716" i="6"/>
  <c r="D7717" i="6"/>
  <c r="D7718" i="6"/>
  <c r="D7719" i="6"/>
  <c r="D7720" i="6"/>
  <c r="D7721" i="6"/>
  <c r="D7722" i="6"/>
  <c r="D7723" i="6"/>
  <c r="D7724" i="6"/>
  <c r="D7725" i="6"/>
  <c r="D7726" i="6"/>
  <c r="D7727" i="6"/>
  <c r="D7728" i="6"/>
  <c r="D7729" i="6"/>
  <c r="D7730" i="6"/>
  <c r="D7731" i="6"/>
  <c r="D7732" i="6"/>
  <c r="D7733" i="6"/>
  <c r="D7734" i="6"/>
  <c r="D7735" i="6"/>
  <c r="D7736" i="6"/>
  <c r="D7737" i="6"/>
  <c r="D7738" i="6"/>
  <c r="D7739" i="6"/>
  <c r="D7740" i="6"/>
  <c r="D7741" i="6"/>
  <c r="D7742" i="6"/>
  <c r="D7743" i="6"/>
  <c r="D7744" i="6"/>
  <c r="D7745" i="6"/>
  <c r="D7746" i="6"/>
  <c r="D7747" i="6"/>
  <c r="D7748" i="6"/>
  <c r="D7749" i="6"/>
  <c r="D7750" i="6"/>
  <c r="D7751" i="6"/>
  <c r="D7752" i="6"/>
  <c r="D7753" i="6"/>
  <c r="D7754" i="6"/>
  <c r="D7755" i="6"/>
  <c r="D7756" i="6"/>
  <c r="D7757" i="6"/>
  <c r="D7758" i="6"/>
  <c r="D7759" i="6"/>
  <c r="D7760" i="6"/>
  <c r="D7761" i="6"/>
  <c r="D7762" i="6"/>
  <c r="D7763" i="6"/>
  <c r="D7764" i="6"/>
  <c r="D7765" i="6"/>
  <c r="D7766" i="6"/>
  <c r="D7767" i="6"/>
  <c r="D7768" i="6"/>
  <c r="D7769" i="6"/>
  <c r="D7770" i="6"/>
  <c r="D7771" i="6"/>
  <c r="D7772" i="6"/>
  <c r="D7773" i="6"/>
  <c r="D7774" i="6"/>
  <c r="D7775" i="6"/>
  <c r="D7776" i="6"/>
  <c r="D7777" i="6"/>
  <c r="D7778" i="6"/>
  <c r="D7779" i="6"/>
  <c r="D7780" i="6"/>
  <c r="D7781" i="6"/>
  <c r="D7782" i="6"/>
  <c r="D7783" i="6"/>
  <c r="D7784" i="6"/>
  <c r="D7785" i="6"/>
  <c r="D7786" i="6"/>
  <c r="D7787" i="6"/>
  <c r="D7788" i="6"/>
  <c r="D7789" i="6"/>
  <c r="D7790" i="6"/>
  <c r="D7791" i="6"/>
  <c r="D7792" i="6"/>
  <c r="D7793" i="6"/>
  <c r="D7794" i="6"/>
  <c r="D7795" i="6"/>
  <c r="D7796" i="6"/>
  <c r="D7797" i="6"/>
  <c r="D7798" i="6"/>
  <c r="D7799" i="6"/>
  <c r="D7800" i="6"/>
  <c r="D7801" i="6"/>
  <c r="D7802" i="6"/>
  <c r="D7803" i="6"/>
  <c r="D7804" i="6"/>
  <c r="D7805" i="6"/>
  <c r="D7806" i="6"/>
  <c r="D7807" i="6"/>
  <c r="D7808" i="6"/>
  <c r="D7809" i="6"/>
  <c r="D7810" i="6"/>
  <c r="D7811" i="6"/>
  <c r="D7812" i="6"/>
  <c r="D7813" i="6"/>
  <c r="D7814" i="6"/>
  <c r="D7815" i="6"/>
  <c r="D7816" i="6"/>
  <c r="D7817" i="6"/>
  <c r="D7818" i="6"/>
  <c r="D7819" i="6"/>
  <c r="D7820" i="6"/>
  <c r="D7821" i="6"/>
  <c r="D7822" i="6"/>
  <c r="D7823" i="6"/>
  <c r="D7824" i="6"/>
  <c r="D7825" i="6"/>
  <c r="D7826" i="6"/>
  <c r="D7827" i="6"/>
  <c r="D7828" i="6"/>
  <c r="D7829" i="6"/>
  <c r="D7830" i="6"/>
  <c r="D7831" i="6"/>
  <c r="D7832" i="6"/>
  <c r="D7833" i="6"/>
  <c r="D7834" i="6"/>
  <c r="D7835" i="6"/>
  <c r="D7836" i="6"/>
  <c r="D7837" i="6"/>
  <c r="D7838" i="6"/>
  <c r="D7839" i="6"/>
  <c r="D7840" i="6"/>
  <c r="D7841" i="6"/>
  <c r="D7842" i="6"/>
  <c r="D7843" i="6"/>
  <c r="D7844" i="6"/>
  <c r="D7845" i="6"/>
  <c r="D7846" i="6"/>
  <c r="D7847" i="6"/>
  <c r="D7848" i="6"/>
  <c r="D7849" i="6"/>
  <c r="D7850" i="6"/>
  <c r="D7851" i="6"/>
  <c r="D7852" i="6"/>
  <c r="D7853" i="6"/>
  <c r="D7854" i="6"/>
  <c r="D7855" i="6"/>
  <c r="D7856" i="6"/>
  <c r="D7857" i="6"/>
  <c r="D7858" i="6"/>
  <c r="D7859" i="6"/>
  <c r="D7860" i="6"/>
  <c r="D7861" i="6"/>
  <c r="D7862" i="6"/>
  <c r="D7863" i="6"/>
  <c r="D7864" i="6"/>
  <c r="D7865" i="6"/>
  <c r="D7866" i="6"/>
  <c r="D7867" i="6"/>
  <c r="D7868" i="6"/>
  <c r="D7869" i="6"/>
  <c r="D7870" i="6"/>
  <c r="D7871" i="6"/>
  <c r="D7872" i="6"/>
  <c r="D7873" i="6"/>
  <c r="D7874" i="6"/>
  <c r="D7875" i="6"/>
  <c r="D7876" i="6"/>
  <c r="D7877" i="6"/>
  <c r="D7878" i="6"/>
  <c r="D7879" i="6"/>
  <c r="D7880" i="6"/>
  <c r="D7881" i="6"/>
  <c r="D7882" i="6"/>
  <c r="D7883" i="6"/>
  <c r="D7884" i="6"/>
  <c r="D7885" i="6"/>
  <c r="D7886" i="6"/>
  <c r="D7887" i="6"/>
  <c r="D7888" i="6"/>
  <c r="D7889" i="6"/>
  <c r="D7890" i="6"/>
  <c r="D7891" i="6"/>
  <c r="D7892" i="6"/>
  <c r="D7893" i="6"/>
  <c r="D7894" i="6"/>
  <c r="D7895" i="6"/>
  <c r="D7896" i="6"/>
  <c r="D7897" i="6"/>
  <c r="D7898" i="6"/>
  <c r="D7899" i="6"/>
  <c r="D7900" i="6"/>
  <c r="D7901" i="6"/>
  <c r="D7902" i="6"/>
  <c r="D7903" i="6"/>
  <c r="D7904" i="6"/>
  <c r="D7905" i="6"/>
  <c r="D7906" i="6"/>
  <c r="D7907" i="6"/>
  <c r="D7908" i="6"/>
  <c r="D7909" i="6"/>
  <c r="D7910" i="6"/>
  <c r="D7911" i="6"/>
  <c r="D7912" i="6"/>
  <c r="D7913" i="6"/>
  <c r="D7914" i="6"/>
  <c r="D7915" i="6"/>
  <c r="D7916" i="6"/>
  <c r="D7917" i="6"/>
  <c r="D7918" i="6"/>
  <c r="D7919" i="6"/>
  <c r="D7920" i="6"/>
  <c r="D7921" i="6"/>
  <c r="D7922" i="6"/>
  <c r="D7923" i="6"/>
  <c r="D7924" i="6"/>
  <c r="D7925" i="6"/>
  <c r="D7926" i="6"/>
  <c r="D7927" i="6"/>
  <c r="D7928" i="6"/>
  <c r="D7929" i="6"/>
  <c r="D7930" i="6"/>
  <c r="D7931" i="6"/>
  <c r="D7932" i="6"/>
  <c r="D7933" i="6"/>
  <c r="D7934" i="6"/>
  <c r="D7935" i="6"/>
  <c r="D7936" i="6"/>
  <c r="D7937" i="6"/>
  <c r="D7938" i="6"/>
  <c r="D7939" i="6"/>
  <c r="D7940" i="6"/>
  <c r="D7941" i="6"/>
  <c r="D7942" i="6"/>
  <c r="D7943" i="6"/>
  <c r="D7944" i="6"/>
  <c r="D7945" i="6"/>
  <c r="D7946" i="6"/>
  <c r="D7947" i="6"/>
  <c r="D7948" i="6"/>
  <c r="D7949" i="6"/>
  <c r="D7950" i="6"/>
  <c r="D7951" i="6"/>
  <c r="D7952" i="6"/>
  <c r="D7953" i="6"/>
  <c r="D7954" i="6"/>
  <c r="D7955" i="6"/>
  <c r="D7956" i="6"/>
  <c r="D7957" i="6"/>
  <c r="D7958" i="6"/>
  <c r="D7959" i="6"/>
  <c r="D7960" i="6"/>
  <c r="D7961" i="6"/>
  <c r="D7962" i="6"/>
  <c r="D7963" i="6"/>
  <c r="D7964" i="6"/>
  <c r="D7965" i="6"/>
  <c r="D7966" i="6"/>
  <c r="D7967" i="6"/>
  <c r="D7968" i="6"/>
  <c r="D7969" i="6"/>
  <c r="D7970" i="6"/>
  <c r="D7971" i="6"/>
  <c r="D7972" i="6"/>
  <c r="D7973" i="6"/>
  <c r="D7974" i="6"/>
  <c r="D7975" i="6"/>
  <c r="D7976" i="6"/>
  <c r="D7977" i="6"/>
  <c r="D7978" i="6"/>
  <c r="D7979" i="6"/>
  <c r="D7980" i="6"/>
  <c r="D7981" i="6"/>
  <c r="D7982" i="6"/>
  <c r="D7983" i="6"/>
  <c r="D7984" i="6"/>
  <c r="D7985" i="6"/>
  <c r="D7986" i="6"/>
  <c r="D7987" i="6"/>
  <c r="D7988" i="6"/>
  <c r="D7989" i="6"/>
  <c r="D7990" i="6"/>
  <c r="D7991" i="6"/>
  <c r="D7992" i="6"/>
  <c r="D7993" i="6"/>
  <c r="D7994" i="6"/>
  <c r="D7995" i="6"/>
  <c r="D7996" i="6"/>
  <c r="D7997" i="6"/>
  <c r="D7998" i="6"/>
  <c r="D7999" i="6"/>
  <c r="D8000" i="6"/>
  <c r="D8001" i="6"/>
  <c r="D8002" i="6"/>
  <c r="D8003" i="6"/>
  <c r="D8004" i="6"/>
  <c r="D8005" i="6"/>
  <c r="D8006" i="6"/>
  <c r="D8007" i="6"/>
  <c r="D8008" i="6"/>
  <c r="D8009" i="6"/>
  <c r="D8010" i="6"/>
  <c r="D8011" i="6"/>
  <c r="D8012" i="6"/>
  <c r="D8013" i="6"/>
  <c r="D8014" i="6"/>
  <c r="D8015" i="6"/>
  <c r="D8016" i="6"/>
  <c r="D8017" i="6"/>
  <c r="D8018" i="6"/>
  <c r="D8019" i="6"/>
  <c r="D8020" i="6"/>
  <c r="D8021" i="6"/>
  <c r="D8022" i="6"/>
  <c r="D8023" i="6"/>
  <c r="D8024" i="6"/>
  <c r="D8025" i="6"/>
  <c r="D8026" i="6"/>
  <c r="D8027" i="6"/>
  <c r="D8028" i="6"/>
  <c r="D8029" i="6"/>
  <c r="D8030" i="6"/>
  <c r="D8031" i="6"/>
  <c r="D8032" i="6"/>
  <c r="D8033" i="6"/>
  <c r="D8034" i="6"/>
  <c r="D8035" i="6"/>
  <c r="D8036" i="6"/>
  <c r="D8037" i="6"/>
  <c r="D8038" i="6"/>
  <c r="D8039" i="6"/>
  <c r="D8040" i="6"/>
  <c r="D8041" i="6"/>
  <c r="D8042" i="6"/>
  <c r="D8043" i="6"/>
  <c r="D8044" i="6"/>
  <c r="D8045" i="6"/>
  <c r="D8046" i="6"/>
  <c r="D8047" i="6"/>
  <c r="D8048" i="6"/>
  <c r="D8049" i="6"/>
  <c r="D8050" i="6"/>
  <c r="D8051" i="6"/>
  <c r="D8052" i="6"/>
  <c r="D8053" i="6"/>
  <c r="D8054" i="6"/>
  <c r="D8055" i="6"/>
  <c r="D8056" i="6"/>
  <c r="D8057" i="6"/>
  <c r="D8058" i="6"/>
  <c r="D8059" i="6"/>
  <c r="D8060" i="6"/>
  <c r="D8061" i="6"/>
  <c r="D8062" i="6"/>
  <c r="D8063" i="6"/>
  <c r="D8064" i="6"/>
  <c r="D8065" i="6"/>
  <c r="D8066" i="6"/>
  <c r="D8067" i="6"/>
  <c r="D8068" i="6"/>
  <c r="D8069" i="6"/>
  <c r="D8070" i="6"/>
  <c r="D8071" i="6"/>
  <c r="D8072" i="6"/>
  <c r="D8073" i="6"/>
  <c r="D8074" i="6"/>
  <c r="D8075" i="6"/>
  <c r="D8076" i="6"/>
  <c r="D8077" i="6"/>
  <c r="D8078" i="6"/>
  <c r="D8079" i="6"/>
  <c r="D8080" i="6"/>
  <c r="D8081" i="6"/>
  <c r="D8082" i="6"/>
  <c r="D8083" i="6"/>
  <c r="D8084" i="6"/>
  <c r="D8085" i="6"/>
  <c r="D8086" i="6"/>
  <c r="D8087" i="6"/>
  <c r="D8088" i="6"/>
  <c r="D8089" i="6"/>
  <c r="D8090" i="6"/>
  <c r="D8091" i="6"/>
  <c r="D8092" i="6"/>
  <c r="D8093" i="6"/>
  <c r="D8094" i="6"/>
  <c r="D8095" i="6"/>
  <c r="D8096" i="6"/>
  <c r="D8097" i="6"/>
  <c r="D8098" i="6"/>
  <c r="D8099" i="6"/>
  <c r="D8100" i="6"/>
  <c r="D8101" i="6"/>
  <c r="D8102" i="6"/>
  <c r="D8103" i="6"/>
  <c r="D8104" i="6"/>
  <c r="D8105" i="6"/>
  <c r="D8106" i="6"/>
  <c r="D8107" i="6"/>
  <c r="D8108" i="6"/>
  <c r="D8109" i="6"/>
  <c r="D8110" i="6"/>
  <c r="D8111" i="6"/>
  <c r="D8112" i="6"/>
  <c r="D8113" i="6"/>
  <c r="D8114" i="6"/>
  <c r="D8115" i="6"/>
  <c r="D8116" i="6"/>
  <c r="D8117" i="6"/>
  <c r="D8118" i="6"/>
  <c r="D8119" i="6"/>
  <c r="D8120" i="6"/>
  <c r="D8121" i="6"/>
  <c r="D8122" i="6"/>
  <c r="D8123" i="6"/>
  <c r="D8124" i="6"/>
  <c r="D8125" i="6"/>
  <c r="D8126" i="6"/>
  <c r="D8127" i="6"/>
  <c r="D8128" i="6"/>
  <c r="D8129" i="6"/>
  <c r="D8130" i="6"/>
  <c r="D8131" i="6"/>
  <c r="D8132" i="6"/>
  <c r="D8133" i="6"/>
  <c r="D8134" i="6"/>
  <c r="D8135" i="6"/>
  <c r="D8136" i="6"/>
  <c r="D8137" i="6"/>
  <c r="D8138" i="6"/>
  <c r="D8139" i="6"/>
  <c r="D8140" i="6"/>
  <c r="D8141" i="6"/>
  <c r="D8142" i="6"/>
  <c r="D8143" i="6"/>
  <c r="D8144" i="6"/>
  <c r="D8145" i="6"/>
  <c r="D8146" i="6"/>
  <c r="D8147" i="6"/>
  <c r="D8148" i="6"/>
  <c r="D8149" i="6"/>
  <c r="D8150" i="6"/>
  <c r="D8151" i="6"/>
  <c r="D8152" i="6"/>
  <c r="D8153" i="6"/>
  <c r="D8154" i="6"/>
  <c r="D8155" i="6"/>
  <c r="D8156" i="6"/>
  <c r="D8157" i="6"/>
  <c r="D8158" i="6"/>
  <c r="D8159" i="6"/>
  <c r="D8160" i="6"/>
  <c r="D8161" i="6"/>
  <c r="D8162" i="6"/>
  <c r="D8163" i="6"/>
  <c r="D8164" i="6"/>
  <c r="D8165" i="6"/>
  <c r="D8166" i="6"/>
  <c r="D8167" i="6"/>
  <c r="D8168" i="6"/>
  <c r="D8169" i="6"/>
  <c r="D8170" i="6"/>
  <c r="D8171" i="6"/>
  <c r="D8172" i="6"/>
  <c r="D8173" i="6"/>
  <c r="D8174" i="6"/>
  <c r="D8175" i="6"/>
  <c r="D8176" i="6"/>
  <c r="D8177" i="6"/>
  <c r="D8178" i="6"/>
  <c r="D8179" i="6"/>
  <c r="D8180" i="6"/>
  <c r="D8181" i="6"/>
  <c r="D8182" i="6"/>
  <c r="D8183" i="6"/>
  <c r="D8184" i="6"/>
  <c r="D8185" i="6"/>
  <c r="D8186" i="6"/>
  <c r="D8187" i="6"/>
  <c r="D8188" i="6"/>
  <c r="D8189" i="6"/>
  <c r="D8190" i="6"/>
  <c r="D8191" i="6"/>
  <c r="D8192" i="6"/>
  <c r="D8193" i="6"/>
  <c r="D8194" i="6"/>
  <c r="D8195" i="6"/>
  <c r="D8196" i="6"/>
  <c r="D8197" i="6"/>
  <c r="D8198" i="6"/>
  <c r="D8199" i="6"/>
  <c r="D8200" i="6"/>
  <c r="D8201" i="6"/>
  <c r="D8202" i="6"/>
  <c r="D8203" i="6"/>
  <c r="D8204" i="6"/>
  <c r="D8205" i="6"/>
  <c r="D8206" i="6"/>
  <c r="D8207" i="6"/>
  <c r="D8208" i="6"/>
  <c r="D8209" i="6"/>
  <c r="D8210" i="6"/>
  <c r="D8211" i="6"/>
  <c r="D8212" i="6"/>
  <c r="D8213" i="6"/>
  <c r="D8214" i="6"/>
  <c r="D8215" i="6"/>
  <c r="D8216" i="6"/>
  <c r="D8217" i="6"/>
  <c r="D8218" i="6"/>
  <c r="D8219" i="6"/>
  <c r="D8220" i="6"/>
  <c r="D8221" i="6"/>
  <c r="D8222" i="6"/>
  <c r="D8223" i="6"/>
  <c r="D8224" i="6"/>
  <c r="D8225" i="6"/>
  <c r="D8226" i="6"/>
  <c r="D8227" i="6"/>
  <c r="D8228" i="6"/>
  <c r="D8229" i="6"/>
  <c r="D8230" i="6"/>
  <c r="D8231" i="6"/>
  <c r="D8232" i="6"/>
  <c r="D8233" i="6"/>
  <c r="D8234" i="6"/>
  <c r="D8235" i="6"/>
  <c r="D8236" i="6"/>
  <c r="D8237" i="6"/>
  <c r="D8238" i="6"/>
  <c r="D8239" i="6"/>
  <c r="D8240" i="6"/>
  <c r="D8241" i="6"/>
  <c r="D8242" i="6"/>
  <c r="D8243" i="6"/>
  <c r="D8244" i="6"/>
  <c r="D8245" i="6"/>
  <c r="D8246" i="6"/>
  <c r="D8247" i="6"/>
  <c r="D8248" i="6"/>
  <c r="D8249" i="6"/>
  <c r="D8250" i="6"/>
  <c r="D8251" i="6"/>
  <c r="D8252" i="6"/>
  <c r="D8253" i="6"/>
  <c r="D8254" i="6"/>
  <c r="D8255" i="6"/>
  <c r="D8256" i="6"/>
  <c r="D8257" i="6"/>
  <c r="D8258" i="6"/>
  <c r="D8259" i="6"/>
  <c r="D8260" i="6"/>
  <c r="D8261" i="6"/>
  <c r="D8262" i="6"/>
  <c r="D8263" i="6"/>
  <c r="D8264" i="6"/>
  <c r="D8265" i="6"/>
  <c r="D8266" i="6"/>
  <c r="D8267" i="6"/>
  <c r="D8268" i="6"/>
  <c r="D8269" i="6"/>
  <c r="D8270" i="6"/>
  <c r="D8271" i="6"/>
  <c r="D8272" i="6"/>
  <c r="D8273" i="6"/>
  <c r="D8274" i="6"/>
  <c r="D8275" i="6"/>
  <c r="D8276" i="6"/>
  <c r="D8277" i="6"/>
  <c r="D8278" i="6"/>
  <c r="D8279" i="6"/>
  <c r="D8280" i="6"/>
  <c r="D8281" i="6"/>
  <c r="D8282" i="6"/>
  <c r="D8283" i="6"/>
  <c r="D8284" i="6"/>
  <c r="D8285" i="6"/>
  <c r="D8286" i="6"/>
  <c r="D8287" i="6"/>
  <c r="D8288" i="6"/>
  <c r="D8289" i="6"/>
  <c r="D8290" i="6"/>
  <c r="D8291" i="6"/>
  <c r="D8292" i="6"/>
  <c r="D8293" i="6"/>
  <c r="D8294" i="6"/>
  <c r="D8295" i="6"/>
  <c r="D8296" i="6"/>
  <c r="D8297" i="6"/>
  <c r="D8298" i="6"/>
  <c r="D8299" i="6"/>
  <c r="D8300" i="6"/>
  <c r="D8301" i="6"/>
  <c r="D8302" i="6"/>
  <c r="D8303" i="6"/>
  <c r="D8304" i="6"/>
  <c r="D8305" i="6"/>
  <c r="D8306" i="6"/>
  <c r="D8307" i="6"/>
  <c r="D8308" i="6"/>
  <c r="D8309" i="6"/>
  <c r="D8310" i="6"/>
  <c r="D8311" i="6"/>
  <c r="D8312" i="6"/>
  <c r="D8313" i="6"/>
  <c r="D8314" i="6"/>
  <c r="D8315" i="6"/>
  <c r="D8316" i="6"/>
  <c r="D8317" i="6"/>
  <c r="D8318" i="6"/>
  <c r="D8319" i="6"/>
  <c r="D8320" i="6"/>
  <c r="D8321" i="6"/>
  <c r="D8322" i="6"/>
  <c r="D8323" i="6"/>
  <c r="D8324" i="6"/>
  <c r="D8325" i="6"/>
  <c r="D8326" i="6"/>
  <c r="D8327" i="6"/>
  <c r="D8328" i="6"/>
  <c r="D8329" i="6"/>
  <c r="D8330" i="6"/>
  <c r="D8331" i="6"/>
  <c r="D8332" i="6"/>
  <c r="D8333" i="6"/>
  <c r="D8334" i="6"/>
  <c r="D8335" i="6"/>
  <c r="D8336" i="6"/>
  <c r="D8337" i="6"/>
  <c r="D8338" i="6"/>
  <c r="D8339" i="6"/>
  <c r="D8340" i="6"/>
  <c r="D8341" i="6"/>
  <c r="D8342" i="6"/>
  <c r="D8343" i="6"/>
  <c r="D8344" i="6"/>
  <c r="D8345" i="6"/>
  <c r="D8346" i="6"/>
  <c r="D8347" i="6"/>
  <c r="D8348" i="6"/>
  <c r="D8349" i="6"/>
  <c r="D8350" i="6"/>
  <c r="D8351" i="6"/>
  <c r="D8352" i="6"/>
  <c r="D8353" i="6"/>
  <c r="D8354" i="6"/>
  <c r="D8355" i="6"/>
  <c r="D8356" i="6"/>
  <c r="D8357" i="6"/>
  <c r="D8358" i="6"/>
  <c r="D8359" i="6"/>
  <c r="D8360" i="6"/>
  <c r="D8361" i="6"/>
  <c r="D8362" i="6"/>
  <c r="D8363" i="6"/>
  <c r="D8364" i="6"/>
  <c r="D8365" i="6"/>
  <c r="D8366" i="6"/>
  <c r="D8367" i="6"/>
  <c r="D8368" i="6"/>
  <c r="D8369" i="6"/>
  <c r="D8370" i="6"/>
  <c r="D8371" i="6"/>
  <c r="D8372" i="6"/>
  <c r="D8373" i="6"/>
  <c r="D8374" i="6"/>
  <c r="D8375" i="6"/>
  <c r="D8376" i="6"/>
  <c r="D8377" i="6"/>
  <c r="D8378" i="6"/>
  <c r="D8379" i="6"/>
  <c r="D8380" i="6"/>
  <c r="D8381" i="6"/>
  <c r="D8382" i="6"/>
  <c r="D8383" i="6"/>
  <c r="D8384" i="6"/>
  <c r="D8385" i="6"/>
  <c r="D8386" i="6"/>
  <c r="D8387" i="6"/>
  <c r="D8388" i="6"/>
  <c r="D8389" i="6"/>
  <c r="D8390" i="6"/>
  <c r="D8391" i="6"/>
  <c r="D8392" i="6"/>
  <c r="D8393" i="6"/>
  <c r="D8394" i="6"/>
  <c r="D8395" i="6"/>
  <c r="D8396" i="6"/>
  <c r="D8397" i="6"/>
  <c r="D8398" i="6"/>
  <c r="D8399" i="6"/>
  <c r="D8400" i="6"/>
  <c r="D8401" i="6"/>
  <c r="D8402" i="6"/>
  <c r="D8403" i="6"/>
  <c r="D8404" i="6"/>
  <c r="D8405" i="6"/>
  <c r="D8406" i="6"/>
  <c r="D8407" i="6"/>
  <c r="D8408" i="6"/>
  <c r="D8409" i="6"/>
  <c r="D8410" i="6"/>
  <c r="D8411" i="6"/>
  <c r="D8412" i="6"/>
  <c r="D8413" i="6"/>
  <c r="D8414" i="6"/>
  <c r="D8415" i="6"/>
  <c r="D8416" i="6"/>
  <c r="D8417" i="6"/>
  <c r="D8418" i="6"/>
  <c r="D8419" i="6"/>
  <c r="D8420" i="6"/>
  <c r="D8421" i="6"/>
  <c r="D8422" i="6"/>
  <c r="D8423" i="6"/>
  <c r="D8424" i="6"/>
  <c r="D8425" i="6"/>
  <c r="D8426" i="6"/>
  <c r="D8427" i="6"/>
  <c r="D8428" i="6"/>
  <c r="D8429" i="6"/>
  <c r="D8430" i="6"/>
  <c r="D8431" i="6"/>
  <c r="D8432" i="6"/>
  <c r="D8433" i="6"/>
  <c r="D8434" i="6"/>
  <c r="D8435" i="6"/>
  <c r="D8436" i="6"/>
  <c r="D8437" i="6"/>
  <c r="D8438" i="6"/>
  <c r="D8439" i="6"/>
  <c r="D8440" i="6"/>
  <c r="D8441" i="6"/>
  <c r="D8442" i="6"/>
  <c r="D8443" i="6"/>
  <c r="D8444" i="6"/>
  <c r="D8445" i="6"/>
  <c r="D8446" i="6"/>
  <c r="D8447" i="6"/>
  <c r="D8448" i="6"/>
  <c r="D8449" i="6"/>
  <c r="D8450" i="6"/>
  <c r="D8451" i="6"/>
  <c r="D8452" i="6"/>
  <c r="D8453" i="6"/>
  <c r="D8454" i="6"/>
  <c r="D8455" i="6"/>
  <c r="D8456" i="6"/>
  <c r="D8457" i="6"/>
  <c r="D8458" i="6"/>
  <c r="D8459" i="6"/>
  <c r="D8460" i="6"/>
  <c r="D8461" i="6"/>
  <c r="D8462" i="6"/>
  <c r="D8463" i="6"/>
  <c r="D8464" i="6"/>
  <c r="D8465" i="6"/>
  <c r="D8466" i="6"/>
  <c r="D8467" i="6"/>
  <c r="D8468" i="6"/>
  <c r="D8469" i="6"/>
  <c r="D8470" i="6"/>
  <c r="D8471" i="6"/>
  <c r="D8472" i="6"/>
  <c r="D8473" i="6"/>
  <c r="D8474" i="6"/>
  <c r="D8475" i="6"/>
  <c r="D8476" i="6"/>
  <c r="D8477" i="6"/>
  <c r="D8478" i="6"/>
  <c r="D8479" i="6"/>
  <c r="D8480" i="6"/>
  <c r="D8481" i="6"/>
  <c r="D8482" i="6"/>
  <c r="D8483" i="6"/>
  <c r="D8484" i="6"/>
  <c r="D8485" i="6"/>
  <c r="D8486" i="6"/>
  <c r="D8487" i="6"/>
  <c r="D8488" i="6"/>
  <c r="D8489" i="6"/>
  <c r="D8490" i="6"/>
  <c r="D8491" i="6"/>
  <c r="D8492" i="6"/>
  <c r="D8493" i="6"/>
  <c r="D8494" i="6"/>
  <c r="D8495" i="6"/>
  <c r="D8496" i="6"/>
  <c r="D8497" i="6"/>
  <c r="D8498" i="6"/>
  <c r="D8499" i="6"/>
  <c r="D8500" i="6"/>
  <c r="D8501" i="6"/>
  <c r="D8502" i="6"/>
  <c r="D8503" i="6"/>
  <c r="D8504" i="6"/>
  <c r="D8505" i="6"/>
  <c r="D8506" i="6"/>
  <c r="D8507" i="6"/>
  <c r="D8508" i="6"/>
  <c r="D8509" i="6"/>
  <c r="D8510" i="6"/>
  <c r="D8511" i="6"/>
  <c r="D8512" i="6"/>
  <c r="D8513" i="6"/>
  <c r="D8514" i="6"/>
  <c r="D8515" i="6"/>
  <c r="D8516" i="6"/>
  <c r="D8517" i="6"/>
  <c r="D8518" i="6"/>
  <c r="D8519" i="6"/>
  <c r="D8520" i="6"/>
  <c r="D8521" i="6"/>
  <c r="D8522" i="6"/>
  <c r="D8523" i="6"/>
  <c r="D8524" i="6"/>
  <c r="D8525" i="6"/>
  <c r="D8526" i="6"/>
  <c r="D8527" i="6"/>
  <c r="D8528" i="6"/>
  <c r="D8529" i="6"/>
  <c r="D8530" i="6"/>
  <c r="D8531" i="6"/>
  <c r="D8532" i="6"/>
  <c r="D8533" i="6"/>
  <c r="D8534" i="6"/>
  <c r="D8535" i="6"/>
  <c r="D8536" i="6"/>
  <c r="D8537" i="6"/>
  <c r="D8538" i="6"/>
  <c r="D8539" i="6"/>
  <c r="D8540" i="6"/>
  <c r="D8541" i="6"/>
  <c r="D8542" i="6"/>
  <c r="D8543" i="6"/>
  <c r="D8544" i="6"/>
  <c r="D8545" i="6"/>
  <c r="D8546" i="6"/>
  <c r="D8547" i="6"/>
  <c r="D8548" i="6"/>
  <c r="D8549" i="6"/>
  <c r="D8550" i="6"/>
  <c r="D8551" i="6"/>
  <c r="D8552" i="6"/>
  <c r="D8553" i="6"/>
  <c r="D8554" i="6"/>
  <c r="D8555" i="6"/>
  <c r="D8556" i="6"/>
  <c r="D8557" i="6"/>
  <c r="D8558" i="6"/>
  <c r="D8559" i="6"/>
  <c r="D8560" i="6"/>
  <c r="D8561" i="6"/>
  <c r="D8562" i="6"/>
  <c r="D8563" i="6"/>
  <c r="D8564" i="6"/>
  <c r="D8565" i="6"/>
  <c r="D8566" i="6"/>
  <c r="D8567" i="6"/>
  <c r="D8568" i="6"/>
  <c r="D8569" i="6"/>
  <c r="D8570" i="6"/>
  <c r="D8571" i="6"/>
  <c r="D8572" i="6"/>
  <c r="D8573" i="6"/>
  <c r="D8574" i="6"/>
  <c r="D8575" i="6"/>
  <c r="D8576" i="6"/>
  <c r="D8577" i="6"/>
  <c r="D8578" i="6"/>
  <c r="D8579" i="6"/>
  <c r="D8580" i="6"/>
  <c r="D8581" i="6"/>
  <c r="D8582" i="6"/>
  <c r="D8583" i="6"/>
  <c r="D8584" i="6"/>
  <c r="D8585" i="6"/>
  <c r="D8586" i="6"/>
  <c r="D8587" i="6"/>
  <c r="D8588" i="6"/>
  <c r="D8589" i="6"/>
  <c r="D8590" i="6"/>
  <c r="D8591" i="6"/>
  <c r="D8592" i="6"/>
  <c r="D8593" i="6"/>
  <c r="D8594" i="6"/>
  <c r="D8595" i="6"/>
  <c r="D8596" i="6"/>
  <c r="D8597" i="6"/>
  <c r="D8598" i="6"/>
  <c r="D8599" i="6"/>
  <c r="D8600" i="6"/>
  <c r="D8601" i="6"/>
  <c r="D8602" i="6"/>
  <c r="D8603" i="6"/>
  <c r="D8604" i="6"/>
  <c r="D8605" i="6"/>
  <c r="D8606" i="6"/>
  <c r="D8607" i="6"/>
  <c r="D8608" i="6"/>
  <c r="D8609" i="6"/>
  <c r="D8610" i="6"/>
  <c r="D8611" i="6"/>
  <c r="D8612" i="6"/>
  <c r="D8613" i="6"/>
  <c r="D8614" i="6"/>
  <c r="D8615" i="6"/>
  <c r="D8616" i="6"/>
  <c r="D8617" i="6"/>
  <c r="D8618" i="6"/>
  <c r="D8619" i="6"/>
  <c r="D8620" i="6"/>
  <c r="D8621" i="6"/>
  <c r="D8622" i="6"/>
  <c r="D8623" i="6"/>
  <c r="D8624" i="6"/>
  <c r="D8625" i="6"/>
  <c r="D8626" i="6"/>
  <c r="D8627" i="6"/>
  <c r="D8628" i="6"/>
  <c r="D8629" i="6"/>
  <c r="D8630" i="6"/>
  <c r="D8631" i="6"/>
  <c r="D8632" i="6"/>
  <c r="D8633" i="6"/>
  <c r="D8634" i="6"/>
  <c r="D8635" i="6"/>
  <c r="D8636" i="6"/>
  <c r="D8637" i="6"/>
  <c r="D8638" i="6"/>
  <c r="D8639" i="6"/>
  <c r="D8640" i="6"/>
  <c r="D8641" i="6"/>
  <c r="D8642" i="6"/>
  <c r="D8643" i="6"/>
  <c r="D8644" i="6"/>
  <c r="D8645" i="6"/>
  <c r="D8646" i="6"/>
  <c r="D8647" i="6"/>
  <c r="D8648" i="6"/>
  <c r="D8649" i="6"/>
  <c r="D8650" i="6"/>
  <c r="D8651" i="6"/>
  <c r="D8652" i="6"/>
  <c r="D8653" i="6"/>
  <c r="D8654" i="6"/>
  <c r="D8655" i="6"/>
  <c r="D8656" i="6"/>
  <c r="D8657" i="6"/>
  <c r="D8658" i="6"/>
  <c r="D8659" i="6"/>
  <c r="D8660" i="6"/>
  <c r="D8661" i="6"/>
  <c r="D8662" i="6"/>
  <c r="D8663" i="6"/>
  <c r="D8664" i="6"/>
  <c r="D8665" i="6"/>
  <c r="D8666" i="6"/>
  <c r="D8667" i="6"/>
  <c r="D8668" i="6"/>
  <c r="D8669" i="6"/>
  <c r="D8670" i="6"/>
  <c r="D8671" i="6"/>
  <c r="D8672" i="6"/>
  <c r="D8673" i="6"/>
  <c r="D8674" i="6"/>
  <c r="D8675" i="6"/>
  <c r="D8676" i="6"/>
  <c r="D8677" i="6"/>
  <c r="D8678" i="6"/>
  <c r="D8679" i="6"/>
  <c r="D8680" i="6"/>
  <c r="D8681" i="6"/>
  <c r="D8682" i="6"/>
  <c r="D8683" i="6"/>
  <c r="D8684" i="6"/>
  <c r="D8685" i="6"/>
  <c r="D8686" i="6"/>
  <c r="D8687" i="6"/>
  <c r="D8688" i="6"/>
  <c r="D8689" i="6"/>
  <c r="D8690" i="6"/>
  <c r="D8691" i="6"/>
  <c r="D8692" i="6"/>
  <c r="D8693" i="6"/>
  <c r="D8694" i="6"/>
  <c r="D8695" i="6"/>
  <c r="D8696" i="6"/>
  <c r="D8697" i="6"/>
  <c r="D8698" i="6"/>
  <c r="D8699" i="6"/>
  <c r="D8700" i="6"/>
  <c r="D8701" i="6"/>
  <c r="D8702" i="6"/>
  <c r="D8703" i="6"/>
  <c r="D8704" i="6"/>
  <c r="D8705" i="6"/>
  <c r="D8706" i="6"/>
  <c r="D8707" i="6"/>
  <c r="D8708" i="6"/>
  <c r="D8709" i="6"/>
  <c r="D8710" i="6"/>
  <c r="D8711" i="6"/>
  <c r="D8712" i="6"/>
  <c r="D8713" i="6"/>
  <c r="D8714" i="6"/>
  <c r="D8715" i="6"/>
  <c r="D8716" i="6"/>
  <c r="D8717" i="6"/>
  <c r="D8718" i="6"/>
  <c r="D8719" i="6"/>
  <c r="D8720" i="6"/>
  <c r="D8721" i="6"/>
  <c r="D8722" i="6"/>
  <c r="D8723" i="6"/>
  <c r="D8724" i="6"/>
  <c r="D8725" i="6"/>
  <c r="D8726" i="6"/>
  <c r="D8727" i="6"/>
  <c r="D8728" i="6"/>
  <c r="D8729" i="6"/>
  <c r="D8730" i="6"/>
  <c r="D8731" i="6"/>
  <c r="D8732" i="6"/>
  <c r="D8733" i="6"/>
  <c r="D8734" i="6"/>
  <c r="D8735" i="6"/>
  <c r="D8736" i="6"/>
  <c r="D8737" i="6"/>
  <c r="D8738" i="6"/>
  <c r="D8739" i="6"/>
  <c r="D8740" i="6"/>
  <c r="D8741" i="6"/>
  <c r="D8742" i="6"/>
  <c r="D8743" i="6"/>
  <c r="D8744" i="6"/>
  <c r="D8745" i="6"/>
  <c r="D8746" i="6"/>
  <c r="D8747" i="6"/>
  <c r="D8748" i="6"/>
  <c r="D8749" i="6"/>
  <c r="D8750" i="6"/>
  <c r="D8751" i="6"/>
  <c r="D8752" i="6"/>
  <c r="D8753" i="6"/>
  <c r="D8754" i="6"/>
  <c r="D8755" i="6"/>
  <c r="D8756" i="6"/>
  <c r="D8757" i="6"/>
  <c r="D8758" i="6"/>
  <c r="D8759" i="6"/>
  <c r="D8760" i="6"/>
  <c r="D8761" i="6"/>
  <c r="D8762" i="6"/>
  <c r="D8763" i="6"/>
  <c r="D8764" i="6"/>
  <c r="D8765" i="6"/>
  <c r="D8766" i="6"/>
  <c r="D8767" i="6"/>
  <c r="D8768" i="6"/>
  <c r="D8769" i="6"/>
  <c r="D8770" i="6"/>
  <c r="D8771" i="6"/>
  <c r="D8772" i="6"/>
  <c r="D8773" i="6"/>
  <c r="D8774" i="6"/>
  <c r="D8775" i="6"/>
  <c r="D8776" i="6"/>
  <c r="D8777" i="6"/>
  <c r="D8778" i="6"/>
  <c r="D8779" i="6"/>
  <c r="D8780" i="6"/>
  <c r="D8781" i="6"/>
  <c r="D8782" i="6"/>
  <c r="D8783" i="6"/>
  <c r="D8784" i="6"/>
  <c r="D8785" i="6"/>
  <c r="D8786" i="6"/>
  <c r="D8787" i="6"/>
  <c r="D8788" i="6"/>
  <c r="D8789" i="6"/>
  <c r="D8790" i="6"/>
  <c r="D8791" i="6"/>
  <c r="D8792" i="6"/>
  <c r="D8793" i="6"/>
  <c r="D8794" i="6"/>
  <c r="D8795" i="6"/>
  <c r="D8796" i="6"/>
  <c r="D8797" i="6"/>
  <c r="D8798" i="6"/>
  <c r="D8799" i="6"/>
  <c r="D8800" i="6"/>
  <c r="D8801" i="6"/>
  <c r="D8802" i="6"/>
  <c r="D8803" i="6"/>
  <c r="D8804" i="6"/>
  <c r="D8805" i="6"/>
  <c r="D8806" i="6"/>
  <c r="D8807" i="6"/>
  <c r="D8808" i="6"/>
  <c r="D8809" i="6"/>
  <c r="D8810" i="6"/>
  <c r="D8811" i="6"/>
  <c r="D8812" i="6"/>
  <c r="D8813" i="6"/>
  <c r="D8814" i="6"/>
  <c r="D8815" i="6"/>
  <c r="D8816" i="6"/>
  <c r="D8817" i="6"/>
  <c r="D8818" i="6"/>
  <c r="D8819" i="6"/>
  <c r="D8820" i="6"/>
  <c r="D8821" i="6"/>
  <c r="D8822" i="6"/>
  <c r="D8823" i="6"/>
  <c r="D8824" i="6"/>
  <c r="D8825" i="6"/>
  <c r="D8826" i="6"/>
  <c r="D8827" i="6"/>
  <c r="D8828" i="6"/>
  <c r="D8829" i="6"/>
  <c r="D8830" i="6"/>
  <c r="D8831" i="6"/>
  <c r="D8832" i="6"/>
  <c r="D8833" i="6"/>
  <c r="D8834" i="6"/>
  <c r="D8835" i="6"/>
  <c r="D8836" i="6"/>
  <c r="D8837" i="6"/>
  <c r="D8838" i="6"/>
  <c r="D8839" i="6"/>
  <c r="D8840" i="6"/>
  <c r="D8841" i="6"/>
  <c r="D8842" i="6"/>
  <c r="D8843" i="6"/>
  <c r="D8844" i="6"/>
  <c r="D8845" i="6"/>
  <c r="D8846" i="6"/>
  <c r="D8847" i="6"/>
  <c r="D8848" i="6"/>
  <c r="D8849" i="6"/>
  <c r="D8850" i="6"/>
  <c r="D8851" i="6"/>
  <c r="D8852" i="6"/>
  <c r="D8853" i="6"/>
  <c r="D8854" i="6"/>
  <c r="D8855" i="6"/>
  <c r="D8856" i="6"/>
  <c r="D8857" i="6"/>
  <c r="D8858" i="6"/>
  <c r="D8859" i="6"/>
  <c r="D8860" i="6"/>
  <c r="D8861" i="6"/>
  <c r="D8862" i="6"/>
  <c r="D8863" i="6"/>
  <c r="D8864" i="6"/>
  <c r="D8865" i="6"/>
  <c r="D8866" i="6"/>
  <c r="D8867" i="6"/>
  <c r="D8868" i="6"/>
  <c r="D8869" i="6"/>
  <c r="D8870" i="6"/>
  <c r="D8871" i="6"/>
  <c r="D8872" i="6"/>
  <c r="D8873" i="6"/>
  <c r="D8874" i="6"/>
  <c r="D8875" i="6"/>
  <c r="D8876" i="6"/>
  <c r="D8877" i="6"/>
  <c r="D8878" i="6"/>
  <c r="D8879" i="6"/>
  <c r="D8880" i="6"/>
  <c r="D8881" i="6"/>
  <c r="D8882" i="6"/>
  <c r="D8883" i="6"/>
  <c r="D8884" i="6"/>
  <c r="D8885" i="6"/>
  <c r="D8886" i="6"/>
  <c r="D8887" i="6"/>
  <c r="D8888" i="6"/>
  <c r="D8889" i="6"/>
  <c r="D8890" i="6"/>
  <c r="D8891" i="6"/>
  <c r="D8892" i="6"/>
  <c r="D8893" i="6"/>
  <c r="D8894" i="6"/>
  <c r="D8895" i="6"/>
  <c r="D8896" i="6"/>
  <c r="D8897" i="6"/>
  <c r="D8898" i="6"/>
  <c r="D8899" i="6"/>
  <c r="D8900" i="6"/>
  <c r="D8901" i="6"/>
  <c r="D8902" i="6"/>
  <c r="D8903" i="6"/>
  <c r="D8904" i="6"/>
  <c r="D8905" i="6"/>
  <c r="D8906" i="6"/>
  <c r="D8907" i="6"/>
  <c r="D8908" i="6"/>
  <c r="D8909" i="6"/>
  <c r="D8910" i="6"/>
  <c r="D8911" i="6"/>
  <c r="D8912" i="6"/>
  <c r="D8913" i="6"/>
  <c r="D8914" i="6"/>
  <c r="D8915" i="6"/>
  <c r="D8916" i="6"/>
  <c r="D8917" i="6"/>
  <c r="D8918" i="6"/>
  <c r="D8919" i="6"/>
  <c r="D8920" i="6"/>
  <c r="D8921" i="6"/>
  <c r="D8922" i="6"/>
  <c r="D8923" i="6"/>
  <c r="D8924" i="6"/>
  <c r="D8925" i="6"/>
  <c r="D8926" i="6"/>
  <c r="D8927" i="6"/>
  <c r="D8928" i="6"/>
  <c r="D8929" i="6"/>
  <c r="D8930" i="6"/>
  <c r="D8931" i="6"/>
  <c r="D8932" i="6"/>
  <c r="D8933" i="6"/>
  <c r="D8934" i="6"/>
  <c r="D8935" i="6"/>
  <c r="D8936" i="6"/>
  <c r="D8937" i="6"/>
  <c r="D8938" i="6"/>
  <c r="D8939" i="6"/>
  <c r="D8940" i="6"/>
  <c r="D8941" i="6"/>
  <c r="D8942" i="6"/>
  <c r="D8943" i="6"/>
  <c r="D8944" i="6"/>
  <c r="D8945" i="6"/>
  <c r="D8946" i="6"/>
  <c r="D8947" i="6"/>
  <c r="D8948" i="6"/>
  <c r="D8949" i="6"/>
  <c r="D8950" i="6"/>
  <c r="D8951" i="6"/>
  <c r="D8952" i="6"/>
  <c r="D8953" i="6"/>
  <c r="D8954" i="6"/>
  <c r="D8955" i="6"/>
  <c r="D8956" i="6"/>
  <c r="D8957" i="6"/>
  <c r="D8958" i="6"/>
  <c r="D8959" i="6"/>
  <c r="D8960" i="6"/>
  <c r="D8961" i="6"/>
  <c r="D8962" i="6"/>
  <c r="D8963" i="6"/>
  <c r="D8964" i="6"/>
  <c r="D8965" i="6"/>
  <c r="D8966" i="6"/>
  <c r="D8967" i="6"/>
  <c r="D8968" i="6"/>
  <c r="D8969" i="6"/>
  <c r="D8970" i="6"/>
  <c r="D8971" i="6"/>
  <c r="D8972" i="6"/>
  <c r="D8973" i="6"/>
  <c r="D8974" i="6"/>
  <c r="D8975" i="6"/>
  <c r="D8976" i="6"/>
  <c r="D8977" i="6"/>
  <c r="D8978" i="6"/>
  <c r="D8979" i="6"/>
  <c r="D8980" i="6"/>
  <c r="D8981" i="6"/>
  <c r="D8982" i="6"/>
  <c r="D8983" i="6"/>
  <c r="D8984" i="6"/>
  <c r="D8985" i="6"/>
  <c r="D8986" i="6"/>
  <c r="D8987" i="6"/>
  <c r="D8988" i="6"/>
  <c r="D8989" i="6"/>
  <c r="D8990" i="6"/>
  <c r="D8991" i="6"/>
  <c r="D8992" i="6"/>
  <c r="D8993" i="6"/>
  <c r="D8994" i="6"/>
  <c r="D8995" i="6"/>
  <c r="D8996" i="6"/>
  <c r="D8997" i="6"/>
  <c r="D8998" i="6"/>
  <c r="D8999" i="6"/>
  <c r="D9000" i="6"/>
  <c r="D9001" i="6"/>
  <c r="D9002" i="6"/>
  <c r="D9003" i="6"/>
  <c r="D9004" i="6"/>
  <c r="D9005" i="6"/>
  <c r="D9006" i="6"/>
  <c r="D9007" i="6"/>
  <c r="D9008" i="6"/>
  <c r="D9009" i="6"/>
  <c r="D9010" i="6"/>
  <c r="D9011" i="6"/>
  <c r="D9012" i="6"/>
  <c r="D9013" i="6"/>
  <c r="D9014" i="6"/>
  <c r="D9015" i="6"/>
  <c r="D9016" i="6"/>
  <c r="D9017" i="6"/>
  <c r="D9018" i="6"/>
  <c r="D9019" i="6"/>
  <c r="D9020" i="6"/>
  <c r="D9021" i="6"/>
  <c r="D9022" i="6"/>
  <c r="D9023" i="6"/>
  <c r="D9024" i="6"/>
  <c r="D9025" i="6"/>
  <c r="D9026" i="6"/>
  <c r="D9027" i="6"/>
  <c r="D9028" i="6"/>
  <c r="D9029" i="6"/>
  <c r="D9030" i="6"/>
  <c r="D9031" i="6"/>
  <c r="D9032" i="6"/>
  <c r="D9033" i="6"/>
  <c r="D9034" i="6"/>
  <c r="D9035" i="6"/>
  <c r="D9036" i="6"/>
  <c r="D9037" i="6"/>
  <c r="D9038" i="6"/>
  <c r="D9039" i="6"/>
  <c r="D9040" i="6"/>
  <c r="D9041" i="6"/>
  <c r="D9042" i="6"/>
  <c r="D9043" i="6"/>
  <c r="D9044" i="6"/>
  <c r="D9045" i="6"/>
  <c r="D9046" i="6"/>
  <c r="D9047" i="6"/>
  <c r="D9048" i="6"/>
  <c r="D9049" i="6"/>
  <c r="D9050" i="6"/>
  <c r="D9051" i="6"/>
  <c r="D9052" i="6"/>
  <c r="D9053" i="6"/>
  <c r="D9054" i="6"/>
  <c r="D9055" i="6"/>
  <c r="D9056" i="6"/>
  <c r="D9057" i="6"/>
  <c r="D9058" i="6"/>
  <c r="D9059" i="6"/>
  <c r="D9060" i="6"/>
  <c r="D9061" i="6"/>
  <c r="D9062" i="6"/>
  <c r="D9063" i="6"/>
  <c r="D9064" i="6"/>
  <c r="D9065" i="6"/>
  <c r="D9066" i="6"/>
  <c r="D9067" i="6"/>
  <c r="D9068" i="6"/>
  <c r="D9069" i="6"/>
  <c r="D9070" i="6"/>
  <c r="D9071" i="6"/>
  <c r="D9072" i="6"/>
  <c r="D9073" i="6"/>
  <c r="D9074" i="6"/>
  <c r="D9075" i="6"/>
  <c r="D9076" i="6"/>
  <c r="D9077" i="6"/>
  <c r="D9078" i="6"/>
  <c r="D9079" i="6"/>
  <c r="D9080" i="6"/>
  <c r="D9081" i="6"/>
  <c r="D9082" i="6"/>
  <c r="D9083" i="6"/>
  <c r="D9084" i="6"/>
  <c r="D9085" i="6"/>
  <c r="D9086" i="6"/>
  <c r="D9087" i="6"/>
  <c r="D9088" i="6"/>
  <c r="D9089" i="6"/>
  <c r="D9090" i="6"/>
  <c r="D9091" i="6"/>
  <c r="D9092" i="6"/>
  <c r="D9093" i="6"/>
  <c r="D9094" i="6"/>
  <c r="D9095" i="6"/>
  <c r="D9096" i="6"/>
  <c r="D9097" i="6"/>
  <c r="D9098" i="6"/>
  <c r="D9099" i="6"/>
  <c r="D9100" i="6"/>
  <c r="D9101" i="6"/>
  <c r="D9102" i="6"/>
  <c r="D9103" i="6"/>
  <c r="D9104" i="6"/>
  <c r="D9105" i="6"/>
  <c r="D9106" i="6"/>
  <c r="D9107" i="6"/>
  <c r="D9108" i="6"/>
  <c r="D9109" i="6"/>
  <c r="D9110" i="6"/>
  <c r="D9111" i="6"/>
  <c r="D9112" i="6"/>
  <c r="D9113" i="6"/>
  <c r="D9114" i="6"/>
  <c r="D9115" i="6"/>
  <c r="D9116" i="6"/>
  <c r="D9117" i="6"/>
  <c r="D9118" i="6"/>
  <c r="D9119" i="6"/>
  <c r="D9120" i="6"/>
  <c r="D9121" i="6"/>
  <c r="D9122" i="6"/>
  <c r="D9123" i="6"/>
  <c r="D9124" i="6"/>
  <c r="D9125" i="6"/>
  <c r="D9126" i="6"/>
  <c r="D9127" i="6"/>
  <c r="D9128" i="6"/>
  <c r="D9129" i="6"/>
  <c r="D9130" i="6"/>
  <c r="D9131" i="6"/>
  <c r="D9132" i="6"/>
  <c r="D9133" i="6"/>
  <c r="D9134" i="6"/>
  <c r="D9135" i="6"/>
  <c r="D9136" i="6"/>
  <c r="D9137" i="6"/>
  <c r="D9138" i="6"/>
  <c r="D9139" i="6"/>
  <c r="D9140" i="6"/>
  <c r="D9141" i="6"/>
  <c r="D9142" i="6"/>
  <c r="D9143" i="6"/>
  <c r="D9144" i="6"/>
  <c r="D9145" i="6"/>
  <c r="D9146" i="6"/>
  <c r="D9147" i="6"/>
  <c r="D9148" i="6"/>
  <c r="D9149" i="6"/>
  <c r="D9150" i="6"/>
  <c r="D9151" i="6"/>
  <c r="D9152" i="6"/>
  <c r="D9153" i="6"/>
  <c r="D9154" i="6"/>
  <c r="D9155" i="6"/>
  <c r="D9156" i="6"/>
  <c r="D9157" i="6"/>
  <c r="D9158" i="6"/>
  <c r="D9159" i="6"/>
  <c r="D9160" i="6"/>
  <c r="D9161" i="6"/>
  <c r="D9162" i="6"/>
  <c r="D9163" i="6"/>
  <c r="D9164" i="6"/>
  <c r="D9165" i="6"/>
  <c r="D9166" i="6"/>
  <c r="D9167" i="6"/>
  <c r="D9168" i="6"/>
  <c r="D9169" i="6"/>
  <c r="D9170" i="6"/>
  <c r="D9171" i="6"/>
  <c r="D9172" i="6"/>
  <c r="D9173" i="6"/>
  <c r="D9174" i="6"/>
  <c r="D9175" i="6"/>
  <c r="D9176" i="6"/>
  <c r="D9177" i="6"/>
  <c r="D9178" i="6"/>
  <c r="D9179" i="6"/>
  <c r="D9180" i="6"/>
  <c r="D9181" i="6"/>
  <c r="D9182" i="6"/>
  <c r="D9183" i="6"/>
  <c r="D9184" i="6"/>
  <c r="D9185" i="6"/>
  <c r="D9186" i="6"/>
  <c r="D9187" i="6"/>
  <c r="D9188" i="6"/>
  <c r="D9189" i="6"/>
  <c r="D9190" i="6"/>
  <c r="D9191" i="6"/>
  <c r="D9192" i="6"/>
  <c r="D9193" i="6"/>
  <c r="D9194" i="6"/>
  <c r="D9195" i="6"/>
  <c r="D9196" i="6"/>
  <c r="D9197" i="6"/>
  <c r="D9198" i="6"/>
  <c r="D9199" i="6"/>
  <c r="D9200" i="6"/>
  <c r="D9201" i="6"/>
  <c r="D9202" i="6"/>
  <c r="D9203" i="6"/>
  <c r="D9204" i="6"/>
  <c r="D9205" i="6"/>
  <c r="D9206" i="6"/>
  <c r="D9207" i="6"/>
  <c r="D9208" i="6"/>
  <c r="D9209" i="6"/>
  <c r="D9210" i="6"/>
  <c r="D9211" i="6"/>
  <c r="D9212" i="6"/>
  <c r="D9213" i="6"/>
  <c r="D9214" i="6"/>
  <c r="D9215" i="6"/>
  <c r="D9216" i="6"/>
  <c r="D9217" i="6"/>
  <c r="D9218" i="6"/>
  <c r="D9219" i="6"/>
  <c r="D9220" i="6"/>
  <c r="D9221" i="6"/>
  <c r="D9222" i="6"/>
  <c r="D9223" i="6"/>
  <c r="D9224" i="6"/>
  <c r="D9225" i="6"/>
  <c r="D9226" i="6"/>
  <c r="D9227" i="6"/>
  <c r="D9228" i="6"/>
  <c r="D9229" i="6"/>
  <c r="D9230" i="6"/>
  <c r="D9231" i="6"/>
  <c r="D9232" i="6"/>
  <c r="D9233" i="6"/>
  <c r="D9234" i="6"/>
  <c r="D9235" i="6"/>
  <c r="D9236" i="6"/>
  <c r="D9237" i="6"/>
  <c r="D9238" i="6"/>
  <c r="D9239" i="6"/>
  <c r="D9240" i="6"/>
  <c r="D9241" i="6"/>
  <c r="D9242" i="6"/>
  <c r="D9243" i="6"/>
  <c r="D9244" i="6"/>
  <c r="D9245" i="6"/>
  <c r="D9246" i="6"/>
  <c r="D9247" i="6"/>
  <c r="D9248" i="6"/>
  <c r="D9249" i="6"/>
  <c r="D9250" i="6"/>
  <c r="D9251" i="6"/>
  <c r="D9252" i="6"/>
  <c r="D9253" i="6"/>
  <c r="D9254" i="6"/>
  <c r="D9255" i="6"/>
  <c r="D9256" i="6"/>
  <c r="D9257" i="6"/>
  <c r="D9258" i="6"/>
  <c r="D9259" i="6"/>
  <c r="D9260" i="6"/>
  <c r="D9261" i="6"/>
  <c r="D9262" i="6"/>
  <c r="D9263" i="6"/>
  <c r="D9264" i="6"/>
  <c r="D9265" i="6"/>
  <c r="D9266" i="6"/>
  <c r="D9267" i="6"/>
  <c r="D9268" i="6"/>
  <c r="D9269" i="6"/>
  <c r="D9270" i="6"/>
  <c r="D9271" i="6"/>
  <c r="D9272" i="6"/>
  <c r="D9273" i="6"/>
  <c r="D9274" i="6"/>
  <c r="D9275" i="6"/>
  <c r="D9276" i="6"/>
  <c r="D9277" i="6"/>
  <c r="D9278" i="6"/>
  <c r="D9279" i="6"/>
  <c r="D9280" i="6"/>
  <c r="D9281" i="6"/>
  <c r="D9282" i="6"/>
  <c r="D9283" i="6"/>
  <c r="D9284" i="6"/>
  <c r="D9285" i="6"/>
  <c r="D9286" i="6"/>
  <c r="D9287" i="6"/>
  <c r="D9288" i="6"/>
  <c r="D9289" i="6"/>
  <c r="D9290" i="6"/>
  <c r="D9291" i="6"/>
  <c r="D9292" i="6"/>
  <c r="D9293" i="6"/>
  <c r="D9294" i="6"/>
  <c r="D9295" i="6"/>
  <c r="D9296" i="6"/>
  <c r="D9297" i="6"/>
  <c r="D9298" i="6"/>
  <c r="D9299" i="6"/>
  <c r="D9300" i="6"/>
  <c r="D9301" i="6"/>
  <c r="D9302" i="6"/>
  <c r="D9303" i="6"/>
  <c r="D9304" i="6"/>
  <c r="D9305" i="6"/>
  <c r="D9306" i="6"/>
  <c r="D9307" i="6"/>
  <c r="D9308" i="6"/>
  <c r="D9309" i="6"/>
  <c r="D9310" i="6"/>
  <c r="D9311" i="6"/>
  <c r="D9312" i="6"/>
  <c r="D9313" i="6"/>
  <c r="D9314" i="6"/>
  <c r="D9315" i="6"/>
  <c r="D9316" i="6"/>
  <c r="D9317" i="6"/>
  <c r="D9318" i="6"/>
  <c r="D9319" i="6"/>
  <c r="D9320" i="6"/>
  <c r="D9321" i="6"/>
  <c r="D9322" i="6"/>
  <c r="D9323" i="6"/>
  <c r="D9324" i="6"/>
  <c r="D9325" i="6"/>
  <c r="D9326" i="6"/>
  <c r="D9327" i="6"/>
  <c r="D9328" i="6"/>
  <c r="D9329" i="6"/>
  <c r="D9330" i="6"/>
  <c r="D9331" i="6"/>
  <c r="D9332" i="6"/>
  <c r="D9333" i="6"/>
  <c r="D9334" i="6"/>
  <c r="D9335" i="6"/>
  <c r="D9336" i="6"/>
  <c r="D9337" i="6"/>
  <c r="D9338" i="6"/>
  <c r="D9339" i="6"/>
  <c r="D9340" i="6"/>
  <c r="D9341" i="6"/>
  <c r="D9342" i="6"/>
  <c r="D9343" i="6"/>
  <c r="D9344" i="6"/>
  <c r="D9345" i="6"/>
  <c r="D9346" i="6"/>
  <c r="D9347" i="6"/>
  <c r="D9348" i="6"/>
  <c r="D9349" i="6"/>
  <c r="D9350" i="6"/>
  <c r="D9351" i="6"/>
  <c r="D9352" i="6"/>
  <c r="D9353" i="6"/>
  <c r="D9354" i="6"/>
  <c r="D9355" i="6"/>
  <c r="D9356" i="6"/>
  <c r="D9357" i="6"/>
  <c r="D9358" i="6"/>
  <c r="D9359" i="6"/>
  <c r="D9360" i="6"/>
  <c r="D9361" i="6"/>
  <c r="D9362" i="6"/>
  <c r="D9363" i="6"/>
  <c r="D9364" i="6"/>
  <c r="D9365" i="6"/>
  <c r="D9366" i="6"/>
  <c r="D9367" i="6"/>
  <c r="D9368" i="6"/>
  <c r="D9369" i="6"/>
  <c r="D9370" i="6"/>
  <c r="D9371" i="6"/>
  <c r="D9372" i="6"/>
  <c r="D9373" i="6"/>
  <c r="D9374" i="6"/>
  <c r="D9375" i="6"/>
  <c r="D9376" i="6"/>
  <c r="D9377" i="6"/>
  <c r="D9378" i="6"/>
  <c r="D9379" i="6"/>
  <c r="D9380" i="6"/>
  <c r="D9381" i="6"/>
  <c r="D9382" i="6"/>
  <c r="D9383" i="6"/>
  <c r="D9384" i="6"/>
  <c r="D9385" i="6"/>
  <c r="D9386" i="6"/>
  <c r="D9387" i="6"/>
  <c r="D9388" i="6"/>
  <c r="D9389" i="6"/>
  <c r="D9390" i="6"/>
  <c r="D9391" i="6"/>
  <c r="D9392" i="6"/>
  <c r="D9393" i="6"/>
  <c r="D9394" i="6"/>
  <c r="D9395" i="6"/>
  <c r="D9396" i="6"/>
  <c r="D9397" i="6"/>
  <c r="D9398" i="6"/>
  <c r="D9399" i="6"/>
  <c r="D9400" i="6"/>
  <c r="D9401" i="6"/>
  <c r="D9402" i="6"/>
  <c r="D9403" i="6"/>
  <c r="D9404" i="6"/>
  <c r="D9405" i="6"/>
  <c r="D9406" i="6"/>
  <c r="D9407" i="6"/>
  <c r="D9408" i="6"/>
  <c r="D9409" i="6"/>
  <c r="D9410" i="6"/>
  <c r="D9411" i="6"/>
  <c r="D9412" i="6"/>
  <c r="D9413" i="6"/>
  <c r="D9414" i="6"/>
  <c r="D9415" i="6"/>
  <c r="D9416" i="6"/>
  <c r="D9417" i="6"/>
  <c r="D9418" i="6"/>
  <c r="D9419" i="6"/>
  <c r="D9420" i="6"/>
  <c r="D9421" i="6"/>
  <c r="D9422" i="6"/>
  <c r="D9423" i="6"/>
  <c r="D9424" i="6"/>
  <c r="D9425" i="6"/>
  <c r="D9426" i="6"/>
  <c r="D9427" i="6"/>
  <c r="D9428" i="6"/>
  <c r="D9429" i="6"/>
  <c r="D9430" i="6"/>
  <c r="D9431" i="6"/>
  <c r="D9432" i="6"/>
  <c r="D9433" i="6"/>
  <c r="D9434" i="6"/>
  <c r="D9435" i="6"/>
  <c r="D9436" i="6"/>
  <c r="D9437" i="6"/>
  <c r="D9438" i="6"/>
  <c r="D9439" i="6"/>
  <c r="D9440" i="6"/>
  <c r="D9441" i="6"/>
  <c r="D9442" i="6"/>
  <c r="D9443" i="6"/>
  <c r="D9444" i="6"/>
  <c r="D9445" i="6"/>
  <c r="D9446" i="6"/>
  <c r="D9447" i="6"/>
  <c r="D9448" i="6"/>
  <c r="D9449" i="6"/>
  <c r="D9450" i="6"/>
  <c r="D9451" i="6"/>
  <c r="D9452" i="6"/>
  <c r="D9453" i="6"/>
  <c r="D9454" i="6"/>
  <c r="D9455" i="6"/>
  <c r="D9456" i="6"/>
  <c r="D9457" i="6"/>
  <c r="D9458" i="6"/>
  <c r="D9459" i="6"/>
  <c r="D9460" i="6"/>
  <c r="D9461" i="6"/>
  <c r="D9462" i="6"/>
  <c r="D9463" i="6"/>
  <c r="D9464" i="6"/>
  <c r="D9465" i="6"/>
  <c r="D9466" i="6"/>
  <c r="D9467" i="6"/>
  <c r="D9468" i="6"/>
  <c r="D9469" i="6"/>
  <c r="D9470" i="6"/>
  <c r="D9471" i="6"/>
  <c r="D9472" i="6"/>
  <c r="D9473" i="6"/>
  <c r="D9474" i="6"/>
  <c r="D9475" i="6"/>
  <c r="D9476" i="6"/>
  <c r="D9477" i="6"/>
  <c r="D9478" i="6"/>
  <c r="D9479" i="6"/>
  <c r="D9480" i="6"/>
  <c r="D9481" i="6"/>
  <c r="D9482" i="6"/>
  <c r="D9483" i="6"/>
  <c r="D9484" i="6"/>
  <c r="D9485" i="6"/>
  <c r="D9486" i="6"/>
  <c r="D9487" i="6"/>
  <c r="D9488" i="6"/>
  <c r="D9489" i="6"/>
  <c r="D9490" i="6"/>
  <c r="D9491" i="6"/>
  <c r="D9492" i="6"/>
  <c r="D9493" i="6"/>
  <c r="D9494" i="6"/>
  <c r="D9495" i="6"/>
  <c r="D9496" i="6"/>
  <c r="D9497" i="6"/>
  <c r="D9498" i="6"/>
  <c r="D9499" i="6"/>
  <c r="D9500" i="6"/>
  <c r="D9501" i="6"/>
  <c r="D9502" i="6"/>
  <c r="D9503" i="6"/>
  <c r="D9504" i="6"/>
  <c r="D9505" i="6"/>
  <c r="D9506" i="6"/>
  <c r="D9507" i="6"/>
  <c r="D9508" i="6"/>
  <c r="D9509" i="6"/>
  <c r="D9510" i="6"/>
  <c r="D9511" i="6"/>
  <c r="D9512" i="6"/>
  <c r="D9513" i="6"/>
  <c r="D9514" i="6"/>
  <c r="D9515" i="6"/>
  <c r="D9516" i="6"/>
  <c r="D9517" i="6"/>
  <c r="D9518" i="6"/>
  <c r="D9519" i="6"/>
  <c r="D9520" i="6"/>
  <c r="D9521" i="6"/>
  <c r="D9522" i="6"/>
  <c r="D9523" i="6"/>
  <c r="D9524" i="6"/>
  <c r="D9525" i="6"/>
  <c r="D9526" i="6"/>
  <c r="D9527" i="6"/>
  <c r="D9528" i="6"/>
  <c r="D9529" i="6"/>
  <c r="D9530" i="6"/>
  <c r="D9531" i="6"/>
  <c r="D9532" i="6"/>
  <c r="D9533" i="6"/>
  <c r="D9534" i="6"/>
  <c r="D9535" i="6"/>
  <c r="D9536" i="6"/>
  <c r="D9537" i="6"/>
  <c r="D9538" i="6"/>
  <c r="D9539" i="6"/>
  <c r="D9540" i="6"/>
  <c r="D9541" i="6"/>
  <c r="D9542" i="6"/>
  <c r="D9543" i="6"/>
  <c r="D9544" i="6"/>
  <c r="D9545" i="6"/>
  <c r="D9546" i="6"/>
  <c r="D9547" i="6"/>
  <c r="D9548" i="6"/>
  <c r="D9549" i="6"/>
  <c r="D9550" i="6"/>
  <c r="D9551" i="6"/>
  <c r="D9552" i="6"/>
  <c r="D9553" i="6"/>
  <c r="D9554" i="6"/>
  <c r="D9555" i="6"/>
  <c r="D9556" i="6"/>
  <c r="D9557" i="6"/>
  <c r="D9558" i="6"/>
  <c r="D9559" i="6"/>
  <c r="D9560" i="6"/>
  <c r="D9561" i="6"/>
  <c r="D9562" i="6"/>
  <c r="D9563" i="6"/>
  <c r="D9564" i="6"/>
  <c r="D9565" i="6"/>
  <c r="D9566" i="6"/>
  <c r="D9567" i="6"/>
  <c r="D9568" i="6"/>
  <c r="D9569" i="6"/>
  <c r="D9570" i="6"/>
  <c r="D9571" i="6"/>
  <c r="D9572" i="6"/>
  <c r="D9573" i="6"/>
  <c r="D9574" i="6"/>
  <c r="D9575" i="6"/>
  <c r="D9576" i="6"/>
  <c r="D9577" i="6"/>
  <c r="D9578" i="6"/>
  <c r="D9579" i="6"/>
  <c r="D9580" i="6"/>
  <c r="D9581" i="6"/>
  <c r="D9582" i="6"/>
  <c r="D9583" i="6"/>
  <c r="D9584" i="6"/>
  <c r="D9585" i="6"/>
  <c r="D9586" i="6"/>
  <c r="D9587" i="6"/>
  <c r="D9588" i="6"/>
  <c r="D9589" i="6"/>
  <c r="D9590" i="6"/>
  <c r="D9591" i="6"/>
  <c r="D9592" i="6"/>
  <c r="D9593" i="6"/>
  <c r="D9594" i="6"/>
  <c r="D9595" i="6"/>
  <c r="D9596" i="6"/>
  <c r="D9597" i="6"/>
  <c r="D9598" i="6"/>
  <c r="D9599" i="6"/>
  <c r="D9600" i="6"/>
  <c r="D9601" i="6"/>
  <c r="D9602" i="6"/>
  <c r="D9603" i="6"/>
  <c r="D9604" i="6"/>
  <c r="D9605" i="6"/>
  <c r="D9606" i="6"/>
  <c r="D9607" i="6"/>
  <c r="D9608" i="6"/>
  <c r="D9609" i="6"/>
  <c r="D9610" i="6"/>
  <c r="D9611" i="6"/>
  <c r="D9612" i="6"/>
  <c r="D9613" i="6"/>
  <c r="D9614" i="6"/>
  <c r="D9615" i="6"/>
  <c r="D9616" i="6"/>
  <c r="D9617" i="6"/>
  <c r="D9618" i="6"/>
  <c r="D9619" i="6"/>
  <c r="D9620" i="6"/>
  <c r="D9621" i="6"/>
  <c r="D9622" i="6"/>
  <c r="D9623" i="6"/>
  <c r="D9624" i="6"/>
  <c r="D9625" i="6"/>
  <c r="D9626" i="6"/>
  <c r="D9627" i="6"/>
  <c r="D9628" i="6"/>
  <c r="D9629" i="6"/>
  <c r="D9630" i="6"/>
  <c r="D9631" i="6"/>
  <c r="D9632" i="6"/>
  <c r="D9633" i="6"/>
  <c r="D9634" i="6"/>
  <c r="D9635" i="6"/>
  <c r="D9636" i="6"/>
  <c r="D9637" i="6"/>
  <c r="D9638" i="6"/>
  <c r="D9639" i="6"/>
  <c r="D9640" i="6"/>
  <c r="D9641" i="6"/>
  <c r="D9642" i="6"/>
  <c r="D9643" i="6"/>
  <c r="D9644" i="6"/>
  <c r="D9645" i="6"/>
  <c r="D9646" i="6"/>
  <c r="D9647" i="6"/>
  <c r="D9648" i="6"/>
  <c r="D9649" i="6"/>
  <c r="D9650" i="6"/>
  <c r="D9651" i="6"/>
  <c r="D9652" i="6"/>
  <c r="D9653" i="6"/>
  <c r="D9654" i="6"/>
  <c r="D9655" i="6"/>
  <c r="D9656" i="6"/>
  <c r="D9657" i="6"/>
  <c r="D9658" i="6"/>
  <c r="D9659" i="6"/>
  <c r="D9660" i="6"/>
  <c r="D9661" i="6"/>
  <c r="D9662" i="6"/>
  <c r="D9663" i="6"/>
  <c r="D9664" i="6"/>
  <c r="D9665" i="6"/>
  <c r="D9666" i="6"/>
  <c r="D9667" i="6"/>
  <c r="D9668" i="6"/>
  <c r="D9669" i="6"/>
  <c r="D9670" i="6"/>
  <c r="D9671" i="6"/>
  <c r="D9672" i="6"/>
  <c r="D9673" i="6"/>
  <c r="D9674" i="6"/>
  <c r="D9675" i="6"/>
  <c r="D9676" i="6"/>
  <c r="D9677" i="6"/>
  <c r="D9678" i="6"/>
  <c r="D9679" i="6"/>
  <c r="D9680" i="6"/>
  <c r="D9681" i="6"/>
  <c r="D9682" i="6"/>
  <c r="D9683" i="6"/>
  <c r="D9684" i="6"/>
  <c r="D9685" i="6"/>
  <c r="D9686" i="6"/>
  <c r="D9687" i="6"/>
  <c r="D9688" i="6"/>
  <c r="D9689" i="6"/>
  <c r="D9690" i="6"/>
  <c r="D9691" i="6"/>
  <c r="D9692" i="6"/>
  <c r="D9693" i="6"/>
  <c r="D9694" i="6"/>
  <c r="D9695" i="6"/>
  <c r="D9696" i="6"/>
  <c r="D9697" i="6"/>
  <c r="D9698" i="6"/>
  <c r="D9699" i="6"/>
  <c r="D9700" i="6"/>
  <c r="D9701" i="6"/>
  <c r="D9702" i="6"/>
  <c r="D9703" i="6"/>
  <c r="D9704" i="6"/>
  <c r="D9705" i="6"/>
  <c r="D9706" i="6"/>
  <c r="D9707" i="6"/>
  <c r="D9708" i="6"/>
  <c r="D9709" i="6"/>
  <c r="D9710" i="6"/>
  <c r="D9711" i="6"/>
  <c r="D9712" i="6"/>
  <c r="D9713" i="6"/>
  <c r="D9714" i="6"/>
  <c r="D9715" i="6"/>
  <c r="D9716" i="6"/>
  <c r="D9717" i="6"/>
  <c r="D9718" i="6"/>
  <c r="D9719" i="6"/>
  <c r="D9720" i="6"/>
  <c r="D9721" i="6"/>
  <c r="D9722" i="6"/>
  <c r="D9723" i="6"/>
  <c r="D9724" i="6"/>
  <c r="D9725" i="6"/>
  <c r="D9726" i="6"/>
  <c r="D9727" i="6"/>
  <c r="D9728" i="6"/>
  <c r="D9729" i="6"/>
  <c r="D9730" i="6"/>
  <c r="D9731" i="6"/>
  <c r="D9732" i="6"/>
  <c r="D9733" i="6"/>
  <c r="D9734" i="6"/>
  <c r="D9735" i="6"/>
  <c r="D9736" i="6"/>
  <c r="D9737" i="6"/>
  <c r="D9738" i="6"/>
  <c r="D9739" i="6"/>
  <c r="D9740" i="6"/>
  <c r="D9741" i="6"/>
  <c r="D9742" i="6"/>
  <c r="D9743" i="6"/>
  <c r="D9744" i="6"/>
  <c r="D9745" i="6"/>
  <c r="D9746" i="6"/>
  <c r="D9747" i="6"/>
  <c r="D9748" i="6"/>
  <c r="D9749" i="6"/>
  <c r="D9750" i="6"/>
  <c r="D9751" i="6"/>
  <c r="D9752" i="6"/>
  <c r="D9753" i="6"/>
  <c r="D9754" i="6"/>
  <c r="D9755" i="6"/>
  <c r="D9756" i="6"/>
  <c r="D9757" i="6"/>
  <c r="D9758" i="6"/>
  <c r="D9759" i="6"/>
  <c r="D9760" i="6"/>
  <c r="D9761" i="6"/>
  <c r="D9762" i="6"/>
  <c r="D9763" i="6"/>
  <c r="D9764" i="6"/>
  <c r="D9765" i="6"/>
  <c r="D9766" i="6"/>
  <c r="D9767" i="6"/>
  <c r="D9768" i="6"/>
  <c r="D9769" i="6"/>
  <c r="D9770" i="6"/>
  <c r="D9771" i="6"/>
  <c r="D9772" i="6"/>
  <c r="D9773" i="6"/>
  <c r="D9774" i="6"/>
  <c r="D9775" i="6"/>
  <c r="D9776" i="6"/>
  <c r="D9777" i="6"/>
  <c r="D9778" i="6"/>
  <c r="D9779" i="6"/>
  <c r="D9780" i="6"/>
  <c r="D9781" i="6"/>
  <c r="D9782" i="6"/>
  <c r="D9783" i="6"/>
  <c r="D9784" i="6"/>
  <c r="D9785" i="6"/>
  <c r="D9786" i="6"/>
  <c r="D9787" i="6"/>
  <c r="D9788" i="6"/>
  <c r="D9789" i="6"/>
  <c r="D9790" i="6"/>
  <c r="D9791" i="6"/>
  <c r="D9792" i="6"/>
  <c r="D9793" i="6"/>
  <c r="D9794" i="6"/>
  <c r="D9795" i="6"/>
  <c r="D9796" i="6"/>
  <c r="D9797" i="6"/>
  <c r="D9798" i="6"/>
  <c r="D9799" i="6"/>
  <c r="D9800" i="6"/>
  <c r="D9801" i="6"/>
  <c r="D9802" i="6"/>
  <c r="D9803" i="6"/>
  <c r="D9804" i="6"/>
  <c r="D9805" i="6"/>
  <c r="D9806" i="6"/>
  <c r="D9807" i="6"/>
  <c r="D9808" i="6"/>
  <c r="D9809" i="6"/>
  <c r="D9810" i="6"/>
  <c r="D9811" i="6"/>
  <c r="D9812" i="6"/>
  <c r="D9813" i="6"/>
  <c r="D9814" i="6"/>
  <c r="D9815" i="6"/>
  <c r="D9816" i="6"/>
  <c r="D9817" i="6"/>
  <c r="D9818" i="6"/>
  <c r="D9819" i="6"/>
  <c r="D9820" i="6"/>
  <c r="D9821" i="6"/>
  <c r="D9822" i="6"/>
  <c r="D9823" i="6"/>
  <c r="D9824" i="6"/>
  <c r="D9825" i="6"/>
  <c r="D9826" i="6"/>
  <c r="D9827" i="6"/>
  <c r="D9828" i="6"/>
  <c r="D9829" i="6"/>
  <c r="D9830" i="6"/>
  <c r="D9831" i="6"/>
  <c r="D9832" i="6"/>
  <c r="D9833" i="6"/>
  <c r="D9834" i="6"/>
  <c r="D9835" i="6"/>
  <c r="D9836" i="6"/>
  <c r="D9837" i="6"/>
  <c r="D9838" i="6"/>
  <c r="D9839" i="6"/>
  <c r="D9840" i="6"/>
  <c r="D9841" i="6"/>
  <c r="D9842" i="6"/>
  <c r="D9843" i="6"/>
  <c r="D9844" i="6"/>
  <c r="D9845" i="6"/>
  <c r="D9846" i="6"/>
  <c r="D9847" i="6"/>
  <c r="D9848" i="6"/>
  <c r="D9849" i="6"/>
  <c r="D9850" i="6"/>
  <c r="D9851" i="6"/>
  <c r="D9852" i="6"/>
  <c r="D9853" i="6"/>
  <c r="D9854" i="6"/>
  <c r="D9855" i="6"/>
  <c r="D9856" i="6"/>
  <c r="D9857" i="6"/>
  <c r="D9858" i="6"/>
  <c r="D9859" i="6"/>
  <c r="D9860" i="6"/>
  <c r="D9861" i="6"/>
  <c r="D9862" i="6"/>
  <c r="D9863" i="6"/>
  <c r="D9864" i="6"/>
  <c r="D9865" i="6"/>
  <c r="D9866" i="6"/>
  <c r="D9867" i="6"/>
  <c r="D9868" i="6"/>
  <c r="D9869" i="6"/>
  <c r="D9870" i="6"/>
  <c r="D9871" i="6"/>
  <c r="D9872" i="6"/>
  <c r="D9873" i="6"/>
  <c r="D9874" i="6"/>
  <c r="D9875" i="6"/>
  <c r="D9876" i="6"/>
  <c r="D9877" i="6"/>
  <c r="D9878" i="6"/>
  <c r="D9879" i="6"/>
  <c r="D9880" i="6"/>
  <c r="D9881" i="6"/>
  <c r="D9882" i="6"/>
  <c r="D9883" i="6"/>
  <c r="D9884" i="6"/>
  <c r="D9885" i="6"/>
  <c r="D9886" i="6"/>
  <c r="D9887" i="6"/>
  <c r="D9888" i="6"/>
  <c r="D9889" i="6"/>
  <c r="D9890" i="6"/>
  <c r="D9891" i="6"/>
  <c r="D9892" i="6"/>
  <c r="D9893" i="6"/>
  <c r="D9894" i="6"/>
  <c r="D9895" i="6"/>
  <c r="D9896" i="6"/>
  <c r="D9897" i="6"/>
  <c r="D9898" i="6"/>
  <c r="D9899" i="6"/>
  <c r="D9900" i="6"/>
  <c r="D9901" i="6"/>
  <c r="D9902" i="6"/>
  <c r="D9903" i="6"/>
  <c r="D9904" i="6"/>
  <c r="D9905" i="6"/>
  <c r="D9906" i="6"/>
  <c r="D9907" i="6"/>
  <c r="D9908" i="6"/>
  <c r="D9909" i="6"/>
  <c r="D9910" i="6"/>
  <c r="D9911" i="6"/>
  <c r="D9912" i="6"/>
  <c r="D9913" i="6"/>
  <c r="D9914" i="6"/>
  <c r="D9915" i="6"/>
  <c r="D9916" i="6"/>
  <c r="D9917" i="6"/>
  <c r="D9918" i="6"/>
  <c r="D9919" i="6"/>
  <c r="D9920" i="6"/>
  <c r="D9921" i="6"/>
  <c r="D9922" i="6"/>
  <c r="D9923" i="6"/>
  <c r="D9924" i="6"/>
  <c r="D9925" i="6"/>
  <c r="D9926" i="6"/>
  <c r="D9927" i="6"/>
  <c r="D9928" i="6"/>
  <c r="D9929" i="6"/>
  <c r="D9930" i="6"/>
  <c r="D9931" i="6"/>
  <c r="D9932" i="6"/>
  <c r="D9933" i="6"/>
  <c r="D9934" i="6"/>
  <c r="D9935" i="6"/>
  <c r="D9936" i="6"/>
  <c r="D9937" i="6"/>
  <c r="D9938" i="6"/>
  <c r="D9939" i="6"/>
  <c r="D9940" i="6"/>
  <c r="D9941" i="6"/>
  <c r="D9942" i="6"/>
  <c r="D9943" i="6"/>
  <c r="D9944" i="6"/>
  <c r="D9945" i="6"/>
  <c r="D9946" i="6"/>
  <c r="D9947" i="6"/>
  <c r="D9948" i="6"/>
  <c r="D9949" i="6"/>
  <c r="D9950" i="6"/>
  <c r="D9951" i="6"/>
  <c r="D9952" i="6"/>
  <c r="D9953" i="6"/>
  <c r="D9954" i="6"/>
  <c r="D9955" i="6"/>
  <c r="D9956" i="6"/>
  <c r="D9957" i="6"/>
  <c r="D9958" i="6"/>
  <c r="D9959" i="6"/>
  <c r="D9960" i="6"/>
  <c r="D9961" i="6"/>
  <c r="D9962" i="6"/>
  <c r="D9963" i="6"/>
  <c r="D9964" i="6"/>
  <c r="D9965" i="6"/>
  <c r="D9966" i="6"/>
  <c r="D9967" i="6"/>
  <c r="D9968" i="6"/>
  <c r="D9969" i="6"/>
  <c r="D9970" i="6"/>
  <c r="D9971" i="6"/>
  <c r="D9972" i="6"/>
  <c r="D9973" i="6"/>
  <c r="D9974" i="6"/>
  <c r="D9975" i="6"/>
  <c r="D9976" i="6"/>
  <c r="D9977" i="6"/>
  <c r="D9978" i="6"/>
  <c r="D9979" i="6"/>
  <c r="D9980" i="6"/>
  <c r="D9981" i="6"/>
  <c r="D9982" i="6"/>
  <c r="D9983" i="6"/>
  <c r="D9984" i="6"/>
  <c r="D9985" i="6"/>
  <c r="D9986" i="6"/>
  <c r="D9987" i="6"/>
  <c r="D9988" i="6"/>
  <c r="D9989" i="6"/>
  <c r="D9990" i="6"/>
  <c r="D9991" i="6"/>
  <c r="D9992" i="6"/>
  <c r="D9993" i="6"/>
  <c r="D9994" i="6"/>
  <c r="D9995" i="6"/>
  <c r="D9996" i="6"/>
  <c r="D9997" i="6"/>
  <c r="D9998" i="6"/>
  <c r="D9999" i="6"/>
  <c r="D10000" i="6"/>
  <c r="D10001" i="6"/>
  <c r="D10002" i="6"/>
  <c r="D10003" i="6"/>
  <c r="D10004" i="6"/>
  <c r="D10005" i="6"/>
  <c r="D10006" i="6"/>
  <c r="D10007" i="6"/>
  <c r="D10008" i="6"/>
  <c r="D10009" i="6"/>
  <c r="D10010" i="6"/>
  <c r="D10011" i="6"/>
  <c r="D10012" i="6"/>
  <c r="D10013" i="6"/>
  <c r="D10014" i="6"/>
  <c r="D10015" i="6"/>
  <c r="D10016" i="6"/>
  <c r="D10017" i="6"/>
  <c r="D10018" i="6"/>
  <c r="D10019" i="6"/>
  <c r="D10020" i="6"/>
  <c r="D10021" i="6"/>
  <c r="D10022" i="6"/>
  <c r="D10023" i="6"/>
  <c r="D10024" i="6"/>
  <c r="D10025" i="6"/>
  <c r="D10026" i="6"/>
  <c r="D10027" i="6"/>
  <c r="D10028" i="6"/>
  <c r="D10029" i="6"/>
  <c r="D10030" i="6"/>
  <c r="D10031" i="6"/>
  <c r="D10032" i="6"/>
  <c r="D10033" i="6"/>
  <c r="D10034" i="6"/>
  <c r="D10035" i="6"/>
  <c r="D10036" i="6"/>
  <c r="D10037" i="6"/>
  <c r="D10038" i="6"/>
  <c r="D10039" i="6"/>
  <c r="D10040" i="6"/>
  <c r="D10041" i="6"/>
  <c r="D10042" i="6"/>
  <c r="D10043" i="6"/>
  <c r="D10044" i="6"/>
  <c r="D10045" i="6"/>
  <c r="D10046" i="6"/>
  <c r="D10047" i="6"/>
  <c r="D10048" i="6"/>
  <c r="D10049" i="6"/>
  <c r="D10050" i="6"/>
  <c r="D10051" i="6"/>
  <c r="D10052" i="6"/>
  <c r="D10053" i="6"/>
  <c r="D10054" i="6"/>
  <c r="D10055" i="6"/>
  <c r="D10056" i="6"/>
  <c r="D10057" i="6"/>
  <c r="D10058" i="6"/>
  <c r="D10059" i="6"/>
  <c r="D10060" i="6"/>
  <c r="D10061" i="6"/>
  <c r="D10062" i="6"/>
  <c r="D10063" i="6"/>
  <c r="D10064" i="6"/>
  <c r="D10065" i="6"/>
  <c r="D10066" i="6"/>
  <c r="D10067" i="6"/>
  <c r="D10068" i="6"/>
  <c r="D10069" i="6"/>
  <c r="D10070" i="6"/>
  <c r="D10071" i="6"/>
  <c r="D10072" i="6"/>
  <c r="D10073" i="6"/>
  <c r="D10074" i="6"/>
  <c r="D10075" i="6"/>
  <c r="D10076" i="6"/>
  <c r="D10077" i="6"/>
  <c r="D10078" i="6"/>
  <c r="D10079" i="6"/>
  <c r="D10080" i="6"/>
  <c r="D10081" i="6"/>
  <c r="D10082" i="6"/>
  <c r="D10083" i="6"/>
  <c r="D10084" i="6"/>
  <c r="D10085" i="6"/>
  <c r="D10086" i="6"/>
  <c r="D10087" i="6"/>
  <c r="D10088" i="6"/>
  <c r="D10089" i="6"/>
  <c r="D10090" i="6"/>
  <c r="D10091" i="6"/>
  <c r="D10092" i="6"/>
  <c r="D10093" i="6"/>
  <c r="D10094" i="6"/>
  <c r="D10095" i="6"/>
  <c r="D10096" i="6"/>
  <c r="D10097" i="6"/>
  <c r="D10098" i="6"/>
  <c r="D10099" i="6"/>
  <c r="D10100" i="6"/>
  <c r="D10101" i="6"/>
  <c r="D10102" i="6"/>
  <c r="D10103" i="6"/>
  <c r="D10104" i="6"/>
  <c r="D10105" i="6"/>
  <c r="D10106" i="6"/>
  <c r="D10107" i="6"/>
  <c r="D10108" i="6"/>
  <c r="D10109" i="6"/>
  <c r="D10110" i="6"/>
  <c r="D10111" i="6"/>
  <c r="D10112" i="6"/>
  <c r="D10113" i="6"/>
  <c r="D10114" i="6"/>
  <c r="D10115" i="6"/>
  <c r="D10116" i="6"/>
  <c r="D10117" i="6"/>
  <c r="D10118" i="6"/>
  <c r="D10119" i="6"/>
  <c r="D10120" i="6"/>
  <c r="D10121" i="6"/>
  <c r="D10122" i="6"/>
  <c r="D10123" i="6"/>
  <c r="D10124" i="6"/>
  <c r="D10125" i="6"/>
  <c r="D10126" i="6"/>
  <c r="D10127" i="6"/>
  <c r="D10128" i="6"/>
  <c r="D10129" i="6"/>
  <c r="D10130" i="6"/>
  <c r="D10131" i="6"/>
  <c r="D10132" i="6"/>
  <c r="D10133" i="6"/>
  <c r="D10134" i="6"/>
  <c r="D10135" i="6"/>
  <c r="D10136" i="6"/>
  <c r="D10137" i="6"/>
  <c r="D10138" i="6"/>
  <c r="D10139" i="6"/>
  <c r="D10140" i="6"/>
  <c r="D10141" i="6"/>
  <c r="D10142" i="6"/>
  <c r="D10143" i="6"/>
  <c r="D10144" i="6"/>
  <c r="D10145" i="6"/>
  <c r="D10146" i="6"/>
  <c r="D10147" i="6"/>
  <c r="D10148" i="6"/>
  <c r="D10149" i="6"/>
  <c r="D10150" i="6"/>
  <c r="D10151" i="6"/>
  <c r="D10152" i="6"/>
  <c r="D10153" i="6"/>
  <c r="D10154" i="6"/>
  <c r="D10155" i="6"/>
  <c r="D10156" i="6"/>
  <c r="D10157" i="6"/>
  <c r="D10158" i="6"/>
  <c r="D10159" i="6"/>
  <c r="D10160" i="6"/>
  <c r="D10161" i="6"/>
  <c r="D10162" i="6"/>
  <c r="D10163" i="6"/>
  <c r="D10164" i="6"/>
  <c r="D10165" i="6"/>
  <c r="D10166" i="6"/>
  <c r="D10167" i="6"/>
  <c r="D10168" i="6"/>
  <c r="D10169" i="6"/>
  <c r="D10170" i="6"/>
  <c r="D10171" i="6"/>
  <c r="D10172" i="6"/>
  <c r="D10173" i="6"/>
  <c r="D10174" i="6"/>
  <c r="D10175" i="6"/>
  <c r="D10176" i="6"/>
  <c r="D10177" i="6"/>
  <c r="D10178" i="6"/>
  <c r="D10179" i="6"/>
  <c r="D10180" i="6"/>
  <c r="D10181" i="6"/>
  <c r="D10182" i="6"/>
  <c r="D10183" i="6"/>
  <c r="D10184" i="6"/>
  <c r="D10185" i="6"/>
  <c r="D10186" i="6"/>
  <c r="D10187" i="6"/>
  <c r="D10188" i="6"/>
  <c r="D10189" i="6"/>
  <c r="D10190" i="6"/>
  <c r="D10191" i="6"/>
  <c r="D10192" i="6"/>
  <c r="D10193" i="6"/>
  <c r="D10194" i="6"/>
  <c r="D10195" i="6"/>
  <c r="D10196" i="6"/>
  <c r="D10197" i="6"/>
  <c r="D10198" i="6"/>
  <c r="D10199" i="6"/>
  <c r="D10200" i="6"/>
  <c r="D10201" i="6"/>
  <c r="D10202" i="6"/>
  <c r="D10203" i="6"/>
  <c r="D10204" i="6"/>
  <c r="D10205" i="6"/>
  <c r="D10206" i="6"/>
  <c r="D10207" i="6"/>
  <c r="D10208" i="6"/>
  <c r="D10209" i="6"/>
  <c r="D10210" i="6"/>
  <c r="D10211" i="6"/>
  <c r="D10212" i="6"/>
  <c r="D10213" i="6"/>
  <c r="D10214" i="6"/>
  <c r="D10215" i="6"/>
  <c r="D10216" i="6"/>
  <c r="D10217" i="6"/>
  <c r="D10218" i="6"/>
  <c r="D10219" i="6"/>
  <c r="D10220" i="6"/>
  <c r="D10221" i="6"/>
  <c r="D10222" i="6"/>
  <c r="D10223" i="6"/>
  <c r="D10224" i="6"/>
  <c r="D10225" i="6"/>
  <c r="D10226" i="6"/>
  <c r="D10227" i="6"/>
  <c r="D10228" i="6"/>
  <c r="D10229" i="6"/>
  <c r="D10230" i="6"/>
  <c r="D10231" i="6"/>
  <c r="D10232" i="6"/>
  <c r="D10233" i="6"/>
  <c r="D10234" i="6"/>
  <c r="D10235" i="6"/>
  <c r="D10236" i="6"/>
  <c r="D10237" i="6"/>
  <c r="D10238" i="6"/>
  <c r="D10239" i="6"/>
  <c r="D10240" i="6"/>
  <c r="D10241" i="6"/>
  <c r="D10242" i="6"/>
  <c r="D10243" i="6"/>
  <c r="D10244" i="6"/>
  <c r="D10245" i="6"/>
  <c r="D10246" i="6"/>
  <c r="D10247" i="6"/>
  <c r="D10248" i="6"/>
  <c r="D10249" i="6"/>
  <c r="D10250" i="6"/>
  <c r="D10251" i="6"/>
  <c r="D10252" i="6"/>
  <c r="D10253" i="6"/>
  <c r="D10254" i="6"/>
  <c r="D10255" i="6"/>
  <c r="D10256" i="6"/>
  <c r="D10257" i="6"/>
  <c r="D10258" i="6"/>
  <c r="D10259" i="6"/>
  <c r="D10260" i="6"/>
  <c r="D10261" i="6"/>
  <c r="D10262" i="6"/>
  <c r="D10263" i="6"/>
  <c r="D10264" i="6"/>
  <c r="D10265" i="6"/>
  <c r="D10266" i="6"/>
  <c r="D10267" i="6"/>
  <c r="D10268" i="6"/>
  <c r="D10269" i="6"/>
  <c r="D10270" i="6"/>
  <c r="D10271" i="6"/>
  <c r="D10272" i="6"/>
  <c r="D10273" i="6"/>
  <c r="D10274" i="6"/>
  <c r="D10275" i="6"/>
  <c r="D10276" i="6"/>
  <c r="D10277" i="6"/>
  <c r="D10278" i="6"/>
  <c r="D10279" i="6"/>
  <c r="D10280" i="6"/>
  <c r="D10281" i="6"/>
  <c r="D10282" i="6"/>
  <c r="D10283" i="6"/>
  <c r="D10284" i="6"/>
  <c r="D10285" i="6"/>
  <c r="D10286" i="6"/>
  <c r="D10287" i="6"/>
  <c r="D10288" i="6"/>
  <c r="D10289" i="6"/>
  <c r="D10290" i="6"/>
  <c r="D10291" i="6"/>
  <c r="D10292" i="6"/>
  <c r="D10293" i="6"/>
  <c r="D10294" i="6"/>
  <c r="D10295" i="6"/>
  <c r="D10296" i="6"/>
  <c r="D10297" i="6"/>
  <c r="D10298" i="6"/>
  <c r="D10299" i="6"/>
  <c r="D10300" i="6"/>
  <c r="D10301" i="6"/>
  <c r="D10302" i="6"/>
  <c r="D10303" i="6"/>
  <c r="D10304" i="6"/>
  <c r="D10305" i="6"/>
  <c r="D10306" i="6"/>
  <c r="D10307" i="6"/>
  <c r="D10308" i="6"/>
  <c r="D10309" i="6"/>
  <c r="D10310" i="6"/>
  <c r="D10311" i="6"/>
  <c r="D10312" i="6"/>
  <c r="D10313" i="6"/>
  <c r="D10314" i="6"/>
  <c r="D10315" i="6"/>
  <c r="D10316" i="6"/>
  <c r="D10317" i="6"/>
  <c r="D10318" i="6"/>
  <c r="D10319" i="6"/>
  <c r="D10320" i="6"/>
  <c r="D10321" i="6"/>
  <c r="D10322" i="6"/>
  <c r="D10323" i="6"/>
  <c r="D10324" i="6"/>
  <c r="D10325" i="6"/>
  <c r="D10326" i="6"/>
  <c r="D10327" i="6"/>
  <c r="D10328" i="6"/>
  <c r="D10329" i="6"/>
  <c r="D10330" i="6"/>
  <c r="D10331" i="6"/>
  <c r="D10332" i="6"/>
  <c r="D10333" i="6"/>
  <c r="D10334" i="6"/>
  <c r="D10335" i="6"/>
  <c r="D10336" i="6"/>
  <c r="D10337" i="6"/>
  <c r="D10338" i="6"/>
  <c r="D10339" i="6"/>
  <c r="D10340" i="6"/>
  <c r="D10341" i="6"/>
  <c r="D10342" i="6"/>
  <c r="D10343" i="6"/>
  <c r="D10344" i="6"/>
  <c r="D10345" i="6"/>
  <c r="D10346" i="6"/>
  <c r="D10347" i="6"/>
  <c r="D10348" i="6"/>
  <c r="D10349" i="6"/>
  <c r="D10350" i="6"/>
  <c r="D10351" i="6"/>
  <c r="D10352" i="6"/>
  <c r="D10353" i="6"/>
  <c r="D10354" i="6"/>
  <c r="D10355" i="6"/>
  <c r="D10356" i="6"/>
  <c r="D10357" i="6"/>
  <c r="D10358" i="6"/>
  <c r="D10359" i="6"/>
  <c r="D10360" i="6"/>
  <c r="D10361" i="6"/>
  <c r="D10362" i="6"/>
  <c r="D10363" i="6"/>
  <c r="D10364" i="6"/>
  <c r="D10365" i="6"/>
  <c r="D10366" i="6"/>
  <c r="D10367" i="6"/>
  <c r="D10368" i="6"/>
  <c r="D10369" i="6"/>
  <c r="D10370" i="6"/>
  <c r="D10371" i="6"/>
  <c r="D10372" i="6"/>
  <c r="D10373" i="6"/>
  <c r="D10374" i="6"/>
  <c r="D10375" i="6"/>
  <c r="D10376" i="6"/>
  <c r="D10377" i="6"/>
  <c r="D10378" i="6"/>
  <c r="D10379" i="6"/>
  <c r="D10380" i="6"/>
  <c r="D10381" i="6"/>
  <c r="D10382" i="6"/>
  <c r="D10383" i="6"/>
  <c r="D10384" i="6"/>
  <c r="D10385" i="6"/>
  <c r="D10386" i="6"/>
  <c r="D10387" i="6"/>
  <c r="D10388" i="6"/>
  <c r="D10389" i="6"/>
  <c r="D10390" i="6"/>
  <c r="D10391" i="6"/>
  <c r="D10392" i="6"/>
  <c r="D10393" i="6"/>
  <c r="D10394" i="6"/>
  <c r="D10395" i="6"/>
  <c r="D10396" i="6"/>
  <c r="D10397" i="6"/>
  <c r="D10398" i="6"/>
  <c r="D10399" i="6"/>
  <c r="D10400" i="6"/>
  <c r="D10401" i="6"/>
  <c r="D10402" i="6"/>
  <c r="D10403" i="6"/>
  <c r="D10404" i="6"/>
  <c r="D10405" i="6"/>
  <c r="D10406" i="6"/>
  <c r="D10407" i="6"/>
  <c r="D10408" i="6"/>
  <c r="D10409" i="6"/>
  <c r="D10410" i="6"/>
  <c r="D10411" i="6"/>
  <c r="D10412" i="6"/>
  <c r="D10413" i="6"/>
  <c r="D10414" i="6"/>
  <c r="D10415" i="6"/>
  <c r="D10416" i="6"/>
  <c r="D10417" i="6"/>
  <c r="D10418" i="6"/>
  <c r="D10419" i="6"/>
  <c r="D10420" i="6"/>
  <c r="D10421" i="6"/>
  <c r="D10422" i="6"/>
  <c r="D10423" i="6"/>
  <c r="D10424" i="6"/>
  <c r="D10425" i="6"/>
  <c r="D10426" i="6"/>
  <c r="D10427" i="6"/>
  <c r="D10428" i="6"/>
  <c r="D10429" i="6"/>
  <c r="D10430" i="6"/>
  <c r="D10431" i="6"/>
  <c r="D10432" i="6"/>
  <c r="D10433" i="6"/>
  <c r="D10434" i="6"/>
  <c r="D10435" i="6"/>
  <c r="D10436" i="6"/>
  <c r="D10437" i="6"/>
  <c r="D10438" i="6"/>
  <c r="D10439" i="6"/>
  <c r="D10440" i="6"/>
  <c r="D10441" i="6"/>
  <c r="D10442" i="6"/>
  <c r="D10443" i="6"/>
  <c r="D10444" i="6"/>
  <c r="D10445" i="6"/>
  <c r="D10446" i="6"/>
  <c r="D10447" i="6"/>
  <c r="D10448" i="6"/>
  <c r="D10449" i="6"/>
  <c r="D10450" i="6"/>
  <c r="D10451" i="6"/>
  <c r="D10452" i="6"/>
  <c r="D10453" i="6"/>
  <c r="D10454" i="6"/>
  <c r="D10455" i="6"/>
  <c r="D10456" i="6"/>
  <c r="D10457" i="6"/>
  <c r="D10458" i="6"/>
  <c r="D10459" i="6"/>
  <c r="D10460" i="6"/>
  <c r="D10461" i="6"/>
  <c r="D10462" i="6"/>
  <c r="D10463" i="6"/>
  <c r="D10464" i="6"/>
  <c r="D10465" i="6"/>
  <c r="D10466" i="6"/>
  <c r="D10467" i="6"/>
  <c r="D10468" i="6"/>
  <c r="D10469" i="6"/>
  <c r="D10470" i="6"/>
  <c r="D10471" i="6"/>
  <c r="D10472" i="6"/>
  <c r="D10473" i="6"/>
  <c r="D10474" i="6"/>
  <c r="D10475" i="6"/>
  <c r="D10476" i="6"/>
  <c r="D10477" i="6"/>
  <c r="D10478" i="6"/>
  <c r="D10479" i="6"/>
  <c r="D10480" i="6"/>
  <c r="D10481" i="6"/>
  <c r="D10482" i="6"/>
  <c r="D10483" i="6"/>
  <c r="D10484" i="6"/>
  <c r="D10485" i="6"/>
  <c r="D10486" i="6"/>
  <c r="D10487" i="6"/>
  <c r="D10488" i="6"/>
  <c r="D10489" i="6"/>
  <c r="D10490" i="6"/>
  <c r="D10491" i="6"/>
  <c r="D10492" i="6"/>
  <c r="D10493" i="6"/>
  <c r="D10494" i="6"/>
  <c r="D10495" i="6"/>
  <c r="D10496" i="6"/>
  <c r="D10497" i="6"/>
  <c r="D10498" i="6"/>
  <c r="D10499" i="6"/>
  <c r="D10500" i="6"/>
  <c r="D10501" i="6"/>
  <c r="D10502" i="6"/>
  <c r="D10503" i="6"/>
  <c r="D10504" i="6"/>
  <c r="D10505" i="6"/>
  <c r="D10506" i="6"/>
  <c r="D10507" i="6"/>
  <c r="D10508" i="6"/>
  <c r="D10509" i="6"/>
  <c r="D10510" i="6"/>
  <c r="D10511" i="6"/>
  <c r="D10512" i="6"/>
  <c r="D10513" i="6"/>
  <c r="D10514" i="6"/>
  <c r="D10515" i="6"/>
  <c r="D10516" i="6"/>
  <c r="D10517" i="6"/>
  <c r="D10518" i="6"/>
  <c r="D10519" i="6"/>
  <c r="D10520" i="6"/>
  <c r="D10521" i="6"/>
  <c r="D10522" i="6"/>
  <c r="D10523" i="6"/>
  <c r="D10524" i="6"/>
  <c r="D10525" i="6"/>
  <c r="D10526" i="6"/>
  <c r="D10527" i="6"/>
  <c r="D10528" i="6"/>
  <c r="D10529" i="6"/>
  <c r="D10530" i="6"/>
  <c r="D10531" i="6"/>
  <c r="D10532" i="6"/>
  <c r="D10533" i="6"/>
  <c r="D10534" i="6"/>
  <c r="D10535" i="6"/>
  <c r="D10536" i="6"/>
  <c r="D10537" i="6"/>
  <c r="D10538" i="6"/>
  <c r="D10539" i="6"/>
  <c r="D10540" i="6"/>
  <c r="D10541" i="6"/>
  <c r="D10542" i="6"/>
  <c r="D10543" i="6"/>
  <c r="D10544" i="6"/>
  <c r="D10545" i="6"/>
  <c r="D10546" i="6"/>
  <c r="D10547" i="6"/>
  <c r="D10548" i="6"/>
  <c r="D10549" i="6"/>
  <c r="D10550" i="6"/>
  <c r="D10551" i="6"/>
  <c r="D10552" i="6"/>
  <c r="D10553" i="6"/>
  <c r="D10554" i="6"/>
  <c r="D10555" i="6"/>
  <c r="D10556" i="6"/>
  <c r="D10557" i="6"/>
  <c r="D10558" i="6"/>
  <c r="D10559" i="6"/>
  <c r="D10560" i="6"/>
  <c r="D10561" i="6"/>
  <c r="D10562" i="6"/>
  <c r="D10563" i="6"/>
  <c r="D10564" i="6"/>
  <c r="D10565" i="6"/>
  <c r="D10566" i="6"/>
  <c r="D10567" i="6"/>
  <c r="D10568" i="6"/>
  <c r="D10569" i="6"/>
  <c r="D10570" i="6"/>
  <c r="D10571" i="6"/>
  <c r="D10572" i="6"/>
  <c r="D10573" i="6"/>
  <c r="D10574" i="6"/>
  <c r="D10575" i="6"/>
  <c r="D10576" i="6"/>
  <c r="D10577" i="6"/>
  <c r="D10578" i="6"/>
  <c r="D10579" i="6"/>
  <c r="D10580" i="6"/>
  <c r="D10581" i="6"/>
  <c r="D10582" i="6"/>
  <c r="D10583" i="6"/>
  <c r="D10584" i="6"/>
  <c r="D10585" i="6"/>
  <c r="D10586" i="6"/>
  <c r="D10587" i="6"/>
  <c r="D10588" i="6"/>
  <c r="D10589" i="6"/>
  <c r="D10590" i="6"/>
  <c r="D10591" i="6"/>
  <c r="D10592" i="6"/>
  <c r="D10593" i="6"/>
  <c r="D10594" i="6"/>
  <c r="D10595" i="6"/>
  <c r="D10596" i="6"/>
  <c r="D10597" i="6"/>
  <c r="D10598" i="6"/>
  <c r="D10599" i="6"/>
  <c r="D10600" i="6"/>
  <c r="D10601" i="6"/>
  <c r="D10602" i="6"/>
  <c r="D10603" i="6"/>
  <c r="D10604" i="6"/>
  <c r="D10605" i="6"/>
  <c r="D10606" i="6"/>
  <c r="D10607" i="6"/>
  <c r="D10608" i="6"/>
  <c r="D10609" i="6"/>
  <c r="D10610" i="6"/>
  <c r="D10611" i="6"/>
  <c r="D10612" i="6"/>
  <c r="D10613" i="6"/>
  <c r="D10614" i="6"/>
  <c r="D10615" i="6"/>
  <c r="D10616" i="6"/>
  <c r="D10617" i="6"/>
  <c r="D10618" i="6"/>
  <c r="D10619" i="6"/>
  <c r="D10620" i="6"/>
  <c r="D10621" i="6"/>
  <c r="D10622" i="6"/>
  <c r="D10623" i="6"/>
  <c r="D10624" i="6"/>
  <c r="D10625" i="6"/>
  <c r="D10626" i="6"/>
  <c r="D10627" i="6"/>
  <c r="D10628" i="6"/>
  <c r="D10629" i="6"/>
  <c r="D10630" i="6"/>
  <c r="D10631" i="6"/>
  <c r="D10632" i="6"/>
  <c r="D10633" i="6"/>
  <c r="D10634" i="6"/>
  <c r="D10635" i="6"/>
  <c r="D10636" i="6"/>
  <c r="D10637" i="6"/>
  <c r="D10638" i="6"/>
  <c r="D10639" i="6"/>
  <c r="D10640" i="6"/>
  <c r="D10641" i="6"/>
  <c r="D10642" i="6"/>
  <c r="D10643" i="6"/>
  <c r="D10644" i="6"/>
  <c r="D10645" i="6"/>
  <c r="D10646" i="6"/>
  <c r="D10647" i="6"/>
  <c r="D10648" i="6"/>
  <c r="D10649" i="6"/>
  <c r="D10650" i="6"/>
  <c r="D10651" i="6"/>
  <c r="D10652" i="6"/>
  <c r="D10653" i="6"/>
  <c r="D10654" i="6"/>
  <c r="D10655" i="6"/>
  <c r="D10656" i="6"/>
  <c r="D10657" i="6"/>
  <c r="D10658" i="6"/>
  <c r="D10659" i="6"/>
  <c r="D10660" i="6"/>
  <c r="D10661" i="6"/>
  <c r="D10662" i="6"/>
  <c r="D10663" i="6"/>
  <c r="D10664" i="6"/>
  <c r="D10665" i="6"/>
  <c r="D10666" i="6"/>
  <c r="D10667" i="6"/>
  <c r="D10668" i="6"/>
  <c r="D10669" i="6"/>
  <c r="D10670" i="6"/>
  <c r="D10671" i="6"/>
  <c r="D10672" i="6"/>
  <c r="D10673" i="6"/>
  <c r="D10674" i="6"/>
  <c r="D10675" i="6"/>
  <c r="D10676" i="6"/>
  <c r="D10677" i="6"/>
  <c r="D10678" i="6"/>
  <c r="D10679" i="6"/>
  <c r="D10680" i="6"/>
  <c r="D10681" i="6"/>
  <c r="D10682" i="6"/>
  <c r="D10683" i="6"/>
  <c r="D10684" i="6"/>
  <c r="D10685" i="6"/>
  <c r="D10686" i="6"/>
  <c r="D10687" i="6"/>
  <c r="D10688" i="6"/>
  <c r="D10689" i="6"/>
  <c r="D10690" i="6"/>
  <c r="D10691" i="6"/>
  <c r="D10692" i="6"/>
  <c r="D10693" i="6"/>
  <c r="D10694" i="6"/>
  <c r="D10695" i="6"/>
  <c r="D10696" i="6"/>
  <c r="D10697" i="6"/>
  <c r="D10698" i="6"/>
  <c r="D10699" i="6"/>
  <c r="D10700" i="6"/>
  <c r="D10701" i="6"/>
  <c r="D10702" i="6"/>
  <c r="D10703" i="6"/>
  <c r="D10704" i="6"/>
  <c r="D10705" i="6"/>
  <c r="D10706" i="6"/>
  <c r="D10707" i="6"/>
  <c r="D10708" i="6"/>
  <c r="D10709" i="6"/>
  <c r="D10710" i="6"/>
  <c r="D10711" i="6"/>
  <c r="D10712" i="6"/>
  <c r="D10713" i="6"/>
  <c r="D10714" i="6"/>
  <c r="D10715" i="6"/>
  <c r="D10716" i="6"/>
  <c r="D10717" i="6"/>
  <c r="D10718" i="6"/>
  <c r="D10719" i="6"/>
  <c r="D10720" i="6"/>
  <c r="D10721" i="6"/>
  <c r="D10722" i="6"/>
  <c r="D10723" i="6"/>
  <c r="D10724" i="6"/>
  <c r="D10725" i="6"/>
  <c r="D10726" i="6"/>
  <c r="D10727" i="6"/>
  <c r="D10728" i="6"/>
  <c r="D10729" i="6"/>
  <c r="D10730" i="6"/>
  <c r="D10731" i="6"/>
  <c r="D10732" i="6"/>
  <c r="D10733" i="6"/>
  <c r="D10734" i="6"/>
  <c r="D10735" i="6"/>
  <c r="D10736" i="6"/>
  <c r="D10737" i="6"/>
  <c r="D10738" i="6"/>
  <c r="D10739" i="6"/>
  <c r="D10740" i="6"/>
  <c r="D10741" i="6"/>
  <c r="D10742" i="6"/>
  <c r="D10743" i="6"/>
  <c r="D10744" i="6"/>
  <c r="D10745" i="6"/>
  <c r="D10746" i="6"/>
  <c r="D10747" i="6"/>
  <c r="D10748" i="6"/>
  <c r="D10749" i="6"/>
  <c r="D10750" i="6"/>
  <c r="D10751" i="6"/>
  <c r="D10752" i="6"/>
  <c r="D10753" i="6"/>
  <c r="D10754" i="6"/>
  <c r="D10755" i="6"/>
  <c r="D10756" i="6"/>
  <c r="D10757" i="6"/>
  <c r="D10758" i="6"/>
  <c r="D10759" i="6"/>
  <c r="D10760" i="6"/>
  <c r="D10761" i="6"/>
  <c r="D10762" i="6"/>
  <c r="D10763" i="6"/>
  <c r="D10764" i="6"/>
  <c r="D10765" i="6"/>
  <c r="D10766" i="6"/>
  <c r="D10767" i="6"/>
  <c r="D10768" i="6"/>
  <c r="D10769" i="6"/>
  <c r="D10770" i="6"/>
  <c r="D10771" i="6"/>
  <c r="D10772" i="6"/>
  <c r="D10773" i="6"/>
  <c r="D10774" i="6"/>
  <c r="D10775" i="6"/>
  <c r="D10776" i="6"/>
  <c r="D10777" i="6"/>
  <c r="D10778" i="6"/>
  <c r="D10779" i="6"/>
  <c r="D10780" i="6"/>
  <c r="D10781" i="6"/>
  <c r="D10782" i="6"/>
  <c r="D10783" i="6"/>
  <c r="D10784" i="6"/>
  <c r="D10785" i="6"/>
  <c r="D10786" i="6"/>
  <c r="D10787" i="6"/>
  <c r="D10788" i="6"/>
  <c r="D10789" i="6"/>
  <c r="D10790" i="6"/>
  <c r="D10791" i="6"/>
  <c r="D10792" i="6"/>
  <c r="D10793" i="6"/>
  <c r="D10794" i="6"/>
  <c r="D10795" i="6"/>
  <c r="D10796" i="6"/>
  <c r="D10797" i="6"/>
  <c r="D10798" i="6"/>
  <c r="D10799" i="6"/>
  <c r="D10800" i="6"/>
  <c r="D10801" i="6"/>
  <c r="D10802" i="6"/>
  <c r="D10803" i="6"/>
  <c r="D10804" i="6"/>
  <c r="D10805" i="6"/>
  <c r="D10806" i="6"/>
  <c r="D10807" i="6"/>
  <c r="D10808" i="6"/>
  <c r="D10809" i="6"/>
  <c r="D10810" i="6"/>
  <c r="D10811" i="6"/>
  <c r="D10812" i="6"/>
  <c r="D10813" i="6"/>
  <c r="D10814" i="6"/>
  <c r="D10815" i="6"/>
  <c r="D10816" i="6"/>
  <c r="D10817" i="6"/>
  <c r="D10818" i="6"/>
  <c r="D10819" i="6"/>
  <c r="D10820" i="6"/>
  <c r="D10821" i="6"/>
  <c r="D10822" i="6"/>
  <c r="D10823" i="6"/>
  <c r="D10824" i="6"/>
  <c r="D10825" i="6"/>
  <c r="D10826" i="6"/>
  <c r="D10827" i="6"/>
  <c r="D10828" i="6"/>
  <c r="D10829" i="6"/>
  <c r="D10830" i="6"/>
  <c r="D10831" i="6"/>
  <c r="D10832" i="6"/>
  <c r="D10833" i="6"/>
  <c r="D10834" i="6"/>
  <c r="D10835" i="6"/>
  <c r="D10836" i="6"/>
  <c r="D10837" i="6"/>
  <c r="D10838" i="6"/>
  <c r="D10839" i="6"/>
  <c r="D10840" i="6"/>
  <c r="D10841" i="6"/>
  <c r="D10842" i="6"/>
  <c r="D10843" i="6"/>
  <c r="D10844" i="6"/>
  <c r="D10845" i="6"/>
  <c r="D10846" i="6"/>
  <c r="D10847" i="6"/>
  <c r="D10848" i="6"/>
  <c r="D10849" i="6"/>
  <c r="D10850" i="6"/>
  <c r="D10851" i="6"/>
  <c r="D10852" i="6"/>
  <c r="D10853" i="6"/>
  <c r="D10854" i="6"/>
  <c r="D10855" i="6"/>
  <c r="D10856" i="6"/>
  <c r="D10857" i="6"/>
  <c r="D10858" i="6"/>
  <c r="D10859" i="6"/>
  <c r="D10860" i="6"/>
  <c r="D10861" i="6"/>
  <c r="D10862" i="6"/>
  <c r="D10863" i="6"/>
  <c r="D10864" i="6"/>
  <c r="D10865" i="6"/>
  <c r="D10866" i="6"/>
  <c r="D10867" i="6"/>
  <c r="D10868" i="6"/>
  <c r="D10869" i="6"/>
  <c r="D10870" i="6"/>
  <c r="D10871" i="6"/>
  <c r="D10872" i="6"/>
  <c r="D10873" i="6"/>
  <c r="D10874" i="6"/>
  <c r="D10875" i="6"/>
  <c r="D10876" i="6"/>
  <c r="D10877" i="6"/>
  <c r="D10878" i="6"/>
  <c r="D10879" i="6"/>
  <c r="D10880" i="6"/>
  <c r="D10881" i="6"/>
  <c r="D10882" i="6"/>
  <c r="D10883" i="6"/>
  <c r="D10884" i="6"/>
  <c r="D10885" i="6"/>
  <c r="D10886" i="6"/>
  <c r="D10887" i="6"/>
  <c r="D10888" i="6"/>
  <c r="D10889" i="6"/>
  <c r="D10890" i="6"/>
  <c r="D10891" i="6"/>
  <c r="D10892" i="6"/>
  <c r="D10893" i="6"/>
  <c r="D10894" i="6"/>
  <c r="D10895" i="6"/>
  <c r="D10896" i="6"/>
  <c r="D10897" i="6"/>
  <c r="D10898" i="6"/>
  <c r="D10899" i="6"/>
  <c r="D10900" i="6"/>
  <c r="D10901" i="6"/>
  <c r="D10902" i="6"/>
  <c r="D10903" i="6"/>
  <c r="D10904" i="6"/>
  <c r="D10905" i="6"/>
  <c r="D10906" i="6"/>
  <c r="D10907" i="6"/>
  <c r="D10908" i="6"/>
  <c r="D10909" i="6"/>
  <c r="D10910" i="6"/>
  <c r="D10911" i="6"/>
  <c r="D10912" i="6"/>
  <c r="D10913" i="6"/>
  <c r="D10914" i="6"/>
  <c r="D10915" i="6"/>
  <c r="D10916" i="6"/>
  <c r="D10917" i="6"/>
  <c r="D10918" i="6"/>
  <c r="D10919" i="6"/>
  <c r="D10920" i="6"/>
  <c r="D10921" i="6"/>
  <c r="D10922" i="6"/>
  <c r="D10923" i="6"/>
  <c r="D10924" i="6"/>
  <c r="D10925" i="6"/>
  <c r="D10926" i="6"/>
  <c r="D10927" i="6"/>
  <c r="D10928" i="6"/>
  <c r="D10929" i="6"/>
  <c r="D10930" i="6"/>
  <c r="D10931" i="6"/>
  <c r="D10932" i="6"/>
  <c r="D10933" i="6"/>
  <c r="D10934" i="6"/>
  <c r="D10935" i="6"/>
  <c r="D10936" i="6"/>
  <c r="D10937" i="6"/>
  <c r="D10938" i="6"/>
  <c r="D10939" i="6"/>
  <c r="D10940" i="6"/>
  <c r="D10941" i="6"/>
  <c r="D10942" i="6"/>
  <c r="D10943" i="6"/>
  <c r="D10944" i="6"/>
  <c r="D10945" i="6"/>
  <c r="D10946" i="6"/>
  <c r="D10947" i="6"/>
  <c r="D10948" i="6"/>
  <c r="D10949" i="6"/>
  <c r="D10950" i="6"/>
  <c r="D10951" i="6"/>
  <c r="D10952" i="6"/>
  <c r="D10953" i="6"/>
  <c r="D10954" i="6"/>
  <c r="D10955" i="6"/>
  <c r="D10956" i="6"/>
  <c r="D10957" i="6"/>
  <c r="D10958" i="6"/>
  <c r="D10959" i="6"/>
  <c r="D10960" i="6"/>
  <c r="D10961" i="6"/>
  <c r="D10962" i="6"/>
  <c r="D10963" i="6"/>
  <c r="D10964" i="6"/>
  <c r="D10965" i="6"/>
  <c r="D10966" i="6"/>
  <c r="D10967" i="6"/>
  <c r="D10968" i="6"/>
  <c r="D10969" i="6"/>
  <c r="D10970" i="6"/>
  <c r="D10971" i="6"/>
  <c r="D10972" i="6"/>
  <c r="D10973" i="6"/>
  <c r="D10974" i="6"/>
  <c r="D10975" i="6"/>
  <c r="D10976" i="6"/>
  <c r="D10977" i="6"/>
  <c r="D10978" i="6"/>
  <c r="D10979" i="6"/>
  <c r="D10980" i="6"/>
  <c r="D10981" i="6"/>
  <c r="D10982" i="6"/>
  <c r="D10983" i="6"/>
  <c r="D10984" i="6"/>
  <c r="D10985" i="6"/>
  <c r="D10986" i="6"/>
  <c r="D10987" i="6"/>
  <c r="D10988" i="6"/>
  <c r="D10989" i="6"/>
  <c r="D10990" i="6"/>
  <c r="D10991" i="6"/>
  <c r="D10992" i="6"/>
  <c r="D10993" i="6"/>
  <c r="D10994" i="6"/>
  <c r="D10995" i="6"/>
  <c r="D10996" i="6"/>
  <c r="D10997" i="6"/>
  <c r="D10998" i="6"/>
  <c r="D10999" i="6"/>
  <c r="D11000" i="6"/>
  <c r="D11001" i="6"/>
  <c r="D11002" i="6"/>
  <c r="D11003" i="6"/>
  <c r="D11004" i="6"/>
  <c r="D11005" i="6"/>
  <c r="D11006" i="6"/>
  <c r="D11007" i="6"/>
  <c r="D11008" i="6"/>
  <c r="D11009" i="6"/>
  <c r="D11010" i="6"/>
  <c r="D11011" i="6"/>
  <c r="D11012" i="6"/>
  <c r="D11013" i="6"/>
  <c r="D11014" i="6"/>
  <c r="D11015" i="6"/>
  <c r="D11016" i="6"/>
  <c r="D11017" i="6"/>
  <c r="D11018" i="6"/>
  <c r="D11019" i="6"/>
  <c r="D11020" i="6"/>
  <c r="D11021" i="6"/>
  <c r="D11022" i="6"/>
  <c r="D11023" i="6"/>
  <c r="D11024" i="6"/>
  <c r="D11025" i="6"/>
  <c r="D11026" i="6"/>
  <c r="D11027" i="6"/>
  <c r="D11028" i="6"/>
  <c r="D11029" i="6"/>
  <c r="D11030" i="6"/>
  <c r="D11031" i="6"/>
  <c r="D11032" i="6"/>
  <c r="D11033" i="6"/>
  <c r="D11034" i="6"/>
  <c r="D11035" i="6"/>
  <c r="D11036" i="6"/>
  <c r="D11037" i="6"/>
  <c r="D11038" i="6"/>
  <c r="D11039" i="6"/>
  <c r="D11040" i="6"/>
  <c r="D11041" i="6"/>
  <c r="D11042" i="6"/>
  <c r="D11043" i="6"/>
  <c r="D11044" i="6"/>
  <c r="D11045" i="6"/>
  <c r="D11046" i="6"/>
  <c r="D11047" i="6"/>
  <c r="D11048" i="6"/>
  <c r="D11049" i="6"/>
  <c r="D11050" i="6"/>
  <c r="D11051" i="6"/>
  <c r="D11052" i="6"/>
  <c r="D11053" i="6"/>
  <c r="D11054" i="6"/>
  <c r="D11055" i="6"/>
  <c r="D11056" i="6"/>
  <c r="D11057" i="6"/>
  <c r="D11058" i="6"/>
  <c r="D11059" i="6"/>
  <c r="D11060" i="6"/>
  <c r="D11061" i="6"/>
  <c r="D11062" i="6"/>
  <c r="D11063" i="6"/>
  <c r="D11064" i="6"/>
  <c r="D11065" i="6"/>
  <c r="D11066" i="6"/>
  <c r="D11067" i="6"/>
  <c r="D11068" i="6"/>
  <c r="D11069" i="6"/>
  <c r="D11070" i="6"/>
  <c r="D11071" i="6"/>
  <c r="D11072" i="6"/>
  <c r="D11073" i="6"/>
  <c r="D11074" i="6"/>
  <c r="D11075" i="6"/>
  <c r="D11076" i="6"/>
  <c r="D11077" i="6"/>
  <c r="D11078" i="6"/>
  <c r="D11079" i="6"/>
  <c r="D11080" i="6"/>
  <c r="D11081" i="6"/>
  <c r="D11082" i="6"/>
  <c r="D11083" i="6"/>
  <c r="D11084" i="6"/>
  <c r="D11085" i="6"/>
  <c r="D11086" i="6"/>
  <c r="D11087" i="6"/>
  <c r="D11088" i="6"/>
  <c r="D11089" i="6"/>
  <c r="D11090" i="6"/>
  <c r="D11091" i="6"/>
  <c r="D11092" i="6"/>
  <c r="D11093" i="6"/>
  <c r="D11094" i="6"/>
  <c r="D11095" i="6"/>
  <c r="D11096" i="6"/>
  <c r="D11097" i="6"/>
  <c r="D11098" i="6"/>
  <c r="D11099" i="6"/>
  <c r="D11100" i="6"/>
  <c r="D11101" i="6"/>
  <c r="D11102" i="6"/>
  <c r="D11103" i="6"/>
  <c r="D11104" i="6"/>
  <c r="D11105" i="6"/>
  <c r="D11106" i="6"/>
  <c r="D11107" i="6"/>
  <c r="D11108" i="6"/>
  <c r="D11109" i="6"/>
  <c r="D11110" i="6"/>
  <c r="D11111" i="6"/>
  <c r="D11112" i="6"/>
  <c r="D11113" i="6"/>
  <c r="D11114" i="6"/>
  <c r="D11115" i="6"/>
  <c r="D11116" i="6"/>
  <c r="D11117" i="6"/>
  <c r="D11118" i="6"/>
  <c r="D11119" i="6"/>
  <c r="D11120" i="6"/>
  <c r="D11121" i="6"/>
  <c r="D11122" i="6"/>
  <c r="D11123" i="6"/>
  <c r="D11124" i="6"/>
  <c r="D11125" i="6"/>
  <c r="D11126" i="6"/>
  <c r="D11127" i="6"/>
  <c r="D11128" i="6"/>
  <c r="D11129" i="6"/>
  <c r="D11130" i="6"/>
  <c r="D11131" i="6"/>
  <c r="D11132" i="6"/>
  <c r="D11133" i="6"/>
  <c r="D11134" i="6"/>
  <c r="D11135" i="6"/>
  <c r="D11136" i="6"/>
  <c r="D11137" i="6"/>
  <c r="D11138" i="6"/>
  <c r="D11139" i="6"/>
  <c r="D11140" i="6"/>
  <c r="D11141" i="6"/>
  <c r="D11142" i="6"/>
  <c r="D11143" i="6"/>
  <c r="D11144" i="6"/>
  <c r="D11145" i="6"/>
  <c r="D11146" i="6"/>
  <c r="D11147" i="6"/>
  <c r="D11148" i="6"/>
  <c r="D11149" i="6"/>
  <c r="D11150" i="6"/>
  <c r="D11151" i="6"/>
  <c r="D11152" i="6"/>
  <c r="D11153" i="6"/>
  <c r="D11154" i="6"/>
  <c r="D11155" i="6"/>
  <c r="D11156" i="6"/>
  <c r="D11157" i="6"/>
  <c r="D11158" i="6"/>
  <c r="D11159" i="6"/>
  <c r="D11160" i="6"/>
  <c r="D11161" i="6"/>
  <c r="D11162" i="6"/>
  <c r="D11163" i="6"/>
  <c r="D11164" i="6"/>
  <c r="D11165" i="6"/>
  <c r="D11166" i="6"/>
  <c r="D11167" i="6"/>
  <c r="D11168" i="6"/>
  <c r="D11169" i="6"/>
  <c r="D11170" i="6"/>
  <c r="D11171" i="6"/>
  <c r="D11172" i="6"/>
  <c r="D11173" i="6"/>
  <c r="D11174" i="6"/>
  <c r="D11175" i="6"/>
  <c r="D11176" i="6"/>
  <c r="D11177" i="6"/>
  <c r="D11178" i="6"/>
  <c r="D11179" i="6"/>
  <c r="D11180" i="6"/>
  <c r="D11181" i="6"/>
  <c r="D11182" i="6"/>
  <c r="D11183" i="6"/>
  <c r="D11184" i="6"/>
  <c r="D11185" i="6"/>
  <c r="D11186" i="6"/>
  <c r="D11187" i="6"/>
  <c r="D11188" i="6"/>
  <c r="D11189" i="6"/>
  <c r="D11190" i="6"/>
  <c r="D11191" i="6"/>
  <c r="D11192" i="6"/>
  <c r="D11193" i="6"/>
  <c r="D11194" i="6"/>
  <c r="D11195" i="6"/>
  <c r="D11196" i="6"/>
  <c r="D11197" i="6"/>
  <c r="D11198" i="6"/>
  <c r="D11199" i="6"/>
  <c r="D11200" i="6"/>
  <c r="D11201" i="6"/>
  <c r="D11202" i="6"/>
  <c r="D11203" i="6"/>
  <c r="D11204" i="6"/>
  <c r="D11205" i="6"/>
  <c r="D11206" i="6"/>
  <c r="D11207" i="6"/>
  <c r="D11208" i="6"/>
  <c r="D11209" i="6"/>
  <c r="D11210" i="6"/>
  <c r="D11211" i="6"/>
  <c r="D11212" i="6"/>
  <c r="D11213" i="6"/>
  <c r="D11214" i="6"/>
  <c r="D11215" i="6"/>
  <c r="D11216" i="6"/>
  <c r="D11217" i="6"/>
  <c r="D11218" i="6"/>
  <c r="D11219" i="6"/>
  <c r="D11220" i="6"/>
  <c r="D11221" i="6"/>
  <c r="D11222" i="6"/>
  <c r="D11223" i="6"/>
  <c r="D11224" i="6"/>
  <c r="D11225" i="6"/>
  <c r="D11226" i="6"/>
  <c r="D11227" i="6"/>
  <c r="D11228" i="6"/>
  <c r="D11229" i="6"/>
  <c r="D11230" i="6"/>
  <c r="D11231" i="6"/>
  <c r="D11232" i="6"/>
  <c r="D11233" i="6"/>
  <c r="D11234" i="6"/>
  <c r="D11235" i="6"/>
  <c r="D11236" i="6"/>
  <c r="D11237" i="6"/>
  <c r="D11238" i="6"/>
  <c r="D11239" i="6"/>
  <c r="D11240" i="6"/>
  <c r="D11241" i="6"/>
  <c r="D11242" i="6"/>
  <c r="D11243" i="6"/>
  <c r="D11244" i="6"/>
  <c r="D11245" i="6"/>
  <c r="D11246" i="6"/>
  <c r="D11247" i="6"/>
  <c r="D11248" i="6"/>
  <c r="D11249" i="6"/>
  <c r="D11250" i="6"/>
  <c r="D11251" i="6"/>
  <c r="D11252" i="6"/>
  <c r="D11253" i="6"/>
  <c r="D11254" i="6"/>
  <c r="D11255" i="6"/>
  <c r="D11256" i="6"/>
  <c r="D11257" i="6"/>
  <c r="D11258" i="6"/>
  <c r="D11259" i="6"/>
  <c r="D11260" i="6"/>
  <c r="D11261" i="6"/>
  <c r="D11262" i="6"/>
  <c r="D11263" i="6"/>
  <c r="D11264" i="6"/>
  <c r="D11265" i="6"/>
  <c r="D11266" i="6"/>
  <c r="D11267" i="6"/>
  <c r="D11268" i="6"/>
  <c r="D11269" i="6"/>
  <c r="D11270" i="6"/>
  <c r="D11271" i="6"/>
  <c r="D11272" i="6"/>
  <c r="D11273" i="6"/>
  <c r="D11274" i="6"/>
  <c r="D11275" i="6"/>
  <c r="D11276" i="6"/>
  <c r="D11277" i="6"/>
  <c r="D11278" i="6"/>
  <c r="D11279" i="6"/>
  <c r="D11280" i="6"/>
  <c r="D11281" i="6"/>
  <c r="D11282" i="6"/>
  <c r="D11283" i="6"/>
  <c r="D11284" i="6"/>
  <c r="D11285" i="6"/>
  <c r="D11286" i="6"/>
  <c r="D11287" i="6"/>
  <c r="D11288" i="6"/>
  <c r="D11289" i="6"/>
  <c r="D11290" i="6"/>
  <c r="D11291" i="6"/>
  <c r="D11292" i="6"/>
  <c r="D11293" i="6"/>
  <c r="D11294" i="6"/>
  <c r="D11295" i="6"/>
  <c r="D11296" i="6"/>
  <c r="D11297" i="6"/>
  <c r="D11298" i="6"/>
  <c r="D11299" i="6"/>
  <c r="D11300" i="6"/>
  <c r="D11301" i="6"/>
  <c r="D11302" i="6"/>
  <c r="D11303" i="6"/>
  <c r="D11304" i="6"/>
  <c r="D11305" i="6"/>
  <c r="D11306" i="6"/>
  <c r="D11307" i="6"/>
  <c r="D11308" i="6"/>
  <c r="D11309" i="6"/>
  <c r="D11310" i="6"/>
  <c r="D11311" i="6"/>
  <c r="D11312" i="6"/>
  <c r="D11313" i="6"/>
  <c r="D11314" i="6"/>
  <c r="D11315" i="6"/>
  <c r="D11316" i="6"/>
  <c r="D11317" i="6"/>
  <c r="D11318" i="6"/>
  <c r="D11319" i="6"/>
  <c r="D11320" i="6"/>
  <c r="D11321" i="6"/>
  <c r="D11322" i="6"/>
  <c r="D11323" i="6"/>
  <c r="D11324" i="6"/>
  <c r="D11325" i="6"/>
  <c r="D11326" i="6"/>
  <c r="D11327" i="6"/>
  <c r="D11328" i="6"/>
  <c r="D11329" i="6"/>
  <c r="D11330" i="6"/>
  <c r="D11331" i="6"/>
  <c r="D11332" i="6"/>
  <c r="D11333" i="6"/>
  <c r="D11334" i="6"/>
  <c r="D11335" i="6"/>
  <c r="D11336" i="6"/>
  <c r="D11337" i="6"/>
  <c r="D11338" i="6"/>
  <c r="D11339" i="6"/>
  <c r="D11340" i="6"/>
  <c r="D11341" i="6"/>
  <c r="D11342" i="6"/>
  <c r="D11343" i="6"/>
  <c r="D11344" i="6"/>
  <c r="D11345" i="6"/>
  <c r="D11346" i="6"/>
  <c r="D11347" i="6"/>
  <c r="D11348" i="6"/>
  <c r="D11349" i="6"/>
  <c r="D11350" i="6"/>
  <c r="D11351" i="6"/>
  <c r="D11352" i="6"/>
  <c r="D11353" i="6"/>
  <c r="D11354" i="6"/>
  <c r="D11355" i="6"/>
  <c r="D11356" i="6"/>
  <c r="D11357" i="6"/>
  <c r="D11358" i="6"/>
  <c r="D11359" i="6"/>
  <c r="D11360" i="6"/>
  <c r="D11361" i="6"/>
  <c r="D11362" i="6"/>
  <c r="D11363" i="6"/>
  <c r="D11364" i="6"/>
  <c r="D11365" i="6"/>
  <c r="D11366" i="6"/>
  <c r="D11367" i="6"/>
  <c r="D11368" i="6"/>
  <c r="D11369" i="6"/>
  <c r="D11370" i="6"/>
  <c r="D11371" i="6"/>
  <c r="D11372" i="6"/>
  <c r="D11373" i="6"/>
  <c r="D11374" i="6"/>
  <c r="D11375" i="6"/>
  <c r="D11376" i="6"/>
  <c r="D11377" i="6"/>
  <c r="D11378" i="6"/>
  <c r="D11379" i="6"/>
  <c r="D11380" i="6"/>
  <c r="D11381" i="6"/>
  <c r="D11382" i="6"/>
  <c r="D11383" i="6"/>
  <c r="D11384" i="6"/>
  <c r="D11385" i="6"/>
  <c r="D11386" i="6"/>
  <c r="D11387" i="6"/>
  <c r="D11388" i="6"/>
  <c r="D11389" i="6"/>
  <c r="D11390" i="6"/>
  <c r="D11391" i="6"/>
  <c r="D11392" i="6"/>
  <c r="D11393" i="6"/>
  <c r="D11394" i="6"/>
  <c r="D11395" i="6"/>
  <c r="D11396" i="6"/>
  <c r="D11397" i="6"/>
  <c r="D11398" i="6"/>
  <c r="D11399" i="6"/>
  <c r="D11400" i="6"/>
  <c r="D11401" i="6"/>
  <c r="D11402" i="6"/>
  <c r="D11403" i="6"/>
  <c r="D11404" i="6"/>
  <c r="D11405" i="6"/>
  <c r="D11406" i="6"/>
  <c r="D11407" i="6"/>
  <c r="D11408" i="6"/>
  <c r="D11409" i="6"/>
  <c r="D11410" i="6"/>
  <c r="D11411" i="6"/>
  <c r="D11412" i="6"/>
  <c r="D11413" i="6"/>
  <c r="D11414" i="6"/>
  <c r="D11415" i="6"/>
  <c r="D11416" i="6"/>
  <c r="D11417" i="6"/>
  <c r="D11418" i="6"/>
  <c r="D11419" i="6"/>
  <c r="D11420" i="6"/>
  <c r="D11421" i="6"/>
  <c r="D11422" i="6"/>
  <c r="D11423" i="6"/>
  <c r="D11424" i="6"/>
  <c r="D11425" i="6"/>
  <c r="D11426" i="6"/>
  <c r="D11427" i="6"/>
  <c r="D11428" i="6"/>
  <c r="D11429" i="6"/>
  <c r="D11430" i="6"/>
  <c r="D11431" i="6"/>
  <c r="D11432" i="6"/>
  <c r="D11433" i="6"/>
  <c r="D11434" i="6"/>
  <c r="D11435" i="6"/>
  <c r="D11436" i="6"/>
  <c r="D11437" i="6"/>
  <c r="D11438" i="6"/>
  <c r="D11439" i="6"/>
  <c r="D11440" i="6"/>
  <c r="D11441" i="6"/>
  <c r="D11442" i="6"/>
  <c r="D11443" i="6"/>
  <c r="D11444" i="6"/>
  <c r="D11445" i="6"/>
  <c r="D11446" i="6"/>
  <c r="D11447" i="6"/>
  <c r="D11448" i="6"/>
  <c r="D11449" i="6"/>
  <c r="D11450" i="6"/>
  <c r="D11451" i="6"/>
  <c r="D11452" i="6"/>
  <c r="D11453" i="6"/>
  <c r="D11454" i="6"/>
  <c r="D11455" i="6"/>
  <c r="D11456" i="6"/>
  <c r="D11457" i="6"/>
  <c r="D11458" i="6"/>
  <c r="D11459" i="6"/>
  <c r="D11460" i="6"/>
  <c r="D11461" i="6"/>
  <c r="D11462" i="6"/>
  <c r="D11463" i="6"/>
  <c r="D11464" i="6"/>
  <c r="D11465" i="6"/>
  <c r="D11466" i="6"/>
  <c r="D11467" i="6"/>
  <c r="D11468" i="6"/>
  <c r="D11469" i="6"/>
  <c r="D11470" i="6"/>
  <c r="D11471" i="6"/>
  <c r="D11472" i="6"/>
  <c r="D11473" i="6"/>
  <c r="D11474" i="6"/>
  <c r="D11475" i="6"/>
  <c r="D11476" i="6"/>
  <c r="D11477" i="6"/>
  <c r="D11478" i="6"/>
  <c r="D11479" i="6"/>
  <c r="D11480" i="6"/>
  <c r="D11481" i="6"/>
  <c r="D11482" i="6"/>
  <c r="D11483" i="6"/>
  <c r="D11484" i="6"/>
  <c r="D11485" i="6"/>
  <c r="D11486" i="6"/>
  <c r="D11487" i="6"/>
  <c r="D11488" i="6"/>
  <c r="D11489" i="6"/>
  <c r="D11490" i="6"/>
  <c r="D11491" i="6"/>
  <c r="D11492" i="6"/>
  <c r="D11493" i="6"/>
  <c r="D11494" i="6"/>
  <c r="D11495" i="6"/>
  <c r="D11496" i="6"/>
  <c r="D11497" i="6"/>
  <c r="D11498" i="6"/>
  <c r="D11499" i="6"/>
  <c r="D11500" i="6"/>
  <c r="D11501" i="6"/>
  <c r="D11502" i="6"/>
  <c r="D11503" i="6"/>
  <c r="D11504" i="6"/>
  <c r="D11505" i="6"/>
  <c r="D11506" i="6"/>
  <c r="D11507" i="6"/>
  <c r="D11508" i="6"/>
  <c r="D11509" i="6"/>
  <c r="D11510" i="6"/>
  <c r="D11511" i="6"/>
  <c r="D11512" i="6"/>
  <c r="D11513" i="6"/>
  <c r="D11514" i="6"/>
  <c r="D11515" i="6"/>
  <c r="D11516" i="6"/>
  <c r="D11517" i="6"/>
  <c r="D11518" i="6"/>
  <c r="D11519" i="6"/>
  <c r="D11520" i="6"/>
  <c r="D11521" i="6"/>
  <c r="D11522" i="6"/>
  <c r="D11523" i="6"/>
  <c r="D11524" i="6"/>
  <c r="D11525" i="6"/>
  <c r="D11526" i="6"/>
  <c r="D11527" i="6"/>
  <c r="D11528" i="6"/>
  <c r="D11529" i="6"/>
  <c r="D11530" i="6"/>
  <c r="D11531" i="6"/>
  <c r="D11532" i="6"/>
  <c r="D11533" i="6"/>
  <c r="D11534" i="6"/>
  <c r="D11535" i="6"/>
  <c r="D11536" i="6"/>
  <c r="D11537" i="6"/>
  <c r="D11538" i="6"/>
  <c r="D11539" i="6"/>
  <c r="D11540" i="6"/>
  <c r="D11541" i="6"/>
  <c r="D11542" i="6"/>
  <c r="D11543" i="6"/>
  <c r="D11544" i="6"/>
  <c r="D11545" i="6"/>
  <c r="D11546" i="6"/>
  <c r="D11547" i="6"/>
  <c r="D11548" i="6"/>
  <c r="D11549" i="6"/>
  <c r="D11550" i="6"/>
  <c r="D11551" i="6"/>
  <c r="D11552" i="6"/>
  <c r="D11553" i="6"/>
  <c r="D11554" i="6"/>
  <c r="D11555" i="6"/>
  <c r="D11556" i="6"/>
  <c r="D11557" i="6"/>
  <c r="D11558" i="6"/>
  <c r="D11559" i="6"/>
  <c r="D11560" i="6"/>
  <c r="D11561" i="6"/>
  <c r="D11562" i="6"/>
  <c r="D11563" i="6"/>
  <c r="D11564" i="6"/>
  <c r="D11565" i="6"/>
  <c r="D11566" i="6"/>
  <c r="D11567" i="6"/>
  <c r="D11568" i="6"/>
  <c r="D11569" i="6"/>
  <c r="D11570" i="6"/>
  <c r="D11571" i="6"/>
  <c r="D11572" i="6"/>
  <c r="D11573" i="6"/>
  <c r="D11574" i="6"/>
  <c r="D11575" i="6"/>
  <c r="D11576" i="6"/>
  <c r="D11577" i="6"/>
  <c r="D11578" i="6"/>
  <c r="D11579" i="6"/>
  <c r="D11580" i="6"/>
  <c r="D11581" i="6"/>
  <c r="J4" i="8"/>
  <c r="M4" i="8" s="1"/>
  <c r="K4" i="8"/>
  <c r="L4" i="8"/>
  <c r="J5" i="8"/>
  <c r="M5" i="8" s="1"/>
  <c r="K5" i="8"/>
  <c r="L5" i="8"/>
  <c r="J6" i="8"/>
  <c r="M6" i="8" s="1"/>
  <c r="K6" i="8"/>
  <c r="L6" i="8"/>
  <c r="J7" i="8"/>
  <c r="M7" i="8" s="1"/>
  <c r="K7" i="8"/>
  <c r="L7" i="8"/>
  <c r="J8" i="8"/>
  <c r="M8" i="8" s="1"/>
  <c r="K8" i="8"/>
  <c r="L8" i="8"/>
  <c r="J9" i="8"/>
  <c r="M9" i="8" s="1"/>
  <c r="K9" i="8"/>
  <c r="L9" i="8"/>
  <c r="J10" i="8"/>
  <c r="M10" i="8" s="1"/>
  <c r="K10" i="8"/>
  <c r="L10" i="8"/>
  <c r="J11" i="8"/>
  <c r="M11" i="8" s="1"/>
  <c r="K11" i="8"/>
  <c r="L11" i="8"/>
  <c r="J12" i="8"/>
  <c r="M12" i="8" s="1"/>
  <c r="K12" i="8"/>
  <c r="L12" i="8"/>
  <c r="J13" i="8"/>
  <c r="M13" i="8" s="1"/>
  <c r="K13" i="8"/>
  <c r="L13" i="8"/>
  <c r="J14" i="8"/>
  <c r="M14" i="8" s="1"/>
  <c r="K14" i="8"/>
  <c r="L14" i="8"/>
  <c r="J15" i="8"/>
  <c r="M15" i="8" s="1"/>
  <c r="K15" i="8"/>
  <c r="L15" i="8"/>
  <c r="J16" i="8"/>
  <c r="M16" i="8" s="1"/>
  <c r="K16" i="8"/>
  <c r="L16" i="8"/>
  <c r="J17" i="8"/>
  <c r="M17" i="8" s="1"/>
  <c r="K17" i="8"/>
  <c r="L17" i="8"/>
  <c r="J18" i="8"/>
  <c r="M18" i="8" s="1"/>
  <c r="K18" i="8"/>
  <c r="L18" i="8"/>
  <c r="J19" i="8"/>
  <c r="M19" i="8" s="1"/>
  <c r="K19" i="8"/>
  <c r="L19" i="8"/>
  <c r="J20" i="8"/>
  <c r="K20" i="8"/>
  <c r="M20" i="8"/>
  <c r="J21" i="8"/>
  <c r="K21" i="8"/>
  <c r="L21" i="8"/>
  <c r="M21" i="8"/>
  <c r="J22" i="8"/>
  <c r="K22" i="8"/>
  <c r="L22" i="8"/>
  <c r="M22" i="8"/>
  <c r="J23" i="8"/>
  <c r="K23" i="8"/>
  <c r="L23" i="8"/>
  <c r="M23" i="8"/>
  <c r="J25" i="8"/>
  <c r="K25" i="8"/>
  <c r="L25" i="8"/>
  <c r="M25" i="8"/>
  <c r="J26" i="8"/>
  <c r="K26" i="8"/>
  <c r="L26" i="8"/>
  <c r="M26" i="8"/>
  <c r="J27" i="8"/>
  <c r="K27" i="8"/>
  <c r="L27" i="8"/>
  <c r="M27" i="8"/>
  <c r="J28" i="8"/>
  <c r="K28" i="8"/>
  <c r="L28" i="8"/>
  <c r="M28" i="8"/>
  <c r="J29" i="8"/>
  <c r="K29" i="8"/>
  <c r="L29" i="8"/>
  <c r="M29" i="8"/>
  <c r="J30" i="8"/>
  <c r="K30" i="8"/>
  <c r="L30" i="8"/>
  <c r="M30" i="8"/>
  <c r="J31" i="8"/>
  <c r="K31" i="8"/>
  <c r="L31" i="8"/>
  <c r="M31" i="8"/>
  <c r="J32" i="8"/>
  <c r="K32" i="8"/>
  <c r="L32" i="8"/>
  <c r="M32" i="8"/>
  <c r="J33" i="8"/>
  <c r="K33" i="8"/>
  <c r="L33" i="8"/>
  <c r="M33" i="8"/>
  <c r="J34" i="8"/>
  <c r="K34" i="8"/>
  <c r="L34" i="8"/>
  <c r="M34" i="8"/>
  <c r="J35" i="8"/>
  <c r="K35" i="8"/>
  <c r="L35" i="8"/>
  <c r="M35" i="8"/>
  <c r="J36" i="8"/>
  <c r="K36" i="8"/>
  <c r="L36" i="8"/>
  <c r="M36" i="8"/>
  <c r="J37" i="8"/>
  <c r="K37" i="8"/>
  <c r="L37" i="8"/>
  <c r="M37" i="8"/>
  <c r="J38" i="8"/>
  <c r="K38" i="8"/>
  <c r="L38" i="8"/>
  <c r="M38" i="8"/>
  <c r="J39" i="8"/>
  <c r="K39" i="8"/>
  <c r="L39" i="8"/>
  <c r="M39" i="8"/>
  <c r="J40" i="8"/>
  <c r="K40" i="8"/>
  <c r="L40" i="8"/>
  <c r="M40" i="8"/>
  <c r="J41" i="8"/>
  <c r="K41" i="8"/>
  <c r="L41" i="8"/>
  <c r="M41" i="8"/>
  <c r="J42" i="8"/>
  <c r="K42" i="8"/>
  <c r="L42" i="8"/>
  <c r="M42" i="8"/>
  <c r="J43" i="8"/>
  <c r="K43" i="8"/>
  <c r="L43" i="8"/>
  <c r="M43" i="8"/>
  <c r="J44" i="8"/>
  <c r="K44" i="8"/>
  <c r="L44" i="8"/>
  <c r="M44" i="8"/>
  <c r="J45" i="8"/>
  <c r="K45" i="8"/>
  <c r="L45" i="8"/>
  <c r="M45" i="8"/>
  <c r="J46" i="8"/>
  <c r="K46" i="8"/>
  <c r="L46" i="8"/>
  <c r="M46" i="8"/>
  <c r="J47" i="8"/>
  <c r="K47" i="8"/>
  <c r="L47" i="8"/>
  <c r="M47" i="8"/>
  <c r="J48" i="8"/>
  <c r="K48" i="8"/>
  <c r="L48" i="8"/>
  <c r="M48" i="8"/>
  <c r="J49" i="8"/>
  <c r="K49" i="8"/>
  <c r="L49" i="8"/>
  <c r="M49" i="8"/>
  <c r="J50" i="8"/>
  <c r="K50" i="8"/>
  <c r="L50" i="8"/>
  <c r="M50" i="8"/>
  <c r="J51" i="8"/>
  <c r="K51" i="8"/>
  <c r="L51" i="8"/>
  <c r="M51" i="8"/>
  <c r="J52" i="8"/>
  <c r="K52" i="8"/>
  <c r="L52" i="8"/>
  <c r="M52" i="8"/>
  <c r="J53" i="8"/>
  <c r="K53" i="8"/>
  <c r="L53" i="8"/>
  <c r="M53" i="8"/>
  <c r="J54" i="8"/>
  <c r="K54" i="8"/>
  <c r="L54" i="8"/>
  <c r="M54" i="8"/>
  <c r="J55" i="8"/>
  <c r="K55" i="8"/>
  <c r="L55" i="8"/>
  <c r="M55" i="8"/>
  <c r="J56" i="8"/>
  <c r="K56" i="8"/>
  <c r="L56" i="8"/>
  <c r="M56" i="8"/>
  <c r="J57" i="8"/>
  <c r="K57" i="8"/>
  <c r="L57" i="8"/>
  <c r="M57" i="8"/>
  <c r="J58" i="8"/>
  <c r="K58" i="8"/>
  <c r="L58" i="8"/>
  <c r="M58" i="8"/>
  <c r="J59" i="8"/>
  <c r="K59" i="8"/>
  <c r="L59" i="8"/>
  <c r="M59" i="8"/>
  <c r="J60" i="8"/>
  <c r="K60" i="8"/>
  <c r="L60" i="8"/>
  <c r="M60" i="8"/>
  <c r="J61" i="8"/>
  <c r="K61" i="8"/>
  <c r="L61" i="8"/>
  <c r="M61" i="8"/>
  <c r="J62" i="8"/>
  <c r="K62" i="8"/>
  <c r="L62" i="8"/>
  <c r="M62" i="8"/>
  <c r="J63" i="8"/>
  <c r="K63" i="8"/>
  <c r="L63" i="8"/>
  <c r="M63" i="8"/>
  <c r="J64" i="8"/>
  <c r="K64" i="8"/>
  <c r="L64" i="8"/>
  <c r="M64" i="8"/>
  <c r="J65" i="8"/>
  <c r="K65" i="8"/>
  <c r="L65" i="8"/>
  <c r="M65" i="8"/>
  <c r="J66" i="8"/>
  <c r="K66" i="8"/>
  <c r="L66" i="8"/>
  <c r="M66" i="8"/>
  <c r="J67" i="8"/>
  <c r="K67" i="8"/>
  <c r="L67" i="8"/>
  <c r="M67" i="8"/>
  <c r="J68" i="8"/>
  <c r="K68" i="8"/>
  <c r="L68" i="8"/>
  <c r="M68" i="8"/>
  <c r="J69" i="8"/>
  <c r="K69" i="8"/>
  <c r="L69" i="8"/>
  <c r="M69" i="8"/>
  <c r="J70" i="8"/>
  <c r="K70" i="8"/>
  <c r="L70" i="8"/>
  <c r="M70" i="8"/>
  <c r="J71" i="8"/>
  <c r="K71" i="8"/>
  <c r="L71" i="8"/>
  <c r="M71" i="8"/>
  <c r="J72" i="8"/>
  <c r="K72" i="8"/>
  <c r="L72" i="8"/>
  <c r="M72" i="8"/>
  <c r="J73" i="8"/>
  <c r="K73" i="8"/>
  <c r="L73" i="8"/>
  <c r="M73" i="8"/>
  <c r="J74" i="8"/>
  <c r="K74" i="8"/>
  <c r="L74" i="8"/>
  <c r="M74" i="8"/>
  <c r="J75" i="8"/>
  <c r="K75" i="8"/>
  <c r="L75" i="8"/>
  <c r="M75" i="8"/>
  <c r="J76" i="8"/>
  <c r="K76" i="8"/>
  <c r="L76" i="8"/>
  <c r="M76" i="8"/>
  <c r="J77" i="8"/>
  <c r="K77" i="8"/>
  <c r="L77" i="8"/>
  <c r="M77" i="8"/>
  <c r="J78" i="8"/>
  <c r="K78" i="8"/>
  <c r="L78" i="8"/>
  <c r="M78" i="8"/>
  <c r="J79" i="8"/>
  <c r="K79" i="8"/>
  <c r="L79" i="8"/>
  <c r="M79" i="8"/>
  <c r="J80" i="8"/>
  <c r="K80" i="8"/>
  <c r="L80" i="8"/>
  <c r="M80" i="8"/>
  <c r="J81" i="8"/>
  <c r="K81" i="8"/>
  <c r="L81" i="8"/>
  <c r="M81" i="8"/>
  <c r="J82" i="8"/>
  <c r="K82" i="8"/>
  <c r="L82" i="8"/>
  <c r="M82" i="8"/>
  <c r="J83" i="8"/>
  <c r="K83" i="8"/>
  <c r="L83" i="8"/>
  <c r="M83" i="8"/>
  <c r="J84" i="8"/>
  <c r="K84" i="8"/>
  <c r="L84" i="8"/>
  <c r="M84" i="8"/>
  <c r="J85" i="8"/>
  <c r="K85" i="8"/>
  <c r="L85" i="8"/>
  <c r="M85" i="8"/>
  <c r="J86" i="8"/>
  <c r="K86" i="8"/>
  <c r="L86" i="8"/>
  <c r="M86" i="8"/>
  <c r="J87" i="8"/>
  <c r="K87" i="8"/>
  <c r="L87" i="8"/>
  <c r="M87" i="8"/>
  <c r="J88" i="8"/>
  <c r="K88" i="8"/>
  <c r="L88" i="8"/>
  <c r="M88" i="8"/>
  <c r="J89" i="8"/>
  <c r="K89" i="8"/>
  <c r="L89" i="8"/>
  <c r="M89" i="8"/>
  <c r="J90" i="8"/>
  <c r="K90" i="8"/>
  <c r="L90" i="8"/>
  <c r="M90" i="8"/>
  <c r="J91" i="8"/>
  <c r="K91" i="8"/>
  <c r="L91" i="8"/>
  <c r="M91" i="8"/>
  <c r="J92" i="8"/>
  <c r="K92" i="8"/>
  <c r="L92" i="8"/>
  <c r="M92" i="8"/>
  <c r="J93" i="8"/>
  <c r="K93" i="8"/>
  <c r="L93" i="8"/>
  <c r="M93" i="8"/>
  <c r="J94" i="8"/>
  <c r="K94" i="8"/>
  <c r="L94" i="8"/>
  <c r="M94" i="8"/>
  <c r="J95" i="8"/>
  <c r="K95" i="8"/>
  <c r="L95" i="8"/>
  <c r="M95" i="8"/>
  <c r="J96" i="8"/>
  <c r="K96" i="8"/>
  <c r="L96" i="8"/>
  <c r="M96" i="8"/>
  <c r="J97" i="8"/>
  <c r="K97" i="8"/>
  <c r="L97" i="8"/>
  <c r="M97" i="8"/>
  <c r="J98" i="8"/>
  <c r="K98" i="8"/>
  <c r="L98" i="8"/>
  <c r="M98" i="8"/>
  <c r="J99" i="8"/>
  <c r="K99" i="8"/>
  <c r="L99" i="8"/>
  <c r="M99" i="8"/>
  <c r="J100" i="8"/>
  <c r="K100" i="8"/>
  <c r="L100" i="8"/>
  <c r="M100" i="8"/>
  <c r="J101" i="8"/>
  <c r="K101" i="8"/>
  <c r="L101" i="8"/>
  <c r="M101" i="8"/>
  <c r="J102" i="8"/>
  <c r="K102" i="8"/>
  <c r="L102" i="8"/>
  <c r="M102" i="8"/>
  <c r="J103" i="8"/>
  <c r="K103" i="8"/>
  <c r="L103" i="8"/>
  <c r="M103" i="8"/>
  <c r="J104" i="8"/>
  <c r="K104" i="8"/>
  <c r="L104" i="8"/>
  <c r="M104" i="8"/>
  <c r="J105" i="8"/>
  <c r="K105" i="8"/>
  <c r="L105" i="8"/>
  <c r="M105" i="8"/>
  <c r="J106" i="8"/>
  <c r="K106" i="8"/>
  <c r="L106" i="8"/>
  <c r="M106" i="8"/>
  <c r="J107" i="8"/>
  <c r="K107" i="8"/>
  <c r="L107" i="8"/>
  <c r="M107" i="8"/>
  <c r="J108" i="8"/>
  <c r="K108" i="8"/>
  <c r="L108" i="8"/>
  <c r="M108" i="8"/>
  <c r="J109" i="8"/>
  <c r="K109" i="8"/>
  <c r="L109" i="8"/>
  <c r="M109" i="8"/>
  <c r="J110" i="8"/>
  <c r="K110" i="8"/>
  <c r="L110" i="8"/>
  <c r="M110" i="8"/>
  <c r="J111" i="8"/>
  <c r="K111" i="8"/>
  <c r="L111" i="8"/>
  <c r="M111" i="8"/>
  <c r="J112" i="8"/>
  <c r="K112" i="8"/>
  <c r="L112" i="8"/>
  <c r="M112" i="8"/>
  <c r="J113" i="8"/>
  <c r="K113" i="8"/>
  <c r="L113" i="8"/>
  <c r="M113" i="8"/>
  <c r="J114" i="8"/>
  <c r="K114" i="8"/>
  <c r="L114" i="8"/>
  <c r="M114" i="8"/>
  <c r="J115" i="8"/>
  <c r="K115" i="8"/>
  <c r="L115" i="8"/>
  <c r="M115" i="8"/>
  <c r="J116" i="8"/>
  <c r="K116" i="8"/>
  <c r="L116" i="8"/>
  <c r="M116" i="8"/>
  <c r="J117" i="8"/>
  <c r="K117" i="8"/>
  <c r="L117" i="8"/>
  <c r="M117" i="8"/>
  <c r="J118" i="8"/>
  <c r="K118" i="8"/>
  <c r="L118" i="8"/>
  <c r="M118" i="8"/>
  <c r="J119" i="8"/>
  <c r="K119" i="8"/>
  <c r="L119" i="8"/>
  <c r="M119" i="8"/>
  <c r="J120" i="8"/>
  <c r="K120" i="8"/>
  <c r="L120" i="8"/>
  <c r="M120" i="8"/>
  <c r="J121" i="8"/>
  <c r="K121" i="8"/>
  <c r="L121" i="8"/>
  <c r="M121" i="8"/>
  <c r="J123" i="8"/>
  <c r="K123" i="8"/>
  <c r="L123" i="8"/>
  <c r="M123" i="8"/>
  <c r="J124" i="8"/>
  <c r="K124" i="8"/>
  <c r="L124" i="8"/>
  <c r="M124" i="8"/>
  <c r="J125" i="8"/>
  <c r="K125" i="8"/>
  <c r="L125" i="8"/>
  <c r="M125" i="8"/>
  <c r="J126" i="8"/>
  <c r="K126" i="8"/>
  <c r="L126" i="8"/>
  <c r="M126" i="8"/>
  <c r="J127" i="8"/>
  <c r="K127" i="8"/>
  <c r="L127" i="8"/>
  <c r="M127" i="8"/>
  <c r="J128" i="8"/>
  <c r="K128" i="8"/>
  <c r="L128" i="8"/>
  <c r="M128" i="8"/>
  <c r="J129" i="8"/>
  <c r="K129" i="8"/>
  <c r="L129" i="8"/>
  <c r="M129" i="8"/>
  <c r="J130" i="8"/>
  <c r="K130" i="8"/>
  <c r="L130" i="8"/>
  <c r="M130" i="8"/>
  <c r="J131" i="8"/>
  <c r="K131" i="8"/>
  <c r="L131" i="8"/>
  <c r="M131" i="8"/>
  <c r="J132" i="8"/>
  <c r="K132" i="8"/>
  <c r="L132" i="8"/>
  <c r="M132" i="8"/>
  <c r="J133" i="8"/>
  <c r="K133" i="8"/>
  <c r="L133" i="8"/>
  <c r="M133" i="8"/>
  <c r="J134" i="8"/>
  <c r="K134" i="8"/>
  <c r="L134" i="8"/>
  <c r="M134" i="8"/>
  <c r="J135" i="8"/>
  <c r="K135" i="8"/>
  <c r="L135" i="8"/>
  <c r="M135" i="8"/>
  <c r="J136" i="8"/>
  <c r="K136" i="8"/>
  <c r="L136" i="8"/>
  <c r="M136" i="8"/>
  <c r="J137" i="8"/>
  <c r="K137" i="8"/>
  <c r="L137" i="8"/>
  <c r="M137" i="8"/>
  <c r="J138" i="8"/>
  <c r="K138" i="8"/>
  <c r="L138" i="8"/>
  <c r="M138" i="8"/>
  <c r="J139" i="8"/>
  <c r="K139" i="8"/>
  <c r="L139" i="8"/>
  <c r="M139" i="8"/>
  <c r="J140" i="8"/>
  <c r="K140" i="8"/>
  <c r="L140" i="8"/>
  <c r="M140" i="8"/>
  <c r="J141" i="8"/>
  <c r="K141" i="8"/>
  <c r="L141" i="8"/>
  <c r="M141" i="8"/>
  <c r="J142" i="8"/>
  <c r="K142" i="8"/>
  <c r="L142" i="8"/>
  <c r="M142" i="8"/>
  <c r="J143" i="8"/>
  <c r="K143" i="8"/>
  <c r="L143" i="8"/>
  <c r="M143" i="8"/>
  <c r="J144" i="8"/>
  <c r="K144" i="8"/>
  <c r="L144" i="8"/>
  <c r="M144" i="8"/>
  <c r="J145" i="8"/>
  <c r="K145" i="8"/>
  <c r="L145" i="8"/>
  <c r="M145" i="8"/>
  <c r="J146" i="8"/>
  <c r="K146" i="8"/>
  <c r="L146" i="8"/>
  <c r="M146" i="8"/>
  <c r="J147" i="8"/>
  <c r="K147" i="8"/>
  <c r="L147" i="8"/>
  <c r="M147" i="8"/>
  <c r="J148" i="8"/>
  <c r="K148" i="8"/>
  <c r="L148" i="8"/>
  <c r="M148" i="8"/>
  <c r="J149" i="8"/>
  <c r="K149" i="8"/>
  <c r="L149" i="8"/>
  <c r="M149" i="8"/>
  <c r="J150" i="8"/>
  <c r="K150" i="8"/>
  <c r="L150" i="8"/>
  <c r="M150" i="8"/>
  <c r="J151" i="8"/>
  <c r="K151" i="8"/>
  <c r="L151" i="8"/>
  <c r="M151" i="8"/>
  <c r="J152" i="8"/>
  <c r="K152" i="8"/>
  <c r="L152" i="8"/>
  <c r="M152" i="8"/>
  <c r="J153" i="8"/>
  <c r="K153" i="8"/>
  <c r="L153" i="8"/>
  <c r="M153" i="8"/>
  <c r="J154" i="8"/>
  <c r="K154" i="8"/>
  <c r="L154" i="8"/>
  <c r="M154" i="8"/>
  <c r="J155" i="8"/>
  <c r="K155" i="8"/>
  <c r="L155" i="8"/>
  <c r="M155" i="8"/>
  <c r="J156" i="8"/>
  <c r="K156" i="8"/>
  <c r="L156" i="8"/>
  <c r="M156" i="8"/>
  <c r="J157" i="8"/>
  <c r="K157" i="8"/>
  <c r="L157" i="8"/>
  <c r="M157" i="8"/>
  <c r="J158" i="8"/>
  <c r="K158" i="8"/>
  <c r="L158" i="8"/>
  <c r="M158" i="8"/>
  <c r="J159" i="8"/>
  <c r="K159" i="8"/>
  <c r="L159" i="8"/>
  <c r="M159" i="8"/>
  <c r="J160" i="8"/>
  <c r="K160" i="8"/>
  <c r="L160" i="8"/>
  <c r="M160" i="8"/>
  <c r="J161" i="8"/>
  <c r="K161" i="8"/>
  <c r="L161" i="8"/>
  <c r="M161" i="8"/>
  <c r="J162" i="8"/>
  <c r="K162" i="8"/>
  <c r="L162" i="8"/>
  <c r="M162" i="8"/>
  <c r="J163" i="8"/>
  <c r="K163" i="8"/>
  <c r="L163" i="8"/>
  <c r="M163" i="8"/>
  <c r="J164" i="8"/>
  <c r="K164" i="8"/>
  <c r="L164" i="8"/>
  <c r="M164" i="8"/>
  <c r="J165" i="8"/>
  <c r="K165" i="8"/>
  <c r="L165" i="8"/>
  <c r="M165" i="8"/>
  <c r="J166" i="8"/>
  <c r="K166" i="8"/>
  <c r="L166" i="8"/>
  <c r="M166" i="8"/>
  <c r="J167" i="8"/>
  <c r="K167" i="8"/>
  <c r="L167" i="8"/>
  <c r="M167" i="8"/>
  <c r="J168" i="8"/>
  <c r="K168" i="8"/>
  <c r="L168" i="8"/>
  <c r="M168" i="8"/>
  <c r="J169" i="8"/>
  <c r="K169" i="8"/>
  <c r="L169" i="8"/>
  <c r="M169" i="8"/>
  <c r="J170" i="8"/>
  <c r="K170" i="8"/>
  <c r="L170" i="8"/>
  <c r="M170" i="8"/>
  <c r="J171" i="8"/>
  <c r="K171" i="8"/>
  <c r="L171" i="8"/>
  <c r="M171" i="8"/>
  <c r="J172" i="8"/>
  <c r="K172" i="8"/>
  <c r="L172" i="8"/>
  <c r="M172" i="8"/>
  <c r="J173" i="8"/>
  <c r="K173" i="8"/>
  <c r="L173" i="8"/>
  <c r="M173" i="8"/>
  <c r="J174" i="8"/>
  <c r="K174" i="8"/>
  <c r="L174" i="8"/>
  <c r="M174" i="8"/>
  <c r="J175" i="8"/>
  <c r="K175" i="8"/>
  <c r="L175" i="8"/>
  <c r="M175" i="8"/>
  <c r="J176" i="8"/>
  <c r="K176" i="8"/>
  <c r="L176" i="8"/>
  <c r="M176" i="8"/>
  <c r="J177" i="8"/>
  <c r="K177" i="8"/>
  <c r="L177" i="8"/>
  <c r="M177" i="8"/>
  <c r="J178" i="8"/>
  <c r="K178" i="8"/>
  <c r="L178" i="8"/>
  <c r="M178" i="8"/>
  <c r="J179" i="8"/>
  <c r="K179" i="8"/>
  <c r="L179" i="8"/>
  <c r="M179" i="8"/>
  <c r="J180" i="8"/>
  <c r="K180" i="8"/>
  <c r="L180" i="8"/>
  <c r="M180" i="8"/>
  <c r="J181" i="8"/>
  <c r="K181" i="8"/>
  <c r="L181" i="8"/>
  <c r="M181" i="8"/>
  <c r="J182" i="8"/>
  <c r="K182" i="8"/>
  <c r="L182" i="8"/>
  <c r="M182" i="8"/>
  <c r="J183" i="8"/>
  <c r="K183" i="8"/>
  <c r="L183" i="8"/>
  <c r="M183" i="8"/>
  <c r="J184" i="8"/>
  <c r="K184" i="8"/>
  <c r="L184" i="8"/>
  <c r="M184" i="8"/>
  <c r="J186" i="8"/>
  <c r="K186" i="8"/>
  <c r="L186" i="8"/>
  <c r="M186" i="8"/>
  <c r="J187" i="8"/>
  <c r="K187" i="8"/>
  <c r="L187" i="8"/>
  <c r="M187" i="8"/>
  <c r="J188" i="8"/>
  <c r="K188" i="8"/>
  <c r="L188" i="8"/>
  <c r="M188" i="8"/>
  <c r="J190" i="8"/>
  <c r="K190" i="8"/>
  <c r="L190" i="8"/>
  <c r="M190" i="8"/>
  <c r="J191" i="8"/>
  <c r="K191" i="8"/>
  <c r="L191" i="8"/>
  <c r="M191" i="8"/>
  <c r="J192" i="8"/>
  <c r="K192" i="8"/>
  <c r="L192" i="8"/>
  <c r="M192" i="8"/>
  <c r="J193" i="8"/>
  <c r="K193" i="8"/>
  <c r="L193" i="8"/>
  <c r="M193" i="8"/>
  <c r="J194" i="8"/>
  <c r="K194" i="8"/>
  <c r="L194" i="8"/>
  <c r="M194" i="8"/>
  <c r="J195" i="8"/>
  <c r="K195" i="8"/>
  <c r="L195" i="8"/>
  <c r="M195" i="8"/>
  <c r="J196" i="8"/>
  <c r="K196" i="8"/>
  <c r="L196" i="8"/>
  <c r="M196" i="8"/>
  <c r="J197" i="8"/>
  <c r="K197" i="8"/>
  <c r="L197" i="8"/>
  <c r="M197" i="8"/>
  <c r="J198" i="8"/>
  <c r="K198" i="8"/>
  <c r="L198" i="8"/>
  <c r="M198" i="8"/>
  <c r="J199" i="8"/>
  <c r="K199" i="8"/>
  <c r="L199" i="8"/>
  <c r="M199" i="8"/>
  <c r="J200" i="8"/>
  <c r="K200" i="8"/>
  <c r="L200" i="8"/>
  <c r="M200" i="8"/>
  <c r="J201" i="8"/>
  <c r="K201" i="8"/>
  <c r="L201" i="8"/>
  <c r="M201" i="8"/>
  <c r="J202" i="8"/>
  <c r="K202" i="8"/>
  <c r="L202" i="8"/>
  <c r="M202" i="8"/>
  <c r="J203" i="8"/>
  <c r="K203" i="8"/>
  <c r="L203" i="8"/>
  <c r="M203" i="8"/>
  <c r="J204" i="8"/>
  <c r="K204" i="8"/>
  <c r="L204" i="8"/>
  <c r="M204" i="8"/>
  <c r="J205" i="8"/>
  <c r="K205" i="8"/>
  <c r="L205" i="8"/>
  <c r="M205" i="8"/>
  <c r="J206" i="8"/>
  <c r="K206" i="8"/>
  <c r="L206" i="8"/>
  <c r="M206" i="8"/>
  <c r="J207" i="8"/>
  <c r="K207" i="8"/>
  <c r="L207" i="8"/>
  <c r="M207" i="8"/>
  <c r="J208" i="8"/>
  <c r="M208" i="8" s="1"/>
  <c r="K208" i="8"/>
  <c r="L208" i="8"/>
  <c r="J209" i="8"/>
  <c r="M209" i="8" s="1"/>
  <c r="K209" i="8"/>
  <c r="L209" i="8"/>
  <c r="J210" i="8"/>
  <c r="M210" i="8" s="1"/>
  <c r="K210" i="8"/>
  <c r="L210" i="8"/>
  <c r="J211" i="8"/>
  <c r="M211" i="8" s="1"/>
  <c r="K211" i="8"/>
  <c r="L211" i="8"/>
  <c r="J213" i="8"/>
  <c r="M213" i="8" s="1"/>
  <c r="K213" i="8"/>
  <c r="L213" i="8"/>
  <c r="J214" i="8"/>
  <c r="M214" i="8" s="1"/>
  <c r="K214" i="8"/>
  <c r="L214" i="8"/>
  <c r="C619" i="8"/>
  <c r="C623" i="8" s="1"/>
  <c r="C621" i="8"/>
  <c r="B5" i="1"/>
  <c r="B7" i="1"/>
  <c r="B13" i="1"/>
  <c r="B11" i="1" s="1"/>
  <c r="B14" i="1"/>
  <c r="B15" i="1"/>
  <c r="B16" i="1"/>
  <c r="B17" i="1"/>
  <c r="B18" i="1"/>
  <c r="B19" i="1"/>
  <c r="B20" i="1"/>
  <c r="B23" i="1"/>
  <c r="B21" i="1" s="1"/>
  <c r="B25" i="1" s="1"/>
</calcChain>
</file>

<file path=xl/sharedStrings.xml><?xml version="1.0" encoding="utf-8"?>
<sst xmlns="http://schemas.openxmlformats.org/spreadsheetml/2006/main" count="32574" uniqueCount="11846">
  <si>
    <t>БФ помощи беженцам "Дом с маяком"</t>
  </si>
  <si>
    <t>Счет</t>
  </si>
  <si>
    <t>Сальдо на начало периода</t>
  </si>
  <si>
    <t>Обороты за период</t>
  </si>
  <si>
    <t>Сальдо на конец периода</t>
  </si>
  <si>
    <t>Статьи движения денежных средств</t>
  </si>
  <si>
    <t>Дебет</t>
  </si>
  <si>
    <t>Кредит</t>
  </si>
  <si>
    <t>51</t>
  </si>
  <si>
    <t>Поступление пожертвование</t>
  </si>
  <si>
    <t>Поступления от ФЛ оферта</t>
  </si>
  <si>
    <t>Поступления от ФЛ оферта (Клауд)</t>
  </si>
  <si>
    <t>Поступления от ЮЛ оферта</t>
  </si>
  <si>
    <t>Итого</t>
  </si>
  <si>
    <t>Возврат от поставщиков</t>
  </si>
  <si>
    <t>Выплата заработной платы</t>
  </si>
  <si>
    <t>Выплата заработной платы АУП</t>
  </si>
  <si>
    <t>Налоги с зпл</t>
  </si>
  <si>
    <t>НДФЛ</t>
  </si>
  <si>
    <t>НДФЛ АУП</t>
  </si>
  <si>
    <t>Прочие налоги и сборы</t>
  </si>
  <si>
    <t>Прочие налоги и сборы АУП</t>
  </si>
  <si>
    <t>Оказание благ.помощи</t>
  </si>
  <si>
    <t>Мат. помощь жилье</t>
  </si>
  <si>
    <t>Мат. помощь лекарства</t>
  </si>
  <si>
    <t>Мат. помощь разное</t>
  </si>
  <si>
    <t>Мат.помощь за услуги перевода</t>
  </si>
  <si>
    <t>Оплата поставщикам продукты,хоз.</t>
  </si>
  <si>
    <t>Оплата сертификатов</t>
  </si>
  <si>
    <t>Оплата услуг мед. организаций</t>
  </si>
  <si>
    <t>Ритуальные услуги</t>
  </si>
  <si>
    <t>Оплата поставщикам (подрядчикам) (АУР)</t>
  </si>
  <si>
    <t>Оплата поставщикам (СЗ)</t>
  </si>
  <si>
    <t>Офисная мебель</t>
  </si>
  <si>
    <t>Расходы на услуги банков</t>
  </si>
  <si>
    <t>Поступление пожертвований</t>
  </si>
  <si>
    <t>Расходы Благотворительной программы БФ помощи беженцам "Дом с маяком"</t>
  </si>
  <si>
    <t>Административные расходы</t>
  </si>
  <si>
    <t>Оплата за ритуальные услуги</t>
  </si>
  <si>
    <t>Оплата лекарств для подопечных Фонда</t>
  </si>
  <si>
    <t>Оплата сертификатов на продукты и гигиенические средства</t>
  </si>
  <si>
    <t>Оборотно-сальдовая ведомость по счету 51 за Ноябрь 2022 г.</t>
  </si>
  <si>
    <t>Выводимые данные: БУ (данные бухгалтерского учета)</t>
  </si>
  <si>
    <t>Оплата труда сотрудников</t>
  </si>
  <si>
    <t>Материальная помощь на оплату жилья подопечным Фонда</t>
  </si>
  <si>
    <t>Налоги и страховые взносы сотрудников</t>
  </si>
  <si>
    <t>Оплата труда административного персонала (дирекция, бухгалтерия)</t>
  </si>
  <si>
    <t>Поступление на расчетный счет</t>
  </si>
  <si>
    <t>Вид операции</t>
  </si>
  <si>
    <t>Банковский счет</t>
  </si>
  <si>
    <t>Счет учета</t>
  </si>
  <si>
    <t>Номер входящего документа</t>
  </si>
  <si>
    <t>Дата входящего документа</t>
  </si>
  <si>
    <t>Плательщик</t>
  </si>
  <si>
    <t>Счет плательщика</t>
  </si>
  <si>
    <t>Счет расчетов</t>
  </si>
  <si>
    <t>Субконто Кт1</t>
  </si>
  <si>
    <t>Субконто Кт2</t>
  </si>
  <si>
    <t>Субконто Кт3</t>
  </si>
  <si>
    <t>Подразделение Кт</t>
  </si>
  <si>
    <t>Статья доходов</t>
  </si>
  <si>
    <t>(не используется) Работник</t>
  </si>
  <si>
    <t>Назначение платежа</t>
  </si>
  <si>
    <t>Ответственный</t>
  </si>
  <si>
    <t>Комментарий</t>
  </si>
  <si>
    <t>Договор</t>
  </si>
  <si>
    <t>Документ основание</t>
  </si>
  <si>
    <t>Содержание УСН</t>
  </si>
  <si>
    <t>Ручная корректировка</t>
  </si>
  <si>
    <t>(Не используется) Порядок отражения аванса</t>
  </si>
  <si>
    <t>(Не используется) Ручная настройка УСН</t>
  </si>
  <si>
    <t>Без закрывающих документов</t>
  </si>
  <si>
    <t>Данные автозаполнения</t>
  </si>
  <si>
    <t>Изменения автозаполнения</t>
  </si>
  <si>
    <t>(Не используется) Услуга</t>
  </si>
  <si>
    <t>Отражение в УСН</t>
  </si>
  <si>
    <t>Назначение пожертвования</t>
  </si>
  <si>
    <t>Дополнительная информация</t>
  </si>
  <si>
    <t>Сумма</t>
  </si>
  <si>
    <t>Комиссия</t>
  </si>
  <si>
    <t>Графа 4</t>
  </si>
  <si>
    <t>Графа 5</t>
  </si>
  <si>
    <t>Номер чека ККМ</t>
  </si>
  <si>
    <t>Поступление на расчетный счет 0000-000650 от 01.11.2022 20:59:54</t>
  </si>
  <si>
    <t>Возврат от поставщика</t>
  </si>
  <si>
    <t>40703810538000020998, ПАО СБЕРБАНК</t>
  </si>
  <si>
    <t>71304</t>
  </si>
  <si>
    <t>01.11.2022</t>
  </si>
  <si>
    <t>Интернет решения, ООО (ОЗОН)</t>
  </si>
  <si>
    <t>40702810901300010687, АО "АЛЬФА-БАНК"</t>
  </si>
  <si>
    <t>ВОЗВРАТ ДЕНЕЖНЫХ СРЕДСТВ ЗА ЗАКАЗ № 0117367308-0006, НДС 20% 15,50 РУБ.</t>
  </si>
  <si>
    <t>Мальцева Анастасия Витальевна</t>
  </si>
  <si>
    <t>Загружен из Клиент-Банка</t>
  </si>
  <si>
    <t>о0117367308-0006 от 22.10.2022</t>
  </si>
  <si>
    <t>Возврат от поставщика.</t>
  </si>
  <si>
    <t>Нет</t>
  </si>
  <si>
    <t>Не принимаются</t>
  </si>
  <si>
    <t>Поступление на расчетный счет 0000-000651 от 01.11.2022 20:59:55</t>
  </si>
  <si>
    <t>72319</t>
  </si>
  <si>
    <t>ВОЗВРАТ ДЕНЕЖНЫХ СРЕДСТВ ЗА ЗАКАЗ № 0118151614-0003, НДС 20% 25,67 РУБ.</t>
  </si>
  <si>
    <t>о 0118151614-0003 от 26.10.2022</t>
  </si>
  <si>
    <t>Поступление на расчетный счет 0000-000652 от 01.11.2022 20:59:56</t>
  </si>
  <si>
    <t>72062</t>
  </si>
  <si>
    <t>ВОЗВРАТ ДЕНЕЖНЫХ СРЕДСТВ ЗА ЗАКАЗ № 0117174609-0005, НДС 20% 33,83 РУБ.</t>
  </si>
  <si>
    <t>о0117174609-0005 от 25.10.2022</t>
  </si>
  <si>
    <t>Поступление на расчетный счет 0000-000653 от 01.11.2022 20:59:57</t>
  </si>
  <si>
    <t>72242</t>
  </si>
  <si>
    <t>ВОЗВРАТ ДЕНЕЖНЫХ СРЕДСТВ ЗА ЗАКАЗ № 0117263340-0009, НДС 20% 57,50 РУБ.</t>
  </si>
  <si>
    <t>о 0117263340-0009 от 26.10.2022</t>
  </si>
  <si>
    <t>Поступление на расчетный счет 0000-000654 от 01.11.2022 20:59:58</t>
  </si>
  <si>
    <t>72126</t>
  </si>
  <si>
    <t>ВОЗВРАТ ДЕНЕЖНЫХ СРЕДСТВ ЗА ЗАКАЗ № 0117348092-0005, НДС 20% 60,83 РУБ.</t>
  </si>
  <si>
    <t>о0117348092-0005 от 26.10.2022</t>
  </si>
  <si>
    <t>Поступление на расчетный счет 0000-000655 от 01.11.2022 20:59:59</t>
  </si>
  <si>
    <t>72333</t>
  </si>
  <si>
    <t>ВОЗВРАТ ДЕНЕЖНЫХ СРЕДСТВ ЗА ЗАКАЗ № 0117696762-0002, НДС 20% 61,67 РУБ.</t>
  </si>
  <si>
    <t>о 0117696762-0002 от 26.10.2022</t>
  </si>
  <si>
    <t>Поступление на расчетный счет 0000-000656 от 01.11.2022 21:00:00</t>
  </si>
  <si>
    <t>72415</t>
  </si>
  <si>
    <t>ВОЗВРАТ ДЕНЕЖНЫХ СРЕДСТВ ЗА ЗАКАЗ № 0117823919-0003, НДС 20% 65,50 РУБ.</t>
  </si>
  <si>
    <t>о 0117823919-0003 от 26.10.2022</t>
  </si>
  <si>
    <t>Поступление на расчетный счет 0000-000657 от 01.11.2022 21:00:01</t>
  </si>
  <si>
    <t>72203</t>
  </si>
  <si>
    <t>ВОЗВРАТ ДЕНЕЖНЫХ СРЕДСТВ ЗА ЗАКАЗ № 0117812436-0005, НДС 20% 71,34 РУБ.</t>
  </si>
  <si>
    <t>о0117812436-0005 от 26.10.2022</t>
  </si>
  <si>
    <t>Поступление на расчетный счет 0000-000658 от 01.11.2022 21:00:02</t>
  </si>
  <si>
    <t>72408</t>
  </si>
  <si>
    <t>ВОЗВРАТ ДЕНЕЖНЫХ СРЕДСТВ ЗА ЗАКАЗ № 0118614927-0001, НДС 20% 72,33 РУБ.</t>
  </si>
  <si>
    <t>о 0118614927-0001 от 26.10.2022</t>
  </si>
  <si>
    <t>Поступление на расчетный счет 0000-000659 от 01.11.2022 21:00:03</t>
  </si>
  <si>
    <t>72065</t>
  </si>
  <si>
    <t>ВОЗВРАТ ДЕНЕЖНЫХ СРЕДСТВ ЗА ЗАКАЗ № 0117726913-0008, НДС 20% 84,33 РУБ.</t>
  </si>
  <si>
    <t>о0117726913-0008 от 25.10.2022</t>
  </si>
  <si>
    <t>Поступление на расчетный счет 0000-000660 от 01.11.2022 21:00:04</t>
  </si>
  <si>
    <t>72396</t>
  </si>
  <si>
    <t>ВОЗВРАТ ДЕНЕЖНЫХ СРЕДСТВ ЗА ЗАКАЗ № 0117321422-0009, НДС 20% 96,33 РУБ.</t>
  </si>
  <si>
    <t>о  0117321422-0009 от 26.10.2022</t>
  </si>
  <si>
    <t>Поступление на расчетный счет 0000-000661 от 01.11.2022 21:00:05</t>
  </si>
  <si>
    <t>70638</t>
  </si>
  <si>
    <t>ВОЗВРАТ ДЕНЕЖНЫХ СРЕДСТВ ЗА ЗАКАЗ № 0117141349-0006, НДС 20% 99,83 РУБ.</t>
  </si>
  <si>
    <t>о0117141349-0006 от 18.10.2022</t>
  </si>
  <si>
    <t>Поступление на расчетный счет 0000-000662 от 01.11.2022 21:00:06</t>
  </si>
  <si>
    <t>72272</t>
  </si>
  <si>
    <t>ВОЗВРАТ ДЕНЕЖНЫХ СРЕДСТВ ЗА ЗАКАЗ № 0118601025-0001, НДС 20% 122,00 РУБ.</t>
  </si>
  <si>
    <t>о0118601025-0001 от 26.10.2022</t>
  </si>
  <si>
    <t>Поступление на расчетный счет 0000-000663 от 01.11.2022 21:00:07</t>
  </si>
  <si>
    <t>72448</t>
  </si>
  <si>
    <t>ВОЗВРАТ ДЕНЕЖНЫХ СРЕДСТВ ЗА ЗАКАЗ № 0117787350-0007, НДС 20% 128,00 РУБ.</t>
  </si>
  <si>
    <t>о0117787350-0007 от 26.10.2022</t>
  </si>
  <si>
    <t>Поступление на расчетный счет 0000-000664 от 01.11.2022 21:00:08</t>
  </si>
  <si>
    <t>72302</t>
  </si>
  <si>
    <t>ВОЗВРАТ ДЕНЕЖНЫХ СРЕДСТВ ЗА ЗАКАЗ № 0117620604-0012, НДС 20% 135,50 РУБ.</t>
  </si>
  <si>
    <t>о 0117620604-0012 от 26.10.2022</t>
  </si>
  <si>
    <t>Поступление на расчетный счет 0000-000665 от 01.11.2022 21:00:09</t>
  </si>
  <si>
    <t>Прочее поступление</t>
  </si>
  <si>
    <t>654518</t>
  </si>
  <si>
    <t>КАРЕВА НАДЕЖДА МИРОНОВНА</t>
  </si>
  <si>
    <t>76.20.1</t>
  </si>
  <si>
    <t>_Физ. лица - благотворители</t>
  </si>
  <si>
    <t>оферта ФЛ от 01.09.2022</t>
  </si>
  <si>
    <t>ЗА 01/11/2022;Карева Надежда Мироновна;благотворительность</t>
  </si>
  <si>
    <t>Поступление пожертвований от физических лиц</t>
  </si>
  <si>
    <t>Поступление на расчетный счет 0000-000666 от 01.11.2022 21:00:10</t>
  </si>
  <si>
    <t>72412</t>
  </si>
  <si>
    <t>ВОЗВРАТ ДЕНЕЖНЫХ СРЕДСТВ ЗА ЗАКАЗ № 0117931873-0005, НДС 20% 167,00 РУБ.</t>
  </si>
  <si>
    <t>о 0117931873-0005 от 26.10.2022</t>
  </si>
  <si>
    <t>Поступление на расчетный счет 0000-000667 от 01.11.2022 21:00:11</t>
  </si>
  <si>
    <t>72444</t>
  </si>
  <si>
    <t>ВОЗВРАТ ДЕНЕЖНЫХ СРЕДСТВ ЗА ЗАКАЗ № 0118648946-0001, НДС 20% 179,50 РУБ.</t>
  </si>
  <si>
    <t>о0118648946-0001 от 26.10.2022</t>
  </si>
  <si>
    <t>Поступление на расчетный счет 0000-000668 от 01.11.2022 21:00:12</t>
  </si>
  <si>
    <t>72395</t>
  </si>
  <si>
    <t>ВОЗВРАТ ДЕНЕЖНЫХ СРЕДСТВ ЗА ЗАКАЗ № 0117804497-0012, НДС 20% 185,17 РУБ.</t>
  </si>
  <si>
    <t>о0117804497-0012 от 26.10.2022</t>
  </si>
  <si>
    <t>Поступление на расчетный счет 0000-000669 от 01.11.2022 21:00:13</t>
  </si>
  <si>
    <t>72225</t>
  </si>
  <si>
    <t>ВОЗВРАТ ДЕНЕЖНЫХ СРЕДСТВ ЗА ЗАКАЗ № 0117263340-0008, НДС 20% 192,33 РУБ.</t>
  </si>
  <si>
    <t>о0117263340-0008 от 26.10.2022</t>
  </si>
  <si>
    <t>Поступление на расчетный счет 0000-000670 от 01.11.2022 21:00:14</t>
  </si>
  <si>
    <t>72344</t>
  </si>
  <si>
    <t>ВОЗВРАТ ДЕНЕЖНЫХ СРЕДСТВ ЗА ЗАКАЗ № 0118614140-0001, НДС 20% 220,50 РУБ.</t>
  </si>
  <si>
    <t>о0118614140-0001 от 26.10.2022</t>
  </si>
  <si>
    <t>Поступление на расчетный счет 0000-000671 от 01.11.2022 21:00:15</t>
  </si>
  <si>
    <t>72400</t>
  </si>
  <si>
    <t>ВОЗВРАТ ДЕНЕЖНЫХ СРЕДСТВ ЗА ЗАКАЗ № 0118604107-0002, НДС 20% 232,50 РУБ.</t>
  </si>
  <si>
    <t>о0118604107-0002 от 26.10.2022</t>
  </si>
  <si>
    <t>Поступление на расчетный счет 0000-000672 от 01.11.2022 21:00:16</t>
  </si>
  <si>
    <t>72455</t>
  </si>
  <si>
    <t>ВОЗВРАТ ДЕНЕЖНЫХ СРЕДСТВ ЗА ЗАКАЗ № 0118055815-0002, НДС 20% 249,83 РУБ.</t>
  </si>
  <si>
    <t>о 0118055815-0002 от 26.10.2022</t>
  </si>
  <si>
    <t>Поступление на расчетный счет 0000-000673 от 01.11.2022 21:00:17</t>
  </si>
  <si>
    <t>72405</t>
  </si>
  <si>
    <t>ВОЗВРАТ ДЕНЕЖНЫХ СРЕДСТВ ЗА ЗАКАЗ № 0118246614-0002, НДС 20% 315,00 РУБ.</t>
  </si>
  <si>
    <t>о  0118246614-0002 от 26.10.2022</t>
  </si>
  <si>
    <t>Поступление на расчетный счет 0000-000674 от 01.11.2022 21:00:18</t>
  </si>
  <si>
    <t>72303</t>
  </si>
  <si>
    <t>ВОЗВРАТ ДЕНЕЖНЫХ СРЕДСТВ ЗА ЗАКАЗ № 0117218500-0006, НДС 20% 331,67 РУБ.</t>
  </si>
  <si>
    <t>о0117218500-0006 от 26.10.2022</t>
  </si>
  <si>
    <t>Поступление на расчетный счет 0000-000675 от 01.11.2022 21:00:19</t>
  </si>
  <si>
    <t>72399</t>
  </si>
  <si>
    <t>ВОЗВРАТ ДЕНЕЖНЫХ СРЕДСТВ ЗА ЗАКАЗ № 0117804497-0013, НДС 20% 348,00 РУБ.</t>
  </si>
  <si>
    <t>о0117804497-0013 от 26.10.2022</t>
  </si>
  <si>
    <t>Поступление на расчетный счет 0000-000676 от 01.11.2022 21:00:20</t>
  </si>
  <si>
    <t>72366</t>
  </si>
  <si>
    <t>ВОЗВРАТ ДЕНЕЖНЫХ СРЕДСТВ ЗА ЗАКАЗ № 0118211711-0004, НДС 20% 371,67 РУБ.</t>
  </si>
  <si>
    <t>о0118211711-0004 от 26.10.2022</t>
  </si>
  <si>
    <t>Поступление на расчетный счет 0000-000677 от 01.11.2022 21:00:21</t>
  </si>
  <si>
    <t>72380</t>
  </si>
  <si>
    <t>ВОЗВРАТ ДЕНЕЖНЫХ СРЕДСТВ ЗА ЗАКАЗ № 0117558219-0006, НДС 20% 448,16 РУБ.</t>
  </si>
  <si>
    <t>о0117558219-0006 от 26.10.2022</t>
  </si>
  <si>
    <t>Поступление на расчетный счет 0000-000678 от 01.11.2022 21:00:22</t>
  </si>
  <si>
    <t>72224</t>
  </si>
  <si>
    <t>ВОЗВРАТ ДЕНЕЖНЫХ СРЕДСТВ ЗА ЗАКАЗ № 0118072791-0005, НДС 20% 844,16 РУБ.</t>
  </si>
  <si>
    <t>о0118072791-0005 от 26.10.2022</t>
  </si>
  <si>
    <t>Поступление на расчетный счет 0000-000679 от 01.11.2022 21:00:23</t>
  </si>
  <si>
    <t>117</t>
  </si>
  <si>
    <t>АРТ СПЭЙС ООО</t>
  </si>
  <si>
    <t>40702810202500059044, ТОЧКА ПАО БАНКА "ФК ОТКРЫТИЕ"</t>
  </si>
  <si>
    <t>Договор №19 от 23.10.2022</t>
  </si>
  <si>
    <t>Перечисление по Договору № 19. Благотворительное пожертвование. НДС не облагается</t>
  </si>
  <si>
    <t>Поступление пожертвований от юридических лиц</t>
  </si>
  <si>
    <t>устав оферта</t>
  </si>
  <si>
    <t>Поступление на расчетный счет 0000-000680 от 01.11.2022 21:00:24</t>
  </si>
  <si>
    <t>106751</t>
  </si>
  <si>
    <t>Клаудпэйментс - Банк оператор</t>
  </si>
  <si>
    <t>30232810500000000280, АО "ТИНЬКОФФ БАНК"</t>
  </si>
  <si>
    <t>57.03</t>
  </si>
  <si>
    <t>Присоединение Клауд от 30.09.2022</t>
  </si>
  <si>
    <t>Перевод средств по договору №  от 30.09.2022 по Реестру Операций от 31.10.2022. Сумма комиссии 959 руб. 10 коп., НДС не облагается.</t>
  </si>
  <si>
    <t>Поступление пожертвований по платежным картам</t>
  </si>
  <si>
    <t>Поступление на расчетный счет 0000-000681 от 02.11.2022 17:25:56</t>
  </si>
  <si>
    <t>74426</t>
  </si>
  <si>
    <t>02.11.2022</t>
  </si>
  <si>
    <t>ВОЗВРАТ ДЕНЕЖНЫХ СРЕДСТВ ЗА ЗАКАЗ № 0117173321-0003, НДС 20% 11,67 РУБ.</t>
  </si>
  <si>
    <t>о 0117173321-0003 от 27.10.2022</t>
  </si>
  <si>
    <t>Поступление на расчетный счет 0000-000682 от 02.11.2022 17:25:57</t>
  </si>
  <si>
    <t>526451</t>
  </si>
  <si>
    <t>Алырин Святослав Игоревич</t>
  </si>
  <si>
    <t>ЗА 02/11/2022;АЛЫРИН СВЯТОСЛАВ ИГОРЕВИЧ;Дом с маяком</t>
  </si>
  <si>
    <t>Поступление на расчетный счет 0000-000683 от 02.11.2022 17:25:58</t>
  </si>
  <si>
    <t>74454</t>
  </si>
  <si>
    <t>ВОЗВРАТ ДЕНЕЖНЫХ СРЕДСТВ ЗА ЗАКАЗ № 0117214108-0006, НДС 20% 30,50 РУБ.</t>
  </si>
  <si>
    <t>о0117214108-0006 от 28.10.2022</t>
  </si>
  <si>
    <t>Поступление на расчетный счет 0000-000684 от 02.11.2022 17:25:59</t>
  </si>
  <si>
    <t>74540</t>
  </si>
  <si>
    <t>ВОЗВРАТ ДЕНЕЖНЫХ СРЕДСТВ ЗА ЗАКАЗ № 0118614140-0005, НДС 20% 31,67 РУБ.</t>
  </si>
  <si>
    <t>о0118614140-0005 от 28.10.2022</t>
  </si>
  <si>
    <t>Поступление на расчетный счет 0000-000685 от 02.11.2022 17:26:00</t>
  </si>
  <si>
    <t>74418</t>
  </si>
  <si>
    <t>ВОЗВРАТ ДЕНЕЖНЫХ СРЕДСТВ ЗА ЗАКАЗ № 0118614140-0002, НДС 20% 51,50 РУБ.</t>
  </si>
  <si>
    <t>о0118614140-0002 от 27.10.2022</t>
  </si>
  <si>
    <t>Поступление на расчетный счет 0000-000686 от 02.11.2022 17:26:01</t>
  </si>
  <si>
    <t>74321</t>
  </si>
  <si>
    <t>ВОЗВРАТ ДЕНЕЖНЫХ СРЕДСТВ ЗА ЗАКАЗ № 0118211711-0005, НДС 20% 56,83 РУБ.</t>
  </si>
  <si>
    <t>о0118211711-0005 от 26.10.2022</t>
  </si>
  <si>
    <t>Поступление на расчетный счет 0000-000687 от 02.11.2022 17:26:02</t>
  </si>
  <si>
    <t>74438</t>
  </si>
  <si>
    <t>ВОЗВРАТ ДЕНЕЖНЫХ СРЕДСТВ ЗА ЗАКАЗ № 0117176445-0011, НДС 20% 58,17 РУБ.</t>
  </si>
  <si>
    <t>о0117176445-0011 от 27.10.2022</t>
  </si>
  <si>
    <t>Поступление на расчетный счет 0000-000688 от 02.11.2022 17:26:03</t>
  </si>
  <si>
    <t>74496</t>
  </si>
  <si>
    <t>ВОЗВРАТ ДЕНЕЖНЫХ СРЕДСТВ ЗА ЗАКАЗ № 0118807449-0001, НДС 20% 65,33 РУБ.</t>
  </si>
  <si>
    <t>о0118807449-0001 от 28.10.2022</t>
  </si>
  <si>
    <t>Поступление на расчетный счет 0000-000689 от 02.11.2022 17:26:04</t>
  </si>
  <si>
    <t>70</t>
  </si>
  <si>
    <t>ГУСАРОВ ДЕНИС АНДРЕЕВИЧ (ИП)</t>
  </si>
  <si>
    <t>40802810402790000208, АО "АЛЬФА-БАНК"</t>
  </si>
  <si>
    <t>БЛАГОТВОРИТЕЛЬНОЕ ПОЖЕРТВОВАНИЕ. НДС НЕ ОБЛАГАЕТСЯ</t>
  </si>
  <si>
    <t>Поступление на расчетный счет 0000-000690 от 02.11.2022 17:26:05</t>
  </si>
  <si>
    <t>74380</t>
  </si>
  <si>
    <t>ВОЗВРАТ ДЕНЕЖНЫХ СРЕДСТВ ЗА ЗАКАЗ № 0118078255-0001, НДС 20% 97,83 РУБ.</t>
  </si>
  <si>
    <t>о0118078255-0001 от 27.10.2022</t>
  </si>
  <si>
    <t>Поступление на расчетный счет 0000-000691 от 02.11.2022 17:26:06</t>
  </si>
  <si>
    <t>74386</t>
  </si>
  <si>
    <t>ВОЗВРАТ ДЕНЕЖНЫХ СРЕДСТВ ЗА ЗАКАЗ № 0117218500-0007, НДС 20% 113,84 РУБ.</t>
  </si>
  <si>
    <t>о0117218500-0007 от 27.10.2022</t>
  </si>
  <si>
    <t>Поступление на расчетный счет 0000-000692 от 02.11.2022 17:26:07</t>
  </si>
  <si>
    <t>74451</t>
  </si>
  <si>
    <t>ВОЗВРАТ ДЕНЕЖНЫХ СРЕДСТВ ЗА ЗАКАЗ № 0117931873-0006, НДС 20% 116,50 РУБ.</t>
  </si>
  <si>
    <t>о0117931873-0006 от 27.10.2022</t>
  </si>
  <si>
    <t>Поступление на расчетный счет 0000-000693 от 02.11.2022 17:26:08</t>
  </si>
  <si>
    <t>74449</t>
  </si>
  <si>
    <t>ВОЗВРАТ ДЕНЕЖНЫХ СРЕДСТВ ЗА ЗАКАЗ № 0118648946-0002, НДС 20% 138,33 РУБ.</t>
  </si>
  <si>
    <t>о 0118648946-0002 от 27.10.2022</t>
  </si>
  <si>
    <t>Поступление на расчетный счет 0000-000694 от 02.11.2022 17:26:09</t>
  </si>
  <si>
    <t>74445</t>
  </si>
  <si>
    <t>ВОЗВРАТ ДЕНЕЖНЫХ СРЕДСТВ ЗА ЗАКАЗ № 0118024893-0004, НДС 20% 141,16 РУБ.</t>
  </si>
  <si>
    <t>о0118024893-0004 от 27.10.2022</t>
  </si>
  <si>
    <t>Поступление на расчетный счет 0000-000695 от 02.11.2022 17:26:10</t>
  </si>
  <si>
    <t>74379</t>
  </si>
  <si>
    <t>ВОЗВРАТ ДЕНЕЖНЫХ СРЕДСТВ ЗА ЗАКАЗ № 0117323781-0008, НДС 20% 153,50 РУБ.</t>
  </si>
  <si>
    <t>о0117323781-0008 от 27.10.2022</t>
  </si>
  <si>
    <t>Поступление на расчетный счет 0000-000696 от 02.11.2022 17:26:11</t>
  </si>
  <si>
    <t>74440</t>
  </si>
  <si>
    <t>ВОЗВРАТ ДЕНЕЖНЫХ СРЕДСТВ ЗА ЗАКАЗ № 0118242343-0002, НДС 20% 160,00 РУБ.</t>
  </si>
  <si>
    <t>о0118242343-0002 от 27.10.2022</t>
  </si>
  <si>
    <t>Поступление на расчетный счет 0000-000697 от 02.11.2022 17:26:12</t>
  </si>
  <si>
    <t>74504</t>
  </si>
  <si>
    <t>ВОЗВРАТ ДЕНЕЖНЫХ СРЕДСТВ ЗА ЗАКАЗ № 0118699020-0002, НДС 20% 179,33 РУБ.</t>
  </si>
  <si>
    <t>о0118699020-0002 от 28.10.2022</t>
  </si>
  <si>
    <t>Поступление на расчетный счет 0000-000698 от 02.11.2022 17:26:13</t>
  </si>
  <si>
    <t>74519</t>
  </si>
  <si>
    <t>ВОЗВРАТ ДЕНЕЖНЫХ СРЕДСТВ ЗА ЗАКАЗ № 0118830678-0002, НДС 20% 193,17 РУБ.</t>
  </si>
  <si>
    <t>о  0118830678-0002 от 28.10.2022</t>
  </si>
  <si>
    <t>Поступление на расчетный счет 0000-000699 от 02.11.2022 17:26:14</t>
  </si>
  <si>
    <t>74525</t>
  </si>
  <si>
    <t>ВОЗВРАТ ДЕНЕЖНЫХ СРЕДСТВ ЗА ЗАКАЗ № 0118833708-0001, НДС 20% 199,83 РУБ.</t>
  </si>
  <si>
    <t>о 0118833708-0001 от 28.10.2022</t>
  </si>
  <si>
    <t>Поступление на расчетный счет 0000-000700 от 02.11.2022 17:26:15</t>
  </si>
  <si>
    <t>74393</t>
  </si>
  <si>
    <t>ВОЗВРАТ ДЕНЕЖНЫХ СРЕДСТВ ЗА ЗАКАЗ № 0118687520-0001, НДС 20% 205,17 РУБ.</t>
  </si>
  <si>
    <t>о  0118687520-0001 от 27.10.2022</t>
  </si>
  <si>
    <t>Поступление на расчетный счет 0000-000701 от 02.11.2022 17:26:16</t>
  </si>
  <si>
    <t>74371</t>
  </si>
  <si>
    <t>ВОЗВРАТ ДЕНЕЖНЫХ СРЕДСТВ ЗА ЗАКАЗ № 0118707289-0001, НДС 20% 208,83 РУБ.</t>
  </si>
  <si>
    <t>о0118707289-0001 от 27.10.2022</t>
  </si>
  <si>
    <t>Поступление на расчетный счет 0000-000702 от 02.11.2022 17:26:17</t>
  </si>
  <si>
    <t>74455</t>
  </si>
  <si>
    <t>ВОЗВРАТ ДЕНЕЖНЫХ СРЕДСТВ ЗА ЗАКАЗ № 0117931873-0007, НДС 20% 213,33 РУБ.</t>
  </si>
  <si>
    <t>о0117931873-0007 от 28.10.2022</t>
  </si>
  <si>
    <t>Поступление на расчетный счет 0000-000703 от 02.11.2022 17:26:18</t>
  </si>
  <si>
    <t>74410</t>
  </si>
  <si>
    <t>ВОЗВРАТ ДЕНЕЖНЫХ СРЕДСТВ ЗА ЗАКАЗ № 0117605649-0017, НДС 20% 228,33 РУБ.</t>
  </si>
  <si>
    <t>о 0117605649-0017 от 27.10.2022</t>
  </si>
  <si>
    <t>Поступление на расчетный счет 0000-000704 от 02.11.2022 17:26:19</t>
  </si>
  <si>
    <t>74390</t>
  </si>
  <si>
    <t>ВОЗВРАТ ДЕНЕЖНЫХ СРЕДСТВ ЗА ЗАКАЗ № 0118161703-0004, НДС 20% 242,67 РУБ.</t>
  </si>
  <si>
    <t>о  0118161703-0004 от 27.10.2022</t>
  </si>
  <si>
    <t>Поступление на расчетный счет 0000-000705 от 02.11.2022 17:26:20</t>
  </si>
  <si>
    <t>74381</t>
  </si>
  <si>
    <t>ВОЗВРАТ ДЕНЕЖНЫХ СРЕДСТВ ЗА ЗАКАЗ № 0117823919-0005, НДС 20% 249,83 РУБ.</t>
  </si>
  <si>
    <t>о0117823919-0005 от 27.10.2022</t>
  </si>
  <si>
    <t>Поступление на расчетный счет 0000-000706 от 02.11.2022 17:26:21</t>
  </si>
  <si>
    <t>74401</t>
  </si>
  <si>
    <t>ВОЗВРАТ ДЕНЕЖНЫХ СРЕДСТВ ЗА ЗАКАЗ № 0118687520-0002, НДС 20% 267,83 РУБ.</t>
  </si>
  <si>
    <t>о0118687520-0002 от 27.10.2022</t>
  </si>
  <si>
    <t>Поступление на расчетный счет 0000-000707 от 02.11.2022 17:26:22</t>
  </si>
  <si>
    <t>74443</t>
  </si>
  <si>
    <t>ВОЗВРАТ ДЕНЕЖНЫХ СРЕДСТВ ЗА ЗАКАЗ № 0117263340-0011, НДС 20% 279,33 РУБ.</t>
  </si>
  <si>
    <t>о 0117263340-0011 от 27.10.2022</t>
  </si>
  <si>
    <t>Поступление на расчетный счет 0000-000708 от 02.11.2022 17:26:23</t>
  </si>
  <si>
    <t>74452</t>
  </si>
  <si>
    <t>ВОЗВРАТ ДЕНЕЖНЫХ СРЕДСТВ ЗА ЗАКАЗ № 0117176445-0012, НДС 20% 338,50 РУБ.</t>
  </si>
  <si>
    <t>о0117176445-0012 от 27.10.2022</t>
  </si>
  <si>
    <t>Поступление на расчетный счет 0000-000709 от 02.11.2022 17:26:24</t>
  </si>
  <si>
    <t>74430</t>
  </si>
  <si>
    <t>ВОЗВРАТ ДЕНЕЖНЫХ СРЕДСТВ ЗА ЗАКАЗ № 0117605649-0018, НДС 20% 391,33 РУБ.</t>
  </si>
  <si>
    <t>о 0117605649-0018 от 27.10.2022</t>
  </si>
  <si>
    <t>Поступление на расчетный счет 0000-000710 от 02.11.2022 17:26:25</t>
  </si>
  <si>
    <t>74453</t>
  </si>
  <si>
    <t>ВОЗВРАТ ДЕНЕЖНЫХ СРЕДСТВ ЗА ЗАКАЗ № 0117629517-0004, НДС 20% 424,00 РУБ.</t>
  </si>
  <si>
    <t>о0117629517-0004 от 27.10.2022</t>
  </si>
  <si>
    <t>Поступление на расчетный счет 0000-000711 от 02.11.2022 17:26:26</t>
  </si>
  <si>
    <t>74509</t>
  </si>
  <si>
    <t>ВОЗВРАТ ДЕНЕЖНЫХ СРЕДСТВ ЗА ЗАКАЗ № 0117556181-0006, НДС 20% 436,00 РУБ.</t>
  </si>
  <si>
    <t>о 0117556181-0006 от 28.10.2022</t>
  </si>
  <si>
    <t>Поступление на расчетный счет 0000-000712 от 02.11.2022 17:26:27</t>
  </si>
  <si>
    <t>74323</t>
  </si>
  <si>
    <t>ВОЗВРАТ ДЕНЕЖНЫХ СРЕДСТВ ЗА ЗАКАЗ № 0118614927-0001, НДС 20% 520,17 РУБ.</t>
  </si>
  <si>
    <t>Поступление на расчетный счет 0000-000713 от 02.11.2022 17:26:28</t>
  </si>
  <si>
    <t>74535</t>
  </si>
  <si>
    <t>ВОЗВРАТ ДЕНЕЖНЫХ СРЕДСТВ ЗА ЗАКАЗ № 0118614140-0004, НДС 20% 566,33 РУБ.</t>
  </si>
  <si>
    <t>о0118614140-0004 от 28.10.2022</t>
  </si>
  <si>
    <t>Поступление на расчетный счет 0000-000714 от 02.11.2022 17:26:29</t>
  </si>
  <si>
    <t>74429</t>
  </si>
  <si>
    <t>ВОЗВРАТ ДЕНЕЖНЫХ СРЕДСТВ ЗА ЗАКАЗ № 0118741167-0002, НДС 20% 595,84 РУБ.</t>
  </si>
  <si>
    <t>о 0118741167-0002 от 27.10.2022</t>
  </si>
  <si>
    <t>Поступление на расчетный счет 0000-000715 от 02.11.2022 17:26:30</t>
  </si>
  <si>
    <t>74432</t>
  </si>
  <si>
    <t>ВОЗВРАТ ДЕНЕЖНЫХ СРЕДСТВ ЗА ЗАКАЗ № 0118078255-0002, НДС 20% 734,33 РУБ.</t>
  </si>
  <si>
    <t>о0118078255-0002 от 27.10.2022</t>
  </si>
  <si>
    <t>Поступление на расчетный счет 0000-000716 от 02.11.2022 17:26:31</t>
  </si>
  <si>
    <t>74446</t>
  </si>
  <si>
    <t>ВОЗВРАТ ДЕНЕЖНЫХ СРЕДСТВ ЗА ЗАКАЗ № 0118487025-0001, НДС 20% 801,00 РУБ.</t>
  </si>
  <si>
    <t>о0118487025-0001 от 27.10.2022</t>
  </si>
  <si>
    <t>Поступление на расчетный счет 0000-000717 от 02.11.2022 17:26:32</t>
  </si>
  <si>
    <t>1</t>
  </si>
  <si>
    <t>Салтыкова Алла Александровна</t>
  </si>
  <si>
    <t>40817810401002887840, АО "Райффайзенбанк"</t>
  </si>
  <si>
    <t>на помощь беженцам</t>
  </si>
  <si>
    <t>Поступление на расчетный счет 0000-000718 от 02.11.2022 17:26:33</t>
  </si>
  <si>
    <t>243306</t>
  </si>
  <si>
    <t>Матвеева Екатерина Александровна</t>
  </si>
  <si>
    <t>40817810832000000772, АО "Банк ФИНАМ"</t>
  </si>
  <si>
    <t>Основной договор</t>
  </si>
  <si>
    <t>Перевод собственных средств НДС не облагается. Сост.на осн.заявл. №1243306 от 02.11.22</t>
  </si>
  <si>
    <t>Поступление на расчетный счет 0000-000719 от 02.11.2022 17:26:34</t>
  </si>
  <si>
    <t>358369</t>
  </si>
  <si>
    <t>Перевод средств по договору №  от 30.09.2022 по Реестру Операций от 01.11.2022. Сумма комиссии 1712 руб. 03 коп., НДС не облагается.</t>
  </si>
  <si>
    <t>Поступление на расчетный счет 0000-000720 от 02.11.2022 17:26:35</t>
  </si>
  <si>
    <t>181</t>
  </si>
  <si>
    <t>МКАО РЭСЭНЕРГО ИНВЕСТМЕНТС</t>
  </si>
  <si>
    <t>40807810638000000743, ПАО СБЕРБАНК</t>
  </si>
  <si>
    <t>38 от 02.11.2022</t>
  </si>
  <si>
    <t>{VO70100} Благотворительное пожертвование по договору №38 от 02.11.2022. НДС не облагается.</t>
  </si>
  <si>
    <t>Поступление на расчетный счет 0000-000721 от 03.11.2022 18:30:10</t>
  </si>
  <si>
    <t>73598</t>
  </si>
  <si>
    <t>03.11.2022</t>
  </si>
  <si>
    <t>ВОЗВРАТ ДЕНЕЖНЫХ СРЕДСТВ ЗА ЗАКАЗ № 0117141349-0049, НДС 20% 29,67 РУБ.</t>
  </si>
  <si>
    <t>о 0117141349-0049 от 31.10.2022</t>
  </si>
  <si>
    <t>Поступление на расчетный счет 0000-000722 от 03.11.2022 18:30:11</t>
  </si>
  <si>
    <t>72427</t>
  </si>
  <si>
    <t>ВОЗВРАТ ДЕНЕЖНЫХ СРЕДСТВ ЗА ЗАКАЗ № 0117699092-0008, НДС 20% 30,17 РУБ.</t>
  </si>
  <si>
    <t>о0117699092-0008 от 23.10.2022</t>
  </si>
  <si>
    <t>Поступление на расчетный счет 0000-000723 от 03.11.2022 18:30:12</t>
  </si>
  <si>
    <t>73334</t>
  </si>
  <si>
    <t>ВОЗВРАТ ДЕНЕЖНЫХ СРЕДСТВ ЗА ЗАКАЗ № 0117678772-0005, НДС 20% 31,33 РУБ.</t>
  </si>
  <si>
    <t>о0117678772-0005 от 30.10.2022</t>
  </si>
  <si>
    <t>Поступление на расчетный счет 0000-000724 от 03.11.2022 18:30:13</t>
  </si>
  <si>
    <t>642510</t>
  </si>
  <si>
    <t>ТУЖИКОВА ТАТЬЯНА ОЛЕГОВНА</t>
  </si>
  <si>
    <t>40817810900053527275, АО "ТИНЬКОФФ БАНК"</t>
  </si>
  <si>
    <t>Благотворительность. НДС не облагается</t>
  </si>
  <si>
    <t>Поступление на расчетный счет 0000-000725 от 03.11.2022 18:30:14</t>
  </si>
  <si>
    <t>73537</t>
  </si>
  <si>
    <t>ВОЗВРАТ ДЕНЕЖНЫХ СРЕДСТВ ЗА ЗАКАЗ № 0117393576-0040, НДС 20% 48,17 РУБ.</t>
  </si>
  <si>
    <t>о0117393576-0040 от 31.10.2022</t>
  </si>
  <si>
    <t>Поступление на расчетный счет 0000-000726 от 03.11.2022 18:30:15</t>
  </si>
  <si>
    <t>73295</t>
  </si>
  <si>
    <t>ВОЗВРАТ ДЕНЕЖНЫХ СРЕДСТВ ЗА ЗАКАЗ № 0117141349-0039, НДС 20% 61,50 РУБ.</t>
  </si>
  <si>
    <t>о0117141349-0039 от 30.10.2022</t>
  </si>
  <si>
    <t>Поступление на расчетный счет 0000-000727 от 03.11.2022 18:30:16</t>
  </si>
  <si>
    <t>73299</t>
  </si>
  <si>
    <t>ВОЗВРАТ ДЕНЕЖНЫХ СРЕДСТВ ЗА ЗАКАЗ № 0117141349-0041, НДС 20% 90,50 РУБ.</t>
  </si>
  <si>
    <t>о  0117141349-0041 от 30.10.2022</t>
  </si>
  <si>
    <t>Поступление на расчетный счет 0000-000728 от 03.11.2022 18:30:17</t>
  </si>
  <si>
    <t>73552</t>
  </si>
  <si>
    <t>ВОЗВРАТ ДЕНЕЖНЫХ СРЕДСТВ ЗА ЗАКАЗ № 0117393576-0041, НДС 20% 115,00 РУБ.</t>
  </si>
  <si>
    <t>о0117393576-0041 от 31.10.2022</t>
  </si>
  <si>
    <t>Поступление на расчетный счет 0000-000729 от 03.11.2022 18:30:18</t>
  </si>
  <si>
    <t>73154</t>
  </si>
  <si>
    <t>ВОЗВРАТ ДЕНЕЖНЫХ СРЕДСТВ ЗА ЗАКАЗ № 0117393576-0030, НДС 20% 116,50 РУБ.</t>
  </si>
  <si>
    <t>о0117393576-0030 от 28.10.2022</t>
  </si>
  <si>
    <t>Поступление на расчетный счет 0000-000730 от 03.11.2022 18:30:19</t>
  </si>
  <si>
    <t>496087</t>
  </si>
  <si>
    <t>Сафронова Наталья Ивановна</t>
  </si>
  <si>
    <t>ЗА 03/11/2022;САФРОНОВА НАТАЛЬЯ ИВАНОВНА;Помощь работе фонда</t>
  </si>
  <si>
    <t>Поступление на расчетный счет 0000-000731 от 03.11.2022 18:30:20</t>
  </si>
  <si>
    <t>73170</t>
  </si>
  <si>
    <t>ВОЗВРАТ ДЕНЕЖНЫХ СРЕДСТВ ЗА ЗАКАЗ № 0117393576-0033, НДС 20% 125,83 РУБ.</t>
  </si>
  <si>
    <t>о 0117393576-0033 от 28.10.2022</t>
  </si>
  <si>
    <t>Поступление на расчетный счет 0000-000732 от 03.11.2022 18:30:21</t>
  </si>
  <si>
    <t>73269</t>
  </si>
  <si>
    <t>ВОЗВРАТ ДЕНЕЖНЫХ СРЕДСТВ ЗА ЗАКАЗ № 0117804497-0015, НДС 20% 139,83 РУБ.</t>
  </si>
  <si>
    <t>о0117804497-0015 от 30.10.2022</t>
  </si>
  <si>
    <t>Поступление на расчетный счет 0000-000733 от 03.11.2022 18:30:22</t>
  </si>
  <si>
    <t>73097</t>
  </si>
  <si>
    <t>ВОЗВРАТ ДЕНЕЖНЫХ СРЕДСТВ ЗА ЗАКАЗ № 0118830678-0001, НДС 20% 143,00 РУБ.</t>
  </si>
  <si>
    <t>о 0118830678-0001 от 28.10.2022</t>
  </si>
  <si>
    <t>Поступление на расчетный счет 0000-000734 от 03.11.2022 18:30:23</t>
  </si>
  <si>
    <t>73131</t>
  </si>
  <si>
    <t>ВОЗВРАТ ДЕНЕЖНЫХ СРЕДСТВ ЗА ЗАКАЗ № 0118842449-0001, НДС 20% 153,17 РУБ.</t>
  </si>
  <si>
    <t>о 0118842449-0001 от 28.10.2022</t>
  </si>
  <si>
    <t>Поступление на расчетный счет 0000-000735 от 03.11.2022 18:30:24</t>
  </si>
  <si>
    <t>73056</t>
  </si>
  <si>
    <t>ВОЗВРАТ ДЕНЕЖНЫХ СРЕДСТВ ЗА ЗАКАЗ № 0117393576-0023, НДС 20% 153,33 РУБ.</t>
  </si>
  <si>
    <t>о0117393576-0023 от 28.10.2022</t>
  </si>
  <si>
    <t>Поступление на расчетный счет 0000-000736 от 03.11.2022 18:30:25</t>
  </si>
  <si>
    <t>73041</t>
  </si>
  <si>
    <t>ВОЗВРАТ ДЕНЕЖНЫХ СРЕДСТВ ЗА ЗАКАЗ № 0117393576-0022, НДС 20% 199,00 РУБ.</t>
  </si>
  <si>
    <t>о0117393576-0022 от 28.10.2022</t>
  </si>
  <si>
    <t>Поступление на расчетный счет 0000-000737 от 03.11.2022 18:30:26</t>
  </si>
  <si>
    <t>73135</t>
  </si>
  <si>
    <t>ВОЗВРАТ ДЕНЕЖНЫХ СРЕДСТВ ЗА ЗАКАЗ № 0118741167-0005, НДС 20% 199,83 РУБ.</t>
  </si>
  <si>
    <t>о 0118741167-0005 от 28.10.2022</t>
  </si>
  <si>
    <t>Поступление на расчетный счет 0000-000738 от 03.11.2022 18:30:27</t>
  </si>
  <si>
    <t>73148</t>
  </si>
  <si>
    <t>ВОЗВРАТ ДЕНЕЖНЫХ СРЕДСТВ ЗА ЗАКАЗ № 0118842449-0002, НДС 20% 206,83 РУБ.</t>
  </si>
  <si>
    <t>о0118842449-0002 от 28.10.2022</t>
  </si>
  <si>
    <t>Поступление на расчетный счет 0000-000739 от 03.11.2022 18:30:28</t>
  </si>
  <si>
    <t>73166</t>
  </si>
  <si>
    <t>ВОЗВРАТ ДЕНЕЖНЫХ СРЕДСТВ ЗА ЗАКАЗ № 0117240142-0011, НДС 20% 228,16 РУБ.</t>
  </si>
  <si>
    <t>о 0117240142-0011 от 28.10.2022</t>
  </si>
  <si>
    <t>Поступление на расчетный счет 0000-000740 от 03.11.2022 18:30:29</t>
  </si>
  <si>
    <t>73075</t>
  </si>
  <si>
    <t>ВОЗВРАТ ДЕНЕЖНЫХ СРЕДСТВ ЗА ЗАКАЗ № 0117393576-0025, НДС 20% 237,99 РУБ.</t>
  </si>
  <si>
    <t>о 0117393576-0025 от 28.10.2022</t>
  </si>
  <si>
    <t>Поступление на расчетный счет 0000-000741 от 03.11.2022 18:30:30</t>
  </si>
  <si>
    <t>73100</t>
  </si>
  <si>
    <t>ВОЗВРАТ ДЕНЕЖНЫХ СРЕДСТВ ЗА ЗАКАЗ № 0117393576-0028, НДС 20% 238,00 РУБ.</t>
  </si>
  <si>
    <t>о 0117393576-0028 от 28.10.2022</t>
  </si>
  <si>
    <t>Поступление на расчетный счет 0000-000742 от 03.11.2022 18:30:31</t>
  </si>
  <si>
    <t>73497</t>
  </si>
  <si>
    <t>ВОЗВРАТ ДЕНЕЖНЫХ СРЕДСТВ ЗА ЗАКАЗ № 0117393576-0039, НДС 20% 260,51 РУБ.</t>
  </si>
  <si>
    <t>о0117393576-0039 от 31.10.2022</t>
  </si>
  <si>
    <t>Поступление на расчетный счет 0000-000743 от 03.11.2022 18:30:32</t>
  </si>
  <si>
    <t>73136</t>
  </si>
  <si>
    <t>ВОЗВРАТ ДЕНЕЖНЫХ СРЕДСТВ ЗА ЗАКАЗ № 0118823138-0001, НДС 20% 260,67 РУБ.</t>
  </si>
  <si>
    <t>о0118823138-0001 от 28.10.2022</t>
  </si>
  <si>
    <t>Поступление на расчетный счет 0000-000744 от 03.11.2022 18:30:33</t>
  </si>
  <si>
    <t>72960</t>
  </si>
  <si>
    <t>ВОЗВРАТ ДЕНЕЖНЫХ СРЕДСТВ ЗА ЗАКАЗ № 0117785035-0003, НДС 20% 261,50 РУБ.</t>
  </si>
  <si>
    <t>о0117785035-0003 от 27.10.2022</t>
  </si>
  <si>
    <t>Поступление на расчетный счет 0000-000745 от 03.11.2022 18:30:34</t>
  </si>
  <si>
    <t>73296</t>
  </si>
  <si>
    <t>ВОЗВРАТ ДЕНЕЖНЫХ СРЕДСТВ ЗА ЗАКАЗ № 0117141349-0040, НДС 20% 266,16 РУБ.</t>
  </si>
  <si>
    <t>о 0117141349-0040 от 30.10.2022</t>
  </si>
  <si>
    <t>Поступление на расчетный счет 0000-000746 от 03.11.2022 18:30:35</t>
  </si>
  <si>
    <t>73156</t>
  </si>
  <si>
    <t>ВОЗВРАТ ДЕНЕЖНЫХ СРЕДСТВ ЗА ЗАКАЗ № 0117141349-0029, НДС 20% 294,50 РУБ.</t>
  </si>
  <si>
    <t>о0117141349-0029 от 28.10.2022</t>
  </si>
  <si>
    <t>Поступление на расчетный счет 0000-000747 от 03.11.2022 18:30:36</t>
  </si>
  <si>
    <t>73087</t>
  </si>
  <si>
    <t>ВОЗВРАТ ДЕНЕЖНЫХ СРЕДСТВ ЗА ЗАКАЗ № 0117265027-0013, НДС 20% 312,66 РУБ.</t>
  </si>
  <si>
    <t>о0117265027-0013 от 28.10.2022</t>
  </si>
  <si>
    <t>Поступление на расчетный счет 0000-000748 от 03.11.2022 18:30:37</t>
  </si>
  <si>
    <t>73678</t>
  </si>
  <si>
    <t>ВОЗВРАТ ДЕНЕЖНЫХ СРЕДСТВ ЗА ЗАКАЗ № 0117393576-0046, НДС 20% 375,16 РУБ.</t>
  </si>
  <si>
    <t>о0117393576-0046 от 31.10.2022</t>
  </si>
  <si>
    <t>Поступление на расчетный счет 0000-000749 от 03.11.2022 18:30:38</t>
  </si>
  <si>
    <t>73239</t>
  </si>
  <si>
    <t>ВОЗВРАТ ДЕНЕЖНЫХ СРЕДСТВ ЗА ЗАКАЗ № 0117560529-0011, НДС 20% 379,17 РУБ.</t>
  </si>
  <si>
    <t>о 0117560529-0011 от 29.10.2022</t>
  </si>
  <si>
    <t>Поступление на расчетный счет 0000-000750 от 03.11.2022 18:30:39</t>
  </si>
  <si>
    <t>73141</t>
  </si>
  <si>
    <t>ВОЗВРАТ ДЕНЕЖНЫХ СРЕДСТВ ЗА ЗАКАЗ № 0118614140-0006, НДС 20% 396,83 РУБ.</t>
  </si>
  <si>
    <t>о0118614140-0006 от 28.10.2022</t>
  </si>
  <si>
    <t>Поступление на расчетный счет 0000-000751 от 03.11.2022 18:30:40</t>
  </si>
  <si>
    <t>73163</t>
  </si>
  <si>
    <t>ВОЗВРАТ ДЕНЕЖНЫХ СРЕДСТВ ЗА ЗАКАЗ № 0117141349-0031, НДС 20% 413,50 РУБ.</t>
  </si>
  <si>
    <t>о0117141349-0031 от 28.10.2022</t>
  </si>
  <si>
    <t>Поступление на расчетный счет 0000-000752 от 03.11.2022 18:30:41</t>
  </si>
  <si>
    <t>72958</t>
  </si>
  <si>
    <t>ВОЗВРАТ ДЕНЕЖНЫХ СРЕДСТВ ЗА ЗАКАЗ № 0118614140-0002, НДС 20% 450,84 РУБ.</t>
  </si>
  <si>
    <t>Поступление на расчетный счет 0000-000753 от 03.11.2022 18:30:42</t>
  </si>
  <si>
    <t>73755</t>
  </si>
  <si>
    <t>ВОЗВРАТ ДЕНЕЖНЫХ СРЕДСТВ ЗА ЗАКАЗ № 0118709577-0005, НДС 20% 461,00 РУБ.</t>
  </si>
  <si>
    <t>о 0118709577-0005 от 31.10.2022</t>
  </si>
  <si>
    <t>Поступление на расчетный счет 0000-000754 от 03.11.2022 18:30:43</t>
  </si>
  <si>
    <t>73217</t>
  </si>
  <si>
    <t>ВОЗВРАТ ДЕНЕЖНЫХ СРЕДСТВ ЗА ЗАКАЗ № 0117321422-0010, НДС 20% 487,50 РУБ.</t>
  </si>
  <si>
    <t>о 0117321422-0010 от 29.10.2022</t>
  </si>
  <si>
    <t>Поступление на расчетный счет 0000-000755 от 03.11.2022 18:30:44</t>
  </si>
  <si>
    <t>73005</t>
  </si>
  <si>
    <t>ВОЗВРАТ ДЕНЕЖНЫХ СРЕДСТВ ЗА ЗАКАЗ № 0118211711-0007, НДС 20% 567,83 РУБ.</t>
  </si>
  <si>
    <t>о0118211711-0007 от 27.10.2022</t>
  </si>
  <si>
    <t>Поступление на расчетный счет 0000-000756 от 03.11.2022 18:30:45</t>
  </si>
  <si>
    <t>73326</t>
  </si>
  <si>
    <t>ВОЗВРАТ ДЕНЕЖНЫХ СРЕДСТВ ЗА ЗАКАЗ № 0117141349-0047, НДС 20% 607,33 РУБ.</t>
  </si>
  <si>
    <t>о 0117141349-0047 от 30.10.2022</t>
  </si>
  <si>
    <t>Поступление на расчетный счет 0000-000757 от 03.11.2022 18:30:46</t>
  </si>
  <si>
    <t>73307</t>
  </si>
  <si>
    <t>ВОЗВРАТ ДЕНЕЖНЫХ СРЕДСТВ ЗА ЗАКАЗ № 0117141349-0045, НДС 20% 630,00 РУБ.</t>
  </si>
  <si>
    <t>о 0117141349-0045 от 30.10.2022</t>
  </si>
  <si>
    <t>Поступление на расчетный счет 0000-000758 от 03.11.2022 18:30:47</t>
  </si>
  <si>
    <t>72935</t>
  </si>
  <si>
    <t>ВОЗВРАТ ДЕНЕЖНЫХ СРЕДСТВ ЗА ЗАКАЗ № 0117812436-0007, НДС 20% 643,68 РУБ.</t>
  </si>
  <si>
    <t>о 0117812436-0007 от 27.10.2022</t>
  </si>
  <si>
    <t>Поступление на расчетный счет 0000-000759 от 03.11.2022 18:30:48</t>
  </si>
  <si>
    <t>73159</t>
  </si>
  <si>
    <t>ВОЗВРАТ ДЕНЕЖНЫХ СРЕДСТВ ЗА ЗАКАЗ № 0117141349-0030, НДС 20% 997,66 РУБ.</t>
  </si>
  <si>
    <t>о0117141349-0030 от 28.10.2022</t>
  </si>
  <si>
    <t>Поступление на расчетный счет 0000-000760 от 03.11.2022 18:30:49</t>
  </si>
  <si>
    <t>606453</t>
  </si>
  <si>
    <t>Перевод средств по договору №  от 30.09.2022 по Реестру Операций от 02.11.2022. Сумма комиссии 1885 руб. 00 коп., НДС не облагается.</t>
  </si>
  <si>
    <t>Поступление на расчетный счет 0000-000761 от 07.11.2022 18:41:00</t>
  </si>
  <si>
    <t>76205</t>
  </si>
  <si>
    <t>07.11.2022</t>
  </si>
  <si>
    <t>ВОЗВРАТ ДЕНЕЖНЫХ СРЕДСТВ ЗА ЗАКАЗ № 0118024893-0005, НДС 20% 0,83 РУБ.</t>
  </si>
  <si>
    <t>о0118024893-0005 от 27.10.2022</t>
  </si>
  <si>
    <t>Поступление на расчетный счет 0000-000762 от 07.11.2022 18:41:01</t>
  </si>
  <si>
    <t>76743</t>
  </si>
  <si>
    <t>ВОЗВРАТ ДЕНЕЖНЫХ СРЕДСТВ ЗА ЗАКАЗ № 0117393576-0051, НДС 20% 6,50 РУБ.</t>
  </si>
  <si>
    <t>о  0117393576-0051 от 31.10.2022</t>
  </si>
  <si>
    <t>Поступление на расчетный счет 0000-000763 от 07.11.2022 18:41:02</t>
  </si>
  <si>
    <t>457503</t>
  </si>
  <si>
    <t>05.11.2022</t>
  </si>
  <si>
    <t>ЕГОРОВА МАРИНА АЛЕКСАНДРОВНА</t>
  </si>
  <si>
    <t>40817810300001512719, АО "ТИНЬКОФФ БАНК"</t>
  </si>
  <si>
    <t>На помощь детям. Спасибо. НДС не облагается</t>
  </si>
  <si>
    <t>Поступление на расчетный счет 0000-000764 от 07.11.2022 18:41:03</t>
  </si>
  <si>
    <t>76381</t>
  </si>
  <si>
    <t>ВОЗВРАТ ДЕНЕЖНЫХ СРЕДСТВ ЗА ЗАКАЗ № 0118963040-0001, НДС 20% 23,00 РУБ.</t>
  </si>
  <si>
    <t>о0118963040-0001 от 29.10.2022</t>
  </si>
  <si>
    <t>Поступление на расчетный счет 0000-000765 от 07.11.2022 18:41:04</t>
  </si>
  <si>
    <t>76395</t>
  </si>
  <si>
    <t>ВОЗВРАТ ДЕНЕЖНЫХ СРЕДСТВ ЗА ЗАКАЗ № 0118198845-0008, НДС 20% 32,50 РУБ.</t>
  </si>
  <si>
    <t>о  0118198845-0008 от 29.10.2022</t>
  </si>
  <si>
    <t>Поступление на расчетный счет 0000-000766 от 07.11.2022 18:41:05</t>
  </si>
  <si>
    <t>75394</t>
  </si>
  <si>
    <t>ВОЗВРАТ ДЕНЕЖНЫХ СРЕДСТВ ЗА ЗАКАЗ № 0117182480-0002, НДС 20% 48,50 РУБ.</t>
  </si>
  <si>
    <t>о0117182480-0002 от 22.10.2022</t>
  </si>
  <si>
    <t>Поступление на расчетный счет 0000-000767 от 07.11.2022 18:41:06</t>
  </si>
  <si>
    <t>76495</t>
  </si>
  <si>
    <t>ВОЗВРАТ ДЕНЕЖНЫХ СРЕДСТВ ЗА ЗАКАЗ № 0117881081-0002, НДС 20% 51,17 РУБ.</t>
  </si>
  <si>
    <t>о 0117881081-0002 от 31.10.2022</t>
  </si>
  <si>
    <t>Поступление на расчетный счет 0000-000768 от 07.11.2022 18:41:07</t>
  </si>
  <si>
    <t>75560</t>
  </si>
  <si>
    <t>ВОЗВРАТ ДЕНЕЖНЫХ СРЕДСТВ ЗА ЗАКАЗ № 0118270521-0002, НДС 20% 55,17 РУБ.</t>
  </si>
  <si>
    <t>о0118270521-0002 от 25.10.2022</t>
  </si>
  <si>
    <t>Поступление на расчетный счет 0000-000769 от 07.11.2022 18:41:08</t>
  </si>
  <si>
    <t>75564</t>
  </si>
  <si>
    <t>ВОЗВРАТ ДЕНЕЖНЫХ СРЕДСТВ ЗА ЗАКАЗ № 0117922388-0002, НДС 20% 59,17 РУБ.</t>
  </si>
  <si>
    <t>о0117922388-0002 от 25.10.2022</t>
  </si>
  <si>
    <t>Поступление на расчетный счет 0000-000770 от 07.11.2022 18:41:09</t>
  </si>
  <si>
    <t>76378</t>
  </si>
  <si>
    <t>ВОЗВРАТ ДЕНЕЖНЫХ СРЕДСТВ ЗА ЗАКАЗ № 0117794421-0004, НДС 20% 61,50 РУБ.</t>
  </si>
  <si>
    <t>о0117794421-0004 от 29.10.2022</t>
  </si>
  <si>
    <t>Поступление на расчетный счет 0000-000771 от 07.11.2022 18:41:10</t>
  </si>
  <si>
    <t>76404</t>
  </si>
  <si>
    <t>ВОЗВРАТ ДЕНЕЖНЫХ СРЕДСТВ ЗА ЗАКАЗ № 0118024893-0008, НДС 20% 79,00 РУБ.</t>
  </si>
  <si>
    <t>о0118024893-0008 от 29.10.2022</t>
  </si>
  <si>
    <t>Поступление на расчетный счет 0000-000772 от 07.11.2022 18:41:11</t>
  </si>
  <si>
    <t>76393</t>
  </si>
  <si>
    <t>ВОЗВРАТ ДЕНЕЖНЫХ СРЕДСТВ ЗА ЗАКАЗ № 0117620604-0017, НДС 20% 79,83 РУБ.</t>
  </si>
  <si>
    <t>о 0117620604-0017 от 29.10.2022</t>
  </si>
  <si>
    <t>Поступление на расчетный счет 0000-000773 от 07.11.2022 18:41:12</t>
  </si>
  <si>
    <t>76439</t>
  </si>
  <si>
    <t>ВОЗВРАТ ДЕНЕЖНЫХ СРЕДСТВ ЗА ЗАКАЗ № 0117393576-0034, НДС 20% 83,17 РУБ.</t>
  </si>
  <si>
    <t>о 0117393576-0034 от 30.10.2022</t>
  </si>
  <si>
    <t>Поступление на расчетный счет 0000-000774 от 07.11.2022 18:41:13</t>
  </si>
  <si>
    <t>76367</t>
  </si>
  <si>
    <t>ВОЗВРАТ ДЕНЕЖНЫХ СРЕДСТВ ЗА ЗАКАЗ № 0118950138-0001, НДС 20% 87,50 РУБ.</t>
  </si>
  <si>
    <t>о  0118950138-0001 от 29.10.2022</t>
  </si>
  <si>
    <t>Поступление на расчетный счет 0000-000775 от 07.11.2022 18:41:14</t>
  </si>
  <si>
    <t>76166</t>
  </si>
  <si>
    <t>ВОЗВРАТ ДЕНЕЖНЫХ СРЕДСТВ ЗА ЗАКАЗ № 0118687520-0002, НДС 20% 96,67 РУБ.</t>
  </si>
  <si>
    <t>Поступление на расчетный счет 0000-000776 от 07.11.2022 18:41:15</t>
  </si>
  <si>
    <t>76380</t>
  </si>
  <si>
    <t>ВОЗВРАТ ДЕНЕЖНЫХ СРЕДСТВ ЗА ЗАКАЗ № 0118950281-0003, НДС 20% 99,50 РУБ.</t>
  </si>
  <si>
    <t>о 0118950281-0003 от 29.10.2022</t>
  </si>
  <si>
    <t>Поступление на расчетный счет 0000-000777 от 07.11.2022 18:41:16</t>
  </si>
  <si>
    <t>76440</t>
  </si>
  <si>
    <t>ВОЗВРАТ ДЕНЕЖНЫХ СРЕДСТВ ЗА ЗАКАЗ № 0118768962-0001, НДС 20% 100,83 РУБ.</t>
  </si>
  <si>
    <t>о 0118768962-0001 от 30.10.2022</t>
  </si>
  <si>
    <t>Поступление на расчетный счет 0000-000778 от 07.11.2022 18:41:17</t>
  </si>
  <si>
    <t>76407</t>
  </si>
  <si>
    <t>ВОЗВРАТ ДЕНЕЖНЫХ СРЕДСТВ ЗА ЗАКАЗ № 0117141349-0033, НДС 20% 114,16 РУБ.</t>
  </si>
  <si>
    <t>о0117141349-0033 от 29.10.2022</t>
  </si>
  <si>
    <t>Поступление на расчетный счет 0000-000779 от 07.11.2022 18:41:18</t>
  </si>
  <si>
    <t>76386</t>
  </si>
  <si>
    <t>ВОЗВРАТ ДЕНЕЖНЫХ СРЕДСТВ ЗА ЗАКАЗ № 0117620604-0016, НДС 20% 130,33 РУБ.</t>
  </si>
  <si>
    <t>о 0117620604-0016 от 29.10.2022</t>
  </si>
  <si>
    <t>Поступление на расчетный счет 0000-000780 от 07.11.2022 18:41:19</t>
  </si>
  <si>
    <t>76322</t>
  </si>
  <si>
    <t>ВОЗВРАТ ДЕНЕЖНЫХ СРЕДСТВ ЗА ЗАКАЗ № 0117295530-0003, НДС 20% 139,83 РУБ.</t>
  </si>
  <si>
    <t>о0117295530-0003 от 29.10.2022</t>
  </si>
  <si>
    <t>Поступление на расчетный счет 0000-000781 от 07.11.2022 18:41:20</t>
  </si>
  <si>
    <t>76373</t>
  </si>
  <si>
    <t>ВОЗВРАТ ДЕНЕЖНЫХ СРЕДСТВ ЗА ЗАКАЗ № 0117176445-0013, НДС 20% 149,66 РУБ.</t>
  </si>
  <si>
    <t>о  0117176445-0013 от 29.10.2022</t>
  </si>
  <si>
    <t>Поступление на расчетный счет 0000-000782 от 07.11.2022 18:41:21</t>
  </si>
  <si>
    <t>76336</t>
  </si>
  <si>
    <t>ВОЗВРАТ ДЕНЕЖНЫХ СРЕДСТВ ЗА ЗАКАЗ № 0118198845-0005, НДС 20% 152,34 РУБ.</t>
  </si>
  <si>
    <t>о0118198845-0005 от 29.10.2022</t>
  </si>
  <si>
    <t>Поступление на расчетный счет 0000-000783 от 07.11.2022 18:41:22</t>
  </si>
  <si>
    <t>76431</t>
  </si>
  <si>
    <t>ВОЗВРАТ ДЕНЕЖНЫХ СРЕДСТВ ЗА ЗАКАЗ № 0118160714-0003, НДС 20% 153,33 РУБ.</t>
  </si>
  <si>
    <t>о0118160714-0003 от 30.10.2022</t>
  </si>
  <si>
    <t>Поступление на расчетный счет 0000-000784 от 07.11.2022 18:41:23</t>
  </si>
  <si>
    <t>76442</t>
  </si>
  <si>
    <t>ВОЗВРАТ ДЕНЕЖНЫХ СРЕДСТВ ЗА ЗАКАЗ № 0117141349-0041, НДС 20% 166,50 РУБ.</t>
  </si>
  <si>
    <t>Поступление на расчетный счет 0000-000785 от 07.11.2022 18:41:24</t>
  </si>
  <si>
    <t>83339</t>
  </si>
  <si>
    <t>ГУЛЯЕВА ОЛЬГА БОРИСОВНА</t>
  </si>
  <si>
    <t>40817810394730000610</t>
  </si>
  <si>
    <t>Благотворительный взнос</t>
  </si>
  <si>
    <t>Поступление на расчетный счет 0000-000786 от 07.11.2022 18:41:25</t>
  </si>
  <si>
    <t>794521</t>
  </si>
  <si>
    <t>Домбровская Наталья Георгиевна</t>
  </si>
  <si>
    <t>ЗА 05/11/2022;ДОМБРОВСКАЯ НАТАЛЬЯ ГЕОРГИЕВНА;Пожертвование</t>
  </si>
  <si>
    <t>Поступление на расчетный счет 0000-000787 от 07.11.2022 18:41:26</t>
  </si>
  <si>
    <t>725712</t>
  </si>
  <si>
    <t>Астахова Ольга Вячеславовна</t>
  </si>
  <si>
    <t>ЗА 05/11/2022;Пожертвование</t>
  </si>
  <si>
    <t>Поступление на расчетный счет 0000-000788 от 07.11.2022 18:41:27</t>
  </si>
  <si>
    <t>76345</t>
  </si>
  <si>
    <t>ВОЗВРАТ ДЕНЕЖНЫХ СРЕДСТВ ЗА ЗАКАЗ № 0117601457-0007, НДС 20% 173,66 РУБ.</t>
  </si>
  <si>
    <t>о0117601457-0007 от 29.10.2022</t>
  </si>
  <si>
    <t>Поступление на расчетный счет 0000-000789 от 07.11.2022 18:41:28</t>
  </si>
  <si>
    <t>75584</t>
  </si>
  <si>
    <t>ВОЗВРАТ ДЕНЕЖНЫХ СРЕДСТВ ЗА ЗАКАЗ № 0118347625-0001, НДС 20% 181,50 РУБ.</t>
  </si>
  <si>
    <t>о0118347625-0001 от 25.10.2022</t>
  </si>
  <si>
    <t>Поступление на расчетный счет 0000-000790 от 07.11.2022 18:41:29</t>
  </si>
  <si>
    <t>76385</t>
  </si>
  <si>
    <t>ВОЗВРАТ ДЕНЕЖНЫХ СРЕДСТВ ЗА ЗАКАЗ № 0117620604-0015, НДС 20% 182,66 РУБ.</t>
  </si>
  <si>
    <t>о 0117620604-0015 от 29.10.2022</t>
  </si>
  <si>
    <t>Поступление на расчетный счет 0000-000791 от 07.11.2022 18:41:30</t>
  </si>
  <si>
    <t>76334</t>
  </si>
  <si>
    <t>ВОЗВРАТ ДЕНЕЖНЫХ СРЕДСТВ ЗА ЗАКАЗ № 0118198845-0004, НДС 20% 185,67 РУБ.</t>
  </si>
  <si>
    <t>о 0118198845-0004 от 29.10.2022</t>
  </si>
  <si>
    <t>Поступление на расчетный счет 0000-000792 от 07.11.2022 18:41:31</t>
  </si>
  <si>
    <t>76359</t>
  </si>
  <si>
    <t>ВОЗВРАТ ДЕНЕЖНЫХ СРЕДСТВ ЗА ЗАКАЗ № 0118950281-0002, НДС 20% 196,50 РУБ.</t>
  </si>
  <si>
    <t>о 0118950281-0002 от 29.10.2022</t>
  </si>
  <si>
    <t>Поступление на расчетный счет 0000-000793 от 07.11.2022 18:41:32</t>
  </si>
  <si>
    <t>76415</t>
  </si>
  <si>
    <t>ВОЗВРАТ ДЕНЕЖНЫХ СРЕДСТВ ЗА ЗАКАЗ № 0117699092-0011, НДС 20% 220,50 РУБ.</t>
  </si>
  <si>
    <t>о0117699092-0011 от 30.10.2022</t>
  </si>
  <si>
    <t>Поступление на расчетный счет 0000-000794 от 07.11.2022 18:41:33</t>
  </si>
  <si>
    <t>76419</t>
  </si>
  <si>
    <t>ВОЗВРАТ ДЕНЕЖНЫХ СРЕДСТВ ЗА ЗАКАЗ № 0119021753-0001, НДС 20% 230,16 РУБ.</t>
  </si>
  <si>
    <t>о0119021753-0001 от 30.10.2022</t>
  </si>
  <si>
    <t>Поступление на расчетный счет 0000-000795 от 07.11.2022 18:41:34</t>
  </si>
  <si>
    <t>650544</t>
  </si>
  <si>
    <t>04.11.2022</t>
  </si>
  <si>
    <t>МАСЛЕННИКОВА ЕЛЕНА ЮРЬЕВНА</t>
  </si>
  <si>
    <t>40817810400000510379, АО "ТИНЬКОФФ БАНК"</t>
  </si>
  <si>
    <t>Пожертвование. НДС не облагается</t>
  </si>
  <si>
    <t>Поступление на расчетный счет 0000-000796 от 07.11.2022 18:41:35</t>
  </si>
  <si>
    <t>76399</t>
  </si>
  <si>
    <t>ВОЗВРАТ ДЕНЕЖНЫХ СРЕДСТВ ЗА ЗАКАЗ № 0118198845-0009, НДС 20% 252,67 РУБ.</t>
  </si>
  <si>
    <t>о 0118198845-0009 от 29.10.2022</t>
  </si>
  <si>
    <t>Поступление на расчетный счет 0000-000797 от 07.11.2022 18:41:36</t>
  </si>
  <si>
    <t>76392</t>
  </si>
  <si>
    <t>ВОЗВРАТ ДЕНЕЖНЫХ СРЕДСТВ ЗА ЗАКАЗ № 0118072791-0006, НДС 20% 283,50 РУБ.</t>
  </si>
  <si>
    <t>о0118072791-0006 от 29.10.2022</t>
  </si>
  <si>
    <t>Поступление на расчетный счет 0000-000798 от 07.11.2022 18:41:37</t>
  </si>
  <si>
    <t>76356</t>
  </si>
  <si>
    <t>ВОЗВРАТ ДЕНЕЖНЫХ СРЕДСТВ ЗА ЗАКАЗ № 0118639113-0004, НДС 20% 302,67 РУБ.</t>
  </si>
  <si>
    <t>о 0118639113-0004 от 29.10.2022</t>
  </si>
  <si>
    <t>Поступление на расчетный счет 0000-000799 от 07.11.2022 18:41:38</t>
  </si>
  <si>
    <t>76402</t>
  </si>
  <si>
    <t>ВОЗВРАТ ДЕНЕЖНЫХ СРЕДСТВ ЗА ЗАКАЗ № 0117388941-0004, НДС 20% 328,50 РУБ.</t>
  </si>
  <si>
    <t>о 0117388941-0004 от 29.10.2022</t>
  </si>
  <si>
    <t>Поступление на расчетный счет 0000-000800 от 07.11.2022 18:41:39</t>
  </si>
  <si>
    <t>76360</t>
  </si>
  <si>
    <t>ВОЗВРАТ ДЕНЕЖНЫХ СРЕДСТВ ЗА ЗАКАЗ № 0118639113-0005, НДС 20% 339,32 РУБ.</t>
  </si>
  <si>
    <t>о0118639113-0005 от 29.10.2022</t>
  </si>
  <si>
    <t>Поступление на расчетный счет 0000-000801 от 07.11.2022 18:41:40</t>
  </si>
  <si>
    <t>76332</t>
  </si>
  <si>
    <t>ВОЗВРАТ ДЕНЕЖНЫХ СРЕДСТВ ЗА ЗАКАЗ № 0117785035-0005, НДС 20% 357,83 РУБ.</t>
  </si>
  <si>
    <t>о 0117785035-0005 от 29.10.2022</t>
  </si>
  <si>
    <t>Поступление на расчетный счет 0000-000802 от 07.11.2022 18:41:41</t>
  </si>
  <si>
    <t>76323</t>
  </si>
  <si>
    <t>ВОЗВРАТ ДЕНЕЖНЫХ СРЕДСТВ ЗА ЗАКАЗ № 0118024893-0007, НДС 20% 421,33 РУБ.</t>
  </si>
  <si>
    <t>о0118024893-0007 от 29.10.2022</t>
  </si>
  <si>
    <t>Поступление на расчетный счет 0000-000803 от 07.11.2022 18:41:42</t>
  </si>
  <si>
    <t>76341</t>
  </si>
  <si>
    <t>ВОЗВРАТ ДЕНЕЖНЫХ СРЕДСТВ ЗА ЗАКАЗ № 0118198845-0007, НДС 20% 442,00 РУБ.</t>
  </si>
  <si>
    <t>о0118198845-0007 от 29.10.2022</t>
  </si>
  <si>
    <t>Поступление на расчетный счет 0000-000804 от 07.11.2022 18:41:43</t>
  </si>
  <si>
    <t>76338</t>
  </si>
  <si>
    <t>ВОЗВРАТ ДЕНЕЖНЫХ СРЕДСТВ ЗА ЗАКАЗ № 0118198845-0006, НДС 20% 452,50 РУБ.</t>
  </si>
  <si>
    <t>о0118198845-0006 от 29.10.2022</t>
  </si>
  <si>
    <t>Поступление на расчетный счет 0000-000805 от 07.11.2022 18:41:44</t>
  </si>
  <si>
    <t>76412</t>
  </si>
  <si>
    <t>ВОЗВРАТ ДЕНЕЖНЫХ СРЕДСТВ ЗА ЗАКАЗ № 0118982510-0001, НДС 20% 542,67 РУБ.</t>
  </si>
  <si>
    <t>о 0118982510-0001 от 30.10.2022</t>
  </si>
  <si>
    <t>Поступление на расчетный счет 0000-000806 от 07.11.2022 18:41:45</t>
  </si>
  <si>
    <t>76409</t>
  </si>
  <si>
    <t>ВОЗВРАТ ДЕНЕЖНЫХ СРЕДСТВ ЗА ЗАКАЗ № 0117141349-0034, НДС 20% 585,16 РУБ.</t>
  </si>
  <si>
    <t>о 0117141349-0034 от 29.10.2022</t>
  </si>
  <si>
    <t>Поступление на расчетный счет 0000-000807 от 07.11.2022 18:41:46</t>
  </si>
  <si>
    <t>76176</t>
  </si>
  <si>
    <t>ВОЗВРАТ ДЕНЕЖНЫХ СРЕДСТВ ЗА ЗАКАЗ № 0117785035-0003, НДС 20% 703,67 РУБ.</t>
  </si>
  <si>
    <t>Поступление на расчетный счет 0000-000808 от 07.11.2022 18:41:47</t>
  </si>
  <si>
    <t>76355</t>
  </si>
  <si>
    <t>ВОЗВРАТ ДЕНЕЖНЫХ СРЕДСТВ ЗА ЗАКАЗ № 0118639113-0002, НДС 20% 761,01 РУБ.</t>
  </si>
  <si>
    <t>о 0118639113-0002 от 29.10.2022</t>
  </si>
  <si>
    <t>Поступление на расчетный счет 0000-000809 от 07.11.2022 18:41:48</t>
  </si>
  <si>
    <t>76379</t>
  </si>
  <si>
    <t>ВОЗВРАТ ДЕНЕЖНЫХ СРЕДСТВ ЗА ЗАКАЗ № 0118950800-0001, НДС 20% 814,33 РУБ.</t>
  </si>
  <si>
    <t>о0118950800-0001 от 29.10.2022</t>
  </si>
  <si>
    <t>Поступление на расчетный счет 0000-000810 от 07.11.2022 18:41:49</t>
  </si>
  <si>
    <t>Бушуева Анна Александровна</t>
  </si>
  <si>
    <t>40817810103000345762, Ф-Л "СЕВЕРНАЯ СТОЛИЦА" АО "РАЙФФАЙЗЕНБАНК"</t>
  </si>
  <si>
    <t>основная деятельность фонда</t>
  </si>
  <si>
    <t>Поступление на расчетный счет 0000-000811 от 07.11.2022 18:41:50</t>
  </si>
  <si>
    <t>811757</t>
  </si>
  <si>
    <t>40702810100002400756, АО "Райффайзенбанк"</t>
  </si>
  <si>
    <t>Возврат ошибочного платежа, НДС 20% 1050.33 руб.</t>
  </si>
  <si>
    <t>возврат от ОЗОНа</t>
  </si>
  <si>
    <t>Поступление на расчетный счет 0000-000812 от 07.11.2022 18:41:51</t>
  </si>
  <si>
    <t>444133</t>
  </si>
  <si>
    <t>Перевод средств по договору №  от 30.09.2022 по Реестру Операций от 05.11.2022. Сумма комиссии 1162 руб. 70 коп., НДС не облагается.</t>
  </si>
  <si>
    <t>Поступление на расчетный счет 0000-000813 от 07.11.2022 18:41:52</t>
  </si>
  <si>
    <t>370339</t>
  </si>
  <si>
    <t>Перевод средств по договору №  от 30.09.2022 по Реестру Операций от 03.11.2022. Сумма комиссии 1559 руб. 22 коп., НДС не облагается.</t>
  </si>
  <si>
    <t>Поступление на расчетный счет 0000-000814 от 07.11.2022 18:41:53</t>
  </si>
  <si>
    <t>369206</t>
  </si>
  <si>
    <t>Перевод средств по договору №  от 30.09.2022 по Реестру Операций от 04.11.2022. Сумма комиссии 1588 руб. 60 коп., НДС не облагается.</t>
  </si>
  <si>
    <t>Поступление на расчетный счет 0000-000815 от 07.11.2022 18:41:54</t>
  </si>
  <si>
    <t>449012</t>
  </si>
  <si>
    <t>Перевод средств по договору №  от 30.09.2022 по Реестру Операций от 06.11.2022. Сумма комиссии 2449 руб. 70 коп., НДС не облагается.</t>
  </si>
  <si>
    <t>Поступление на расчетный счет 0000-000816 от 08.11.2022 14:44:45</t>
  </si>
  <si>
    <t>817495</t>
  </si>
  <si>
    <t>08.11.2022</t>
  </si>
  <si>
    <t>Возврат денежных средств за заказ № 0118614140-0005, НДС 20% 9,33 руб.</t>
  </si>
  <si>
    <t>Поступление на расчетный счет 0000-000817 от 08.11.2022 14:44:46</t>
  </si>
  <si>
    <t>818229</t>
  </si>
  <si>
    <t>Возврат денежных средств за заказ № 0117141349-0050, НДС 20% 16,50 руб.</t>
  </si>
  <si>
    <t>о 0117141349-0050 от 31.10.2022</t>
  </si>
  <si>
    <t>Поступление на расчетный счет 0000-000818 от 08.11.2022 14:44:47</t>
  </si>
  <si>
    <t>818497</t>
  </si>
  <si>
    <t>Возврат денежных средств за заказ № 0117393576-0050, НДС 20% 23,83 руб.</t>
  </si>
  <si>
    <t>о 0117393576-0050 от 01.11.2022</t>
  </si>
  <si>
    <t>Поступление на расчетный счет 0000-000819 от 08.11.2022 14:44:48</t>
  </si>
  <si>
    <t>814564</t>
  </si>
  <si>
    <t>Возврат денежных средств за заказ № 0117173321-0004, НДС 20% 25,33 руб.</t>
  </si>
  <si>
    <t>о0117173321-0004 от 03.11.2022</t>
  </si>
  <si>
    <t>Поступление на расчетный счет 0000-000820 от 08.11.2022 14:44:49</t>
  </si>
  <si>
    <t>815915</t>
  </si>
  <si>
    <t>Возврат денежных средств за заказ № 0117699092-0008, НДС 20% 25,33 руб.</t>
  </si>
  <si>
    <t>Поступление на расчетный счет 0000-000821 от 08.11.2022 14:44:50</t>
  </si>
  <si>
    <t>817687</t>
  </si>
  <si>
    <t>Возврат денежных средств за заказ № 0118198845-0005, НДС 20% 36,33 руб.</t>
  </si>
  <si>
    <t>Поступление на расчетный счет 0000-000822 от 08.11.2022 14:44:51</t>
  </si>
  <si>
    <t>817415</t>
  </si>
  <si>
    <t>Возврат денежных средств за заказ № 0118807449-0001, НДС 20% 50,33 руб.</t>
  </si>
  <si>
    <t>Поступление на расчетный счет 0000-000823 от 08.11.2022 14:44:52</t>
  </si>
  <si>
    <t>817754</t>
  </si>
  <si>
    <t>Возврат денежных средств за заказ № 0118950800-0001, НДС 20% 66,50 руб.</t>
  </si>
  <si>
    <t>Поступление на расчетный счет 0000-000824 от 08.11.2022 14:44:53</t>
  </si>
  <si>
    <t>817926</t>
  </si>
  <si>
    <t>Возврат денежных средств за заказ № 0117141349-0045, НДС 20% 115,00 руб.</t>
  </si>
  <si>
    <t>Поступление на расчетный счет 0000-000825 от 08.11.2022 14:44:54</t>
  </si>
  <si>
    <t>817788</t>
  </si>
  <si>
    <t>Возврат денежных средств за заказ № 0118198845-0008, НДС 20% 123,67 руб.</t>
  </si>
  <si>
    <t>Поступление на расчетный счет 0000-000826 от 08.11.2022 14:44:55</t>
  </si>
  <si>
    <t>814004</t>
  </si>
  <si>
    <t>Возврат денежных средств за заказ № 0118930389-0003, НДС 20% 163,17 руб.</t>
  </si>
  <si>
    <t>о0118930389-0003 от 02.11.2022</t>
  </si>
  <si>
    <t>Поступление на расчетный счет 0000-000827 от 08.11.2022 14:44:56</t>
  </si>
  <si>
    <t>970</t>
  </si>
  <si>
    <t>АКУЛОВ Дмитрий Георгиевич</t>
  </si>
  <si>
    <t>40817810201005231156, АО "Райффайзенбанк"</t>
  </si>
  <si>
    <t>благотворительность По пост. поруч No SO000076221004 от 04.10.2022.</t>
  </si>
  <si>
    <t>Поступление на расчетный счет 0000-000828 от 08.11.2022 14:44:57</t>
  </si>
  <si>
    <t>702293</t>
  </si>
  <si>
    <t>ЗАРУБИНА ЕЛЕНА БОРИСОВНА</t>
  </si>
  <si>
    <t>ЗА 08/11/2022;Зарубина Елена Борисовна;Благотворительность</t>
  </si>
  <si>
    <t>Поступление на расчетный счет 0000-000829 от 08.11.2022 14:44:58</t>
  </si>
  <si>
    <t>816792</t>
  </si>
  <si>
    <t>Возврат денежных средств за заказ № 0117177052-0008, НДС 20% 175,00 руб.</t>
  </si>
  <si>
    <t>о0117177052-0008 от 26.10.2022</t>
  </si>
  <si>
    <t>Поступление на расчетный счет 0000-000830 от 08.11.2022 14:44:59</t>
  </si>
  <si>
    <t>815584</t>
  </si>
  <si>
    <t>Возврат денежных средств за заказ № 0117141349-0020, НДС 20% 208,33 руб.</t>
  </si>
  <si>
    <t>о0117141349-0020 от 18.10.2022</t>
  </si>
  <si>
    <t>Поступление на расчетный счет 0000-000831 от 08.11.2022 14:45:00</t>
  </si>
  <si>
    <t>816825</t>
  </si>
  <si>
    <t>Возврат денежных средств за заказ № 0118246614-0003, НДС 20% 266,50 руб.</t>
  </si>
  <si>
    <t>о 0118246614-0003 от 26.10.2022</t>
  </si>
  <si>
    <t>Поступление на расчетный счет 0000-000832 от 08.11.2022 14:45:01</t>
  </si>
  <si>
    <t>815872</t>
  </si>
  <si>
    <t>Возврат денежных средств за заказ № 0117182480-0002, НДС 20% 272,67 руб.</t>
  </si>
  <si>
    <t>Поступление на расчетный счет 0000-000833 от 08.11.2022 14:45:02</t>
  </si>
  <si>
    <t>817690</t>
  </si>
  <si>
    <t>Возврат денежных средств за заказ № 0118198845-0006, НДС 20% 297,99 руб.</t>
  </si>
  <si>
    <t>Поступление на расчетный счет 0000-000834 от 08.11.2022 14:45:03</t>
  </si>
  <si>
    <t>284080</t>
  </si>
  <si>
    <t>Фокина Валентина Анатольевна</t>
  </si>
  <si>
    <t>ЗА 08/11/2022;ФОКИНА ВАЛЕНТИНА АНАТОЛЬЕВНА;помощь</t>
  </si>
  <si>
    <t>Поступление на расчетный счет 0000-000835 от 08.11.2022 14:45:04</t>
  </si>
  <si>
    <t>818249</t>
  </si>
  <si>
    <t>Возврат денежных средств за заказ № 0117393576-0045, НДС 20% 456,67 руб.</t>
  </si>
  <si>
    <t>о0117393576-0045 от 31.10.2022</t>
  </si>
  <si>
    <t>Поступление на расчетный счет 0000-000836 от 08.11.2022 14:45:05</t>
  </si>
  <si>
    <t>815971</t>
  </si>
  <si>
    <t>Возврат денежных средств за заказ № 0117572773-0003, НДС 20% 1195,00 руб.</t>
  </si>
  <si>
    <t>о0117572773-0003 от 23.10.2022</t>
  </si>
  <si>
    <t>Поступление на расчетный счет 0000-000837 от 08.11.2022 14:45:06</t>
  </si>
  <si>
    <t>760859</t>
  </si>
  <si>
    <t>Перевод средств по договору №  от 30.09.2022 по Реестру Операций от 07.11.2022. Сумма комиссии 1584 руб. 13 коп., НДС не облагается.</t>
  </si>
  <si>
    <t>Поступление на расчетный счет 0000-000838 от 08.11.2022 14:45:07</t>
  </si>
  <si>
    <t>666</t>
  </si>
  <si>
    <t>НОРТЕКС ООО</t>
  </si>
  <si>
    <t>40702810100110000356, АО "ОТП Банк"</t>
  </si>
  <si>
    <t>24 от 24.10.2022</t>
  </si>
  <si>
    <t>БЛАГОТВОРИТЕЛЬНОЕ ПОЖЕРТВОВАНИЕ НА УСТАВНУЮ ДЕЯТЕЛЬНОСТЬ НДС НЕ ОБЛАГАЕТСЯ.</t>
  </si>
  <si>
    <t>Поступление на расчетный счет 0000-000839 от 09.11.2022 17:42:08</t>
  </si>
  <si>
    <t>820064</t>
  </si>
  <si>
    <t>09.11.2022</t>
  </si>
  <si>
    <t>Возврат денежных средств за заказ № 0117214108-0006, НДС 20% 24,33 руб.</t>
  </si>
  <si>
    <t>Поступление на расчетный счет 0000-000840 от 09.11.2022 17:42:09</t>
  </si>
  <si>
    <t>821022</t>
  </si>
  <si>
    <t>Возврат денежных средств за заказ № 0118842449-0072, НДС 20% 25,00 руб.</t>
  </si>
  <si>
    <t>о0118842449-0072 от 04.11.2022</t>
  </si>
  <si>
    <t>Поступление на расчетный счет 0000-000841 от 09.11.2022 17:42:10</t>
  </si>
  <si>
    <t>821996</t>
  </si>
  <si>
    <t>Возврат денежных средств за заказ № 0117393576-0136, НДС 20% 28,00 руб.</t>
  </si>
  <si>
    <t>о0117393576-0136 от 08.11.2022</t>
  </si>
  <si>
    <t>Поступление на расчетный счет 0000-000842 от 09.11.2022 17:42:11</t>
  </si>
  <si>
    <t>820199</t>
  </si>
  <si>
    <t>Возврат денежных средств за заказ № 0118024893-0007, НДС 20% 32,67 руб.</t>
  </si>
  <si>
    <t>Поступление на расчетный счет 0000-000843 от 09.11.2022 17:42:12</t>
  </si>
  <si>
    <t>821005</t>
  </si>
  <si>
    <t>Возврат денежных средств за заказ № 0119435988-0001, НДС 20% 137,50 руб.</t>
  </si>
  <si>
    <t>о0119435988-0001 от 04.11.2022</t>
  </si>
  <si>
    <t>Поступление на расчетный счет 0000-000844 от 09.11.2022 17:42:13</t>
  </si>
  <si>
    <t>820809</t>
  </si>
  <si>
    <t>Возврат денежных средств за заказ № 0117181766-0015, НДС 20% 138,33 руб.</t>
  </si>
  <si>
    <t>о 0117181766-0015 от 03.11.2022</t>
  </si>
  <si>
    <t>Поступление на расчетный счет 0000-000845 от 09.11.2022 17:42:14</t>
  </si>
  <si>
    <t>820830</t>
  </si>
  <si>
    <t>Возврат денежных средств за заказ № 0117620604-0020, НДС 20% 153,33 руб.</t>
  </si>
  <si>
    <t>о 0117620604-0020 от 03.11.2022</t>
  </si>
  <si>
    <t>Поступление на расчетный счет 0000-000846 от 09.11.2022 17:42:15</t>
  </si>
  <si>
    <t>748131</t>
  </si>
  <si>
    <t>Иванюшенкова Марина Юрьевна</t>
  </si>
  <si>
    <t>ЗА 09/11/2022;ИВАНЮШЕНКОВА МАРИНА ЮРЬЕВНА;Уставная деятельность</t>
  </si>
  <si>
    <t>Поступление на расчетный счет 0000-000847 от 09.11.2022 17:42:16</t>
  </si>
  <si>
    <t>819911</t>
  </si>
  <si>
    <t>Возврат денежных средств за заказ № 0117804497-0012, НДС 20% 166,67 руб.</t>
  </si>
  <si>
    <t>Поступление на расчетный счет 0000-000848 от 09.11.2022 17:42:17</t>
  </si>
  <si>
    <t>820062</t>
  </si>
  <si>
    <t>Возврат денежных средств за заказ № 0118211711-0007, НДС 20% 241,67 руб.</t>
  </si>
  <si>
    <t>Поступление на расчетный счет 0000-000849 от 09.11.2022 17:42:18</t>
  </si>
  <si>
    <t>820840</t>
  </si>
  <si>
    <t>Возврат денежных средств за заказ № 0117244373-0025, НДС 20% 265,67 руб.</t>
  </si>
  <si>
    <t>о0117244373-0025 от 03.11.2022</t>
  </si>
  <si>
    <t>Поступление на расчетный счет 0000-000850 от 09.11.2022 17:42:19</t>
  </si>
  <si>
    <t>821100</t>
  </si>
  <si>
    <t>Возврат денежных средств за заказ № 0117393576-0094, НДС 20% 291,33 руб.</t>
  </si>
  <si>
    <t>о0117393576-0094 от 05.11.2022</t>
  </si>
  <si>
    <t>Поступление на расчетный счет 0000-000851 от 09.11.2022 17:42:20</t>
  </si>
  <si>
    <t>821169</t>
  </si>
  <si>
    <t>Возврат денежных средств за заказ № 0117393576-0099, НДС 20% 309,33 руб.</t>
  </si>
  <si>
    <t>о0117393576-0099 от 06.11.2022</t>
  </si>
  <si>
    <t>Поступление на расчетный счет 0000-000852 от 09.11.2022 17:42:21</t>
  </si>
  <si>
    <t>821389</t>
  </si>
  <si>
    <t>Возврат денежных средств за заказ № 0117393576-0112, НДС 20% 333,17 руб.</t>
  </si>
  <si>
    <t>о0117393576-0112 от 07.11.2022</t>
  </si>
  <si>
    <t>Поступление на расчетный счет 0000-000853 от 09.11.2022 17:42:22</t>
  </si>
  <si>
    <t>820820</t>
  </si>
  <si>
    <t>Возврат денежных средств за заказ № 0117275786-0007, НДС 20% 375,33 руб.</t>
  </si>
  <si>
    <t>о0117275786-0007 от 03.11.2022</t>
  </si>
  <si>
    <t>Поступление на расчетный счет 0000-000854 от 09.11.2022 17:42:23</t>
  </si>
  <si>
    <t>821118</t>
  </si>
  <si>
    <t>Возврат денежных средств за заказ № 0117393576-0098, НДС 20% 676,50 руб.</t>
  </si>
  <si>
    <t>о0117393576-0098 от 05.11.2022</t>
  </si>
  <si>
    <t>Поступление на расчетный счет 0000-000855 от 09.11.2022 17:42:24</t>
  </si>
  <si>
    <t>820834</t>
  </si>
  <si>
    <t>Возврат денежных средств за заказ № 0118147793-0005, НДС 20% 681,67 руб.</t>
  </si>
  <si>
    <t>о 0118147793-0005 от 03.11.2022</t>
  </si>
  <si>
    <t>Поступление на расчетный счет 0000-000856 от 09.11.2022 17:42:25</t>
  </si>
  <si>
    <t>820836</t>
  </si>
  <si>
    <t>Возврат денежных средств за заказ № 0117244373-0024, НДС 20% 1006,17 руб.</t>
  </si>
  <si>
    <t>о0117244373-0024 от 03.11.2022</t>
  </si>
  <si>
    <t>Поступление на расчетный счет 0000-000857 от 09.11.2022 17:42:26</t>
  </si>
  <si>
    <t>821107</t>
  </si>
  <si>
    <t>Возврат денежных средств за заказ № 0117393576-0095, НДС 20% 1130,00 руб.</t>
  </si>
  <si>
    <t>о0117393576-0095 от 05.11.2022</t>
  </si>
  <si>
    <t>Поступление на расчетный счет 0000-000858 от 09.11.2022 17:42:27</t>
  </si>
  <si>
    <t>90112</t>
  </si>
  <si>
    <t>Перевод средств по договору №  от 30.09.2022 по Реестру Операций от 08.11.2022. Сумма комиссии 2266 руб. 10 коп., НДС не облагается.</t>
  </si>
  <si>
    <t>Поступление на расчетный счет 0000-000859 от 10.11.2022 21:25:57</t>
  </si>
  <si>
    <t>823385</t>
  </si>
  <si>
    <t>10.11.2022</t>
  </si>
  <si>
    <t>Возврат денежных средств за заказ № 0118982510-0001, НДС 20% 60,50 руб.</t>
  </si>
  <si>
    <t>Поступление на расчетный счет 0000-000860 от 10.11.2022 21:25:58</t>
  </si>
  <si>
    <t>824109</t>
  </si>
  <si>
    <t>Возврат денежных средств за заказ № 0117393576-0115, НДС 20% 132,50 руб.</t>
  </si>
  <si>
    <t>о 0117393576-0115 от 07.11.2022</t>
  </si>
  <si>
    <t>Поступление на расчетный счет 0000-000861 от 10.11.2022 21:25:59</t>
  </si>
  <si>
    <t>824728</t>
  </si>
  <si>
    <t>Возврат денежных средств за заказ № 0120083220-0002, НДС 20% 138,83 руб.</t>
  </si>
  <si>
    <t>о 0120083220-0002 от 08.11.2022</t>
  </si>
  <si>
    <t>Поступление на расчетный счет 0000-000862 от 10.11.2022 21:26:00</t>
  </si>
  <si>
    <t>824595</t>
  </si>
  <si>
    <t>Возврат денежных средств за заказ № 0117393576-0133, НДС 20% 149,83 руб.</t>
  </si>
  <si>
    <t>о0117393576-0133 от 08.11.2022</t>
  </si>
  <si>
    <t>Поступление на расчетный счет 0000-000863 от 10.11.2022 21:26:01</t>
  </si>
  <si>
    <t>822931</t>
  </si>
  <si>
    <t>Возврат денежных средств за заказ № 0117922388-0002, НДС 20% 159,33 руб.</t>
  </si>
  <si>
    <t>Поступление на расчетный счет 0000-000864 от 10.11.2022 21:26:02</t>
  </si>
  <si>
    <t>823998</t>
  </si>
  <si>
    <t>Возврат денежных средств за заказ № 0117393576-0103, НДС 20% 165,00 руб.</t>
  </si>
  <si>
    <t>о0117393576-0103 от 06.11.2022</t>
  </si>
  <si>
    <t>Поступление на расчетный счет 0000-000865 от 10.11.2022 21:26:03</t>
  </si>
  <si>
    <t>822994</t>
  </si>
  <si>
    <t>Возврат денежных средств за заказ № 0117922388-0003, НДС 20% 346,84 руб.</t>
  </si>
  <si>
    <t>о0117922388-0003 от 25.10.2022</t>
  </si>
  <si>
    <t>Поступление на расчетный счет 0000-000866 от 10.11.2022 21:26:04</t>
  </si>
  <si>
    <t>823910</t>
  </si>
  <si>
    <t>Возврат денежных средств за заказ № 0119435988-0001, НДС 20% 798,66 руб.</t>
  </si>
  <si>
    <t>Поступление на расчетный счет 0000-000867 от 10.11.2022 21:26:05</t>
  </si>
  <si>
    <t>Трофимов Илья Егорович</t>
  </si>
  <si>
    <t>40817810501001825334, АО "Райффайзенбанк"</t>
  </si>
  <si>
    <t>Благотворительность</t>
  </si>
  <si>
    <t>Поступление на расчетный счет 0000-000868 от 10.11.2022 21:26:06</t>
  </si>
  <si>
    <t>445569</t>
  </si>
  <si>
    <t>Перевод средств по договору №  от 30.09.2022 по Реестру Операций от 09.11.2022. Сумма комиссии 4092 руб. 12 коп., НДС не облагается.</t>
  </si>
  <si>
    <t>Поступление на расчетный счет 0000-000869 от 10.11.2022 21:26:07</t>
  </si>
  <si>
    <t>221695</t>
  </si>
  <si>
    <t>Набиуллина Эльвира Сахипзадовна</t>
  </si>
  <si>
    <t>ЗА 09/11/2022;НАБИУЛЛИНА ЭЛЬВИРА САХИПЗАДОВНА;уставная деятельность</t>
  </si>
  <si>
    <t>Поступление на расчетный счет 0000-000870 от 11.11.2022 17:20:39</t>
  </si>
  <si>
    <t>841132</t>
  </si>
  <si>
    <t>11.11.2022</t>
  </si>
  <si>
    <t>Денисова Ирина Вячеславовна</t>
  </si>
  <si>
    <t>Поступление на расчетный счет 0000-000871 от 11.11.2022 17:20:40</t>
  </si>
  <si>
    <t>840812</t>
  </si>
  <si>
    <t>Возврат денежных средств за заказ № 0117393576-0103, НДС 20% 38,17 руб.</t>
  </si>
  <si>
    <t>Поступление на расчетный счет 0000-000872 от 11.11.2022 17:20:41</t>
  </si>
  <si>
    <t>841286</t>
  </si>
  <si>
    <t>Возврат денежных средств за заказ № 0117393576-0149, НДС 20% 59,83 руб.</t>
  </si>
  <si>
    <t>о 0117393576-0149 от 08.11.2022</t>
  </si>
  <si>
    <t>Поступление на расчетный счет 0000-000873 от 11.11.2022 17:20:42</t>
  </si>
  <si>
    <t>841469</t>
  </si>
  <si>
    <t>Возврат денежных средств за заказ № 0117393576-0155, НДС 20% 116,50 руб.</t>
  </si>
  <si>
    <t>о0117393576-0155 от 09.11.2022</t>
  </si>
  <si>
    <t>Поступление на расчетный счет 0000-000874 от 11.11.2022 17:20:43</t>
  </si>
  <si>
    <t>841289</t>
  </si>
  <si>
    <t>Возврат денежных средств за заказ № 0117393576-0150, НДС 20% 129,67 руб.</t>
  </si>
  <si>
    <t>о0117393576-0150 от 08.11.2022</t>
  </si>
  <si>
    <t>Поступление на расчетный счет 0000-000875 от 11.11.2022 17:20:44</t>
  </si>
  <si>
    <t>840053</t>
  </si>
  <si>
    <t>Возврат денежных средств за заказ № 0117393576-0025, НДС 20% 143,33 руб.</t>
  </si>
  <si>
    <t>Поступление на расчетный счет 0000-000876 от 11.11.2022 17:20:45</t>
  </si>
  <si>
    <t>840077</t>
  </si>
  <si>
    <t>Возврат денежных средств за заказ № 0118733083-0001, НДС 20% 145,17 руб.</t>
  </si>
  <si>
    <t>о  0118733083-0001 от 28.10.2022</t>
  </si>
  <si>
    <t>Поступление на расчетный счет 0000-000877 от 11.11.2022 17:20:46</t>
  </si>
  <si>
    <t>840741</t>
  </si>
  <si>
    <t>Возврат денежных средств за заказ № 0118842449-0072, НДС 20% 147,00 руб.</t>
  </si>
  <si>
    <t>Поступление на расчетный счет 0000-000878 от 11.11.2022 17:20:47</t>
  </si>
  <si>
    <t>841240</t>
  </si>
  <si>
    <t>Возврат денежных средств за заказ № 0117393576-0145, НДС 20% 190,16 руб.</t>
  </si>
  <si>
    <t>о0117393576-0145 от 08.11.2022</t>
  </si>
  <si>
    <t>Поступление на расчетный счет 0000-000879 от 11.11.2022 17:20:48</t>
  </si>
  <si>
    <t>841749</t>
  </si>
  <si>
    <t>Возврат денежных средств за заказ № 0117393576-0173, НДС 20% 206,33 руб.</t>
  </si>
  <si>
    <t>о0117393576-0173 от 09.11.2022</t>
  </si>
  <si>
    <t>Поступление на расчетный счет 0000-000880 от 11.11.2022 17:20:49</t>
  </si>
  <si>
    <t>841201</t>
  </si>
  <si>
    <t>Возврат денежных средств за заказ № 0117393576-0142, НДС 20% 233,83 руб.</t>
  </si>
  <si>
    <t>о0117393576-0142 от 08.11.2022</t>
  </si>
  <si>
    <t>Поступление на расчетный счет 0000-000881 от 11.11.2022 17:20:50</t>
  </si>
  <si>
    <t>840971</t>
  </si>
  <si>
    <t>Возврат денежных средств за заказ № 0117393576-0124, НДС 20% 394,83 руб.</t>
  </si>
  <si>
    <t>о0117393576-0124 от 07.11.2022</t>
  </si>
  <si>
    <t>Поступление на расчетный счет 0000-000882 от 11.11.2022 17:20:51</t>
  </si>
  <si>
    <t>841667</t>
  </si>
  <si>
    <t>Возврат денежных средств за заказ № 0117393576-0167, НДС 20% 396,67 руб.</t>
  </si>
  <si>
    <t>о0117393576-0167 от 09.11.2022</t>
  </si>
  <si>
    <t>Поступление на расчетный счет 0000-000883 от 11.11.2022 17:20:52</t>
  </si>
  <si>
    <t>840834</t>
  </si>
  <si>
    <t>Возврат денежных средств за заказ № 0119775284-0002, НДС 20% 465,00 руб.</t>
  </si>
  <si>
    <t>о0119775284-0002 от 07.11.2022</t>
  </si>
  <si>
    <t>Поступление на расчетный счет 0000-000884 от 11.11.2022 17:20:53</t>
  </si>
  <si>
    <t>998833</t>
  </si>
  <si>
    <t>Селендеева Оксана Николаевна ИП</t>
  </si>
  <si>
    <t>40802810370010198289, МОСКОВСКИЙ ФИЛИАЛ АО КБ "МОДУЛЬБАНК"</t>
  </si>
  <si>
    <t>Договор №37 от 01.11.2022</t>
  </si>
  <si>
    <t>Фонд помощи беженцам Дом с маяком  Назначение платежа: уставная деятельность Без НДС</t>
  </si>
  <si>
    <t>Поступление на расчетный счет 0000-000885 от 11.11.2022 17:20:54</t>
  </si>
  <si>
    <t>881080</t>
  </si>
  <si>
    <t>Перевод средств по договору №  от 30.09.2022 по Реестру Операций от 10.11.2022. Сумма комиссии 3158 руб. 34 коп., НДС не облагается.</t>
  </si>
  <si>
    <t>Поступление на расчетный счет 0000-000886 от 14.11.2022 23:59:59</t>
  </si>
  <si>
    <t>850080</t>
  </si>
  <si>
    <t>14.11.2022</t>
  </si>
  <si>
    <t>Возврат денежных средств за заказ № 0117393576-0163, НДС 20% 29,83 руб.</t>
  </si>
  <si>
    <t>о0117393576-0163 от 08.11.2022</t>
  </si>
  <si>
    <t>Поступление на расчетный счет 0000-000887 от 14.11.2022 23:59:59</t>
  </si>
  <si>
    <t>849502</t>
  </si>
  <si>
    <t>Возврат денежных средств за заказ № 0117393576-0104, НДС 20% 37,50 руб.</t>
  </si>
  <si>
    <t>о 0117393576-0104 от 06.11.2022</t>
  </si>
  <si>
    <t>Поступление на расчетный счет 0000-000888 от 14.11.2022 23:59:59</t>
  </si>
  <si>
    <t>70589</t>
  </si>
  <si>
    <t>Князева Надежда Николаевна</t>
  </si>
  <si>
    <t>ЗА 13/11/2022;уставная деятельность</t>
  </si>
  <si>
    <t>Поступление на расчетный счет 0000-000889 от 14.11.2022 23:59:59</t>
  </si>
  <si>
    <t>848747</t>
  </si>
  <si>
    <t>Возврат денежных средств за заказ № 0117922388-0002, НДС 20% 50,17 руб.</t>
  </si>
  <si>
    <t>Поступление на расчетный счет 0000-000890 от 14.11.2022 23:59:59</t>
  </si>
  <si>
    <t>850483</t>
  </si>
  <si>
    <t>Возврат денежных средств за заказ № 0117393576-0183, НДС 20% 57,67 руб.</t>
  </si>
  <si>
    <t>о0117393576-0183 от 10.11.2022</t>
  </si>
  <si>
    <t>Поступление на расчетный счет 0000-000891 от 14.11.2022 23:59:59</t>
  </si>
  <si>
    <t>850197</t>
  </si>
  <si>
    <t>Возврат денежных средств за заказ № 0117393576-0170, НДС 20% 66,33 руб.</t>
  </si>
  <si>
    <t>о0117393576-0170 от 09.11.2022</t>
  </si>
  <si>
    <t>Поступление на расчетный счет 0000-000892 от 14.11.2022 23:59:59</t>
  </si>
  <si>
    <t>849647</t>
  </si>
  <si>
    <t>Возврат денежных средств за заказ № 0117174104-0031, НДС 20% 68,33 руб.</t>
  </si>
  <si>
    <t>о0117174104-0031 от 07.11.2022</t>
  </si>
  <si>
    <t>Поступление на расчетный счет 0000-000893 от 14.11.2022 23:59:59</t>
  </si>
  <si>
    <t>850632</t>
  </si>
  <si>
    <t>Возврат денежных средств за заказ № 0117173321-0009, НДС 20% 69,34 руб.</t>
  </si>
  <si>
    <t>о0117173321-0009 от 10.11.2022</t>
  </si>
  <si>
    <t>Поступление на расчетный счет 0000-000894 от 14.11.2022 23:59:59</t>
  </si>
  <si>
    <t>850219</t>
  </si>
  <si>
    <t>Возврат денежных средств за заказ № 0117393576-0175, НДС 20% 79,00 руб.</t>
  </si>
  <si>
    <t>о0117393576-0175 от 09.11.2022</t>
  </si>
  <si>
    <t>Поступление на расчетный счет 0000-000895 от 14.11.2022 23:59:59</t>
  </si>
  <si>
    <t>137025</t>
  </si>
  <si>
    <t>Третьякова Ольга Геннадьевна</t>
  </si>
  <si>
    <t>ЗА 13/11/2022;ТРЕТЬЯКОВА ОЛЬГА ГЕННАДЬЕВНА;На похороны</t>
  </si>
  <si>
    <t>Поступление на расчетный счет 0000-000896 от 14.11.2022 23:59:59</t>
  </si>
  <si>
    <t>849545</t>
  </si>
  <si>
    <t>Возврат денежных средств за заказ № 0118842449-0075</t>
  </si>
  <si>
    <t>о0118842449-0075 от 07.11.2022</t>
  </si>
  <si>
    <t>Поступление на расчетный счет 0000-000897 от 14.11.2022 23:59:59</t>
  </si>
  <si>
    <t>850225</t>
  </si>
  <si>
    <t>Возврат денежных средств за заказ № 0117393576-0176, НДС 20% 107,50 руб.</t>
  </si>
  <si>
    <t>о0117393576-0176 от 09.11.2022</t>
  </si>
  <si>
    <t>Поступление на расчетный счет 0000-000898 от 14.11.2022 23:59:59</t>
  </si>
  <si>
    <t>849828</t>
  </si>
  <si>
    <t>Возврат денежных средств за заказ № 0117393576-0144, НДС 20% 133,17 руб.</t>
  </si>
  <si>
    <t>о0117393576-0144 от 08.11.2022</t>
  </si>
  <si>
    <t>Поступление на расчетный счет 0000-000899 от 14.11.2022 23:59:59</t>
  </si>
  <si>
    <t>848948</t>
  </si>
  <si>
    <t>Возврат денежных средств за заказ № 0118733083-0001, НДС 20% 180,00 руб.</t>
  </si>
  <si>
    <t>Поступление на расчетный счет 0000-000900 от 14.11.2022 23:59:59</t>
  </si>
  <si>
    <t>849537</t>
  </si>
  <si>
    <t>Возврат денежных средств за заказ № 0118161703-0012, НДС 20% 191,50 руб.</t>
  </si>
  <si>
    <t>о0118161703-0012 от 07.11.2022</t>
  </si>
  <si>
    <t>Поступление на расчетный счет 0000-000901 от 14.11.2022 23:59:59</t>
  </si>
  <si>
    <t>849696</t>
  </si>
  <si>
    <t>Возврат денежных средств за заказ № 0117393576-0129, НДС 20% 214,50 руб.</t>
  </si>
  <si>
    <t>о0117393576-0129 от 08.11.2022</t>
  </si>
  <si>
    <t>Поступление на расчетный счет 0000-000902 от 14.11.2022 23:59:59</t>
  </si>
  <si>
    <t>849767</t>
  </si>
  <si>
    <t>Возврат денежных средств за заказ № 0117393576-0138, НДС 20% 255,33 руб.</t>
  </si>
  <si>
    <t>о0117393576-0138 от 08.11.2022</t>
  </si>
  <si>
    <t>Поступление на расчетный счет 0000-000903 от 14.11.2022 23:59:59</t>
  </si>
  <si>
    <t>849488</t>
  </si>
  <si>
    <t>Возврат денежных средств за заказ № 0119565712-0003, НДС 20% 283,17 руб.</t>
  </si>
  <si>
    <t>о0119565712-0003 от 06.11.2022</t>
  </si>
  <si>
    <t>Поступление на расчетный счет 0000-000904 от 14.11.2022 23:59:59</t>
  </si>
  <si>
    <t>849778</t>
  </si>
  <si>
    <t>Возврат денежных средств за заказ № 0117393576-0139, НДС 20% 433,33 руб.</t>
  </si>
  <si>
    <t>о0117393576-0139 от 08.11.2022</t>
  </si>
  <si>
    <t>Поступление на расчетный счет 0000-000905 от 14.11.2022 23:59:59</t>
  </si>
  <si>
    <t>849210</t>
  </si>
  <si>
    <t>Возврат денежных средств за заказ № 0118842449-0037, НДС 20% 626,33 руб.</t>
  </si>
  <si>
    <t>о 0118842449-0037 от 01.11.2022</t>
  </si>
  <si>
    <t>Поступление на расчетный счет 0000-000906 от 14.11.2022 23:59:59</t>
  </si>
  <si>
    <t>849526</t>
  </si>
  <si>
    <t>Возврат денежных средств за заказ № 0117393576-0111, НДС 20% 665,00 руб.</t>
  </si>
  <si>
    <t>о0117393576-0111 от 07.11.2022</t>
  </si>
  <si>
    <t>Поступление на расчетный счет 0000-000907 от 14.11.2022 23:59:59</t>
  </si>
  <si>
    <t>2</t>
  </si>
  <si>
    <t>13.11.2022</t>
  </si>
  <si>
    <t>Забнина Ольга Евгеньевна</t>
  </si>
  <si>
    <t>40817810101000295174, АО "Райффайзенбанк"</t>
  </si>
  <si>
    <t>Помощь беженцам</t>
  </si>
  <si>
    <t>Поступление на расчетный счет 0000-000908 от 14.11.2022 23:59:59</t>
  </si>
  <si>
    <t>576542</t>
  </si>
  <si>
    <t>Перевод средств по договору №  от 30.09.2022 по Реестру Операций от 11.11.2022. Сумма комиссии 5808 руб. 00 коп., НДС не облагается.</t>
  </si>
  <si>
    <t>Поступление на расчетный счет 0000-000909 от 14.11.2022 23:59:59</t>
  </si>
  <si>
    <t>962536</t>
  </si>
  <si>
    <t>ИНВЕСТХОЛДИНГ ООО</t>
  </si>
  <si>
    <t>40702810638000151959, ПАО СБЕРБАНК</t>
  </si>
  <si>
    <t>27 от 18.10.2022</t>
  </si>
  <si>
    <t>Благотворительное пожертвование. НДС не облагается. Сумма 500000-00 Без налога (НДС)</t>
  </si>
  <si>
    <t>Поступление на расчетный счет 0000-000910 от 14.11.2022 23:59:59</t>
  </si>
  <si>
    <t>640036</t>
  </si>
  <si>
    <t>Перевод средств по договору №  от 30.09.2022 по Реестру Операций от 13.11.2022. Сумма комиссии 14341 руб. 43 коп., НДС не облагается.</t>
  </si>
  <si>
    <t>Поступление на расчетный счет 0000-000911 от 14.11.2022 23:59:59</t>
  </si>
  <si>
    <t>642210</t>
  </si>
  <si>
    <t>Перевод средств по договору №  от 30.09.2022 по Реестру Операций от 12.11.2022. Сумма комиссии 24569 руб. 44 коп., НДС не облагается.</t>
  </si>
  <si>
    <t>Поступление на расчетный счет 0000-000912 от 15.11.2022 17:32:37</t>
  </si>
  <si>
    <t>952999</t>
  </si>
  <si>
    <t>15.11.2022</t>
  </si>
  <si>
    <t>Возврат денежных средств за заказ № 0119318963-0005, НДС 20% 13,67 руб.</t>
  </si>
  <si>
    <t>о0119318963-0005 от 07.11.2022</t>
  </si>
  <si>
    <t>Поступление на расчетный счет 0000-000913 от 15.11.2022 17:32:38</t>
  </si>
  <si>
    <t>951438</t>
  </si>
  <si>
    <t>Возврат денежных средств за заказ № 0117393576-0180, НДС 20% 79,00 руб.</t>
  </si>
  <si>
    <t>о0117393576-0180 от 10.11.2022</t>
  </si>
  <si>
    <t>Поступление на расчетный счет 0000-000914 от 15.11.2022 17:32:39</t>
  </si>
  <si>
    <t>953002</t>
  </si>
  <si>
    <t>Возврат денежных средств за заказ № 0119778564-0001, НДС 20% 83,17 руб.</t>
  </si>
  <si>
    <t>о0119778564-0001 от 07.11.2022</t>
  </si>
  <si>
    <t>Поступление на расчетный счет 0000-000915 от 15.11.2022 17:32:40</t>
  </si>
  <si>
    <t>952980</t>
  </si>
  <si>
    <t>Возврат денежных средств за заказ № 0118614140-0015, НДС 20% 91,00 руб.</t>
  </si>
  <si>
    <t>о0118614140-0015 от 07.11.2022</t>
  </si>
  <si>
    <t>Поступление на расчетный счет 0000-000916 от 15.11.2022 17:32:41</t>
  </si>
  <si>
    <t>951233</t>
  </si>
  <si>
    <t>Возврат денежных средств за заказ № 0117393576-0170, НДС 20% 117,00 руб.</t>
  </si>
  <si>
    <t>Поступление на расчетный счет 0000-000917 от 15.11.2022 17:32:42</t>
  </si>
  <si>
    <t>952987</t>
  </si>
  <si>
    <t>Возврат денежных средств за заказ № 0119318963-0004, НДС 20% 141,84 руб.</t>
  </si>
  <si>
    <t>о0119318963-0004 от 07.11.2022</t>
  </si>
  <si>
    <t>Поступление на расчетный счет 0000-000918 от 15.11.2022 17:32:43</t>
  </si>
  <si>
    <t>952943</t>
  </si>
  <si>
    <t>Возврат денежных средств за заказ № 0117173838-0011, НДС 20% 149,00 руб.</t>
  </si>
  <si>
    <t>о0117173838-0011 от 07.11.2022</t>
  </si>
  <si>
    <t>Поступление на расчетный счет 0000-000919 от 15.11.2022 17:32:44</t>
  </si>
  <si>
    <t>265739</t>
  </si>
  <si>
    <t>ГУЛЬЯНЦ АРТЕМ ДМИТРИЕВИЧ</t>
  </si>
  <si>
    <t>ЗА 15/11/2022;Гульянц Артем Дмитриевич;Пожертвование</t>
  </si>
  <si>
    <t>Поступление на расчетный счет 0000-000920 от 15.11.2022 17:32:45</t>
  </si>
  <si>
    <t>952984</t>
  </si>
  <si>
    <t>Возврат денежных средств за заказ № 0117595020-0011, НДС 20% 170,67 руб.</t>
  </si>
  <si>
    <t>о0117595020-0011 от 07.11.2022</t>
  </si>
  <si>
    <t>Поступление на расчетный счет 0000-000921 от 15.11.2022 17:32:46</t>
  </si>
  <si>
    <t>953004</t>
  </si>
  <si>
    <t>Возврат денежных средств за заказ № 0118987494-0003, НДС 20% 185,67 руб.</t>
  </si>
  <si>
    <t>о0118987494-0003 от 07.11.2022</t>
  </si>
  <si>
    <t>Поступление на расчетный счет 0000-000922 от 15.11.2022 17:32:47</t>
  </si>
  <si>
    <t>953023</t>
  </si>
  <si>
    <t>Возврат денежных средств за заказ № 0118987494-0004, НДС 20% 186,17 руб.</t>
  </si>
  <si>
    <t>о 0118987494-0004 от 07.11.2022</t>
  </si>
  <si>
    <t>Поступление на расчетный счет 0000-000923 от 15.11.2022 17:32:48</t>
  </si>
  <si>
    <t>952954</t>
  </si>
  <si>
    <t>Возврат денежных средств за заказ № 0118987494-0001, НДС 20% 198,33 руб.</t>
  </si>
  <si>
    <t>о0118987494-0001 от 07.11.2022</t>
  </si>
  <si>
    <t>Поступление на расчетный счет 0000-000924 от 15.11.2022 17:32:49</t>
  </si>
  <si>
    <t>952975</t>
  </si>
  <si>
    <t>Возврат денежных средств за заказ № 0117605649-0022, НДС 20% 211,33 руб.</t>
  </si>
  <si>
    <t>о0117605649-0022 от 07.11.2022</t>
  </si>
  <si>
    <t>Поступление на расчетный счет 0000-000925 от 15.11.2022 17:32:50</t>
  </si>
  <si>
    <t>952947</t>
  </si>
  <si>
    <t>Возврат денежных средств за заказ № 0117812436-0012, НДС 20% 256,00 руб.</t>
  </si>
  <si>
    <t>о0117812436-0012 от 07.11.2022</t>
  </si>
  <si>
    <t>Поступление на расчетный счет 0000-000926 от 15.11.2022 17:32:51</t>
  </si>
  <si>
    <t>953003</t>
  </si>
  <si>
    <t>Возврат денежных средств за заказ № 0118987494-0002, НДС 20% 266,50 руб.</t>
  </si>
  <si>
    <t>о0118987494-0002 от 07.11.2022</t>
  </si>
  <si>
    <t>Поступление на расчетный счет 0000-000927 от 15.11.2022 17:32:52</t>
  </si>
  <si>
    <t>952945</t>
  </si>
  <si>
    <t>Возврат денежных средств за заказ № 0119556347-0004, НДС 20% 320,67 руб.</t>
  </si>
  <si>
    <t>о0119556347-0004 от 07.11.2022</t>
  </si>
  <si>
    <t>Поступление на расчетный счет 0000-000928 от 15.11.2022 17:32:53</t>
  </si>
  <si>
    <t>952530</t>
  </si>
  <si>
    <t>Возврат денежных средств за заказ № 0117922388-0003, НДС 20% 329,00 руб.</t>
  </si>
  <si>
    <t>Поступление на расчетный счет 0000-000929 от 15.11.2022 17:32:54</t>
  </si>
  <si>
    <t>641014</t>
  </si>
  <si>
    <t>Пеункова Алевтина Владимировна</t>
  </si>
  <si>
    <t>ЗА 15/11/2022;ПЕУНКОВА АЛЕВТИНА ВЛАДИМИРОВНА;На похороны</t>
  </si>
  <si>
    <t>Поступление на расчетный счет 0000-000930 от 15.11.2022 17:32:55</t>
  </si>
  <si>
    <t>532804</t>
  </si>
  <si>
    <t>ТИТОВА СВЕТЛАНА ВИКТОРОВНА</t>
  </si>
  <si>
    <t>ЗА 15/11/2022;Помощь</t>
  </si>
  <si>
    <t>Поступление на расчетный счет 0000-000931 от 15.11.2022 17:32:56</t>
  </si>
  <si>
    <t>952959</t>
  </si>
  <si>
    <t>Возврат денежных средств за заказ № 0119865497-0004, НДС 20% 348,00 руб.</t>
  </si>
  <si>
    <t>о0119865497-0004 от 07.11.2022</t>
  </si>
  <si>
    <t>Поступление на расчетный счет 0000-000932 от 15.11.2022 17:32:57</t>
  </si>
  <si>
    <t>950775</t>
  </si>
  <si>
    <t>Возврат денежных средств за заказ № 0119572299-0001, НДС 20% 348,33 руб.</t>
  </si>
  <si>
    <t>о0119572299-0001 от 08.11.2022</t>
  </si>
  <si>
    <t>Поступление на расчетный счет 0000-000933 от 15.11.2022 17:32:58</t>
  </si>
  <si>
    <t>952932</t>
  </si>
  <si>
    <t>Возврат денежных средств за заказ № 0117175819-0007, НДС 20% 418,67 руб.</t>
  </si>
  <si>
    <t>о0117175819-0007 от 07.11.2022</t>
  </si>
  <si>
    <t>Поступление на расчетный счет 0000-000934 от 15.11.2022 17:32:59</t>
  </si>
  <si>
    <t>952953</t>
  </si>
  <si>
    <t>Возврат денежных средств за заказ № 0118614140-0014, НДС 20% 454,17 руб.</t>
  </si>
  <si>
    <t>о0118614140-0014 от 07.11.2022</t>
  </si>
  <si>
    <t>Поступление на расчетный счет 0000-000935 от 15.11.2022 17:33:00</t>
  </si>
  <si>
    <t>951210</t>
  </si>
  <si>
    <t>Возврат денежных средств за заказ № 0117393576-0168, НДС 20% 468,34 руб.</t>
  </si>
  <si>
    <t>о0117393576-0168 от 09.11.2022</t>
  </si>
  <si>
    <t>Поступление на расчетный счет 0000-000936 от 15.11.2022 17:33:01</t>
  </si>
  <si>
    <t>953014</t>
  </si>
  <si>
    <t>Возврат денежных средств за заказ № 0118124458-0016, НДС 20% 507,16 руб.</t>
  </si>
  <si>
    <t>о 0118124458-0016 от 07.11.2022</t>
  </si>
  <si>
    <t>Поступление на расчетный счет 0000-000937 от 15.11.2022 17:33:02</t>
  </si>
  <si>
    <t>952935</t>
  </si>
  <si>
    <t>Возврат денежных средств за заказ № 0119882484-0003, НДС 20% 555,50 руб.</t>
  </si>
  <si>
    <t>о0119882484-0003 от 07.11.2022</t>
  </si>
  <si>
    <t>Поступление на расчетный счет 0000-000938 от 15.11.2022 17:33:03</t>
  </si>
  <si>
    <t>953036</t>
  </si>
  <si>
    <t>Возврат денежных средств за заказ № 0117240142-0012, НДС 20% 631,50 руб.</t>
  </si>
  <si>
    <t>о0117240142-0012 от 07.11.2022</t>
  </si>
  <si>
    <t>Поступление на расчетный счет 0000-000939 от 15.11.2022 17:33:04</t>
  </si>
  <si>
    <t>952986</t>
  </si>
  <si>
    <t>Возврат денежных средств за заказ № 0119788199-0003, НДС 20% 642,67 руб.</t>
  </si>
  <si>
    <t>о0119788199-0003 от 07.11.2022</t>
  </si>
  <si>
    <t>Поступление на расчетный счет 0000-000940 от 15.11.2022 17:33:05</t>
  </si>
  <si>
    <t>952934</t>
  </si>
  <si>
    <t>Возврат денежных средств за заказ № 0117715383-0005, НДС 20% 658,83 руб.</t>
  </si>
  <si>
    <t>о  0117715383-0005 от 07.11.2022</t>
  </si>
  <si>
    <t>Поступление на расчетный счет 0000-000941 от 15.11.2022 17:33:06</t>
  </si>
  <si>
    <t>952931</t>
  </si>
  <si>
    <t>Возврат денежных средств за заказ № 0117177052-0010, НДС 20% 715,00 руб.</t>
  </si>
  <si>
    <t>о 0117177052-0010 от 07.11.2022</t>
  </si>
  <si>
    <t>Поступление на расчетный счет 0000-000942 от 15.11.2022 17:33:07</t>
  </si>
  <si>
    <t>952961</t>
  </si>
  <si>
    <t>Возврат денежных средств за заказ № 0117787350-0014, НДС 20% 1162,17 руб.</t>
  </si>
  <si>
    <t>о0117787350-0014 от 07.11.2022</t>
  </si>
  <si>
    <t>Поступление на расчетный счет 0000-000943 от 15.11.2022 17:33:08</t>
  </si>
  <si>
    <t>979422</t>
  </si>
  <si>
    <t>Перевод средств по договору №  от 30.09.2022 по Реестру Операций от 14.11.2022. Сумма комиссии 6109 руб. 30 коп., НДС не облагается.</t>
  </si>
  <si>
    <t>Поступление на расчетный счет 0000-000944 от 16.11.2022 17:04:48</t>
  </si>
  <si>
    <t>956956</t>
  </si>
  <si>
    <t>16.11.2022</t>
  </si>
  <si>
    <t>Возврат денежных средств за заказ № 0117174104-0033, НДС 20% 37,00 руб.</t>
  </si>
  <si>
    <t>о0117174104-0033 от 10.11.2022</t>
  </si>
  <si>
    <t>Поступление на расчетный счет 0000-000945 от 16.11.2022 17:04:49</t>
  </si>
  <si>
    <t>956875</t>
  </si>
  <si>
    <t>Возврат денежных средств за заказ № 0119782132-0002, НДС 20% 49,83 руб.</t>
  </si>
  <si>
    <t>о0119782132-0002 от 10.11.2022</t>
  </si>
  <si>
    <t>Поступление на расчетный счет 0000-000946 от 16.11.2022 17:04:50</t>
  </si>
  <si>
    <t>956931</t>
  </si>
  <si>
    <t>Возврат денежных средств за заказ № 0118155897-0014, НДС 20% 64,83 руб.</t>
  </si>
  <si>
    <t>о0118155897-0014 от 10.11.2022</t>
  </si>
  <si>
    <t>Поступление на расчетный счет 0000-000947 от 16.11.2022 17:04:51</t>
  </si>
  <si>
    <t>956966</t>
  </si>
  <si>
    <t>Возврат денежных средств за заказ № 0118160714-0007, НДС 20% 70,00 руб.</t>
  </si>
  <si>
    <t>о0118160714-0007 от 10.11.2022</t>
  </si>
  <si>
    <t>Поступление на расчетный счет 0000-000948 от 16.11.2022 17:04:52</t>
  </si>
  <si>
    <t>956871</t>
  </si>
  <si>
    <t>Возврат денежных средств за заказ № 0119704788-0003, НДС 20% 73,17 руб.</t>
  </si>
  <si>
    <t>о0119704788-0003 от 10.11.2022</t>
  </si>
  <si>
    <t>Поступление на расчетный счет 0000-000949 от 16.11.2022 17:04:53</t>
  </si>
  <si>
    <t>957031</t>
  </si>
  <si>
    <t>Возврат денежных средств за заказ № 0117393576-0192, НДС 20% 116,50 руб.</t>
  </si>
  <si>
    <t>о0117393576-0192 от 10.11.2022</t>
  </si>
  <si>
    <t>Поступление на расчетный счет 0000-000950 от 16.11.2022 17:04:54</t>
  </si>
  <si>
    <t>957025</t>
  </si>
  <si>
    <t>Возврат денежных средств за заказ № 0117393576-0190, НДС 20% 126,67 руб.</t>
  </si>
  <si>
    <t>о 0117393576-0190 от 10.11.2022</t>
  </si>
  <si>
    <t>Поступление на расчетный счет 0000-000951 от 16.11.2022 17:04:55</t>
  </si>
  <si>
    <t>956872</t>
  </si>
  <si>
    <t>Возврат денежных средств за заказ № 0119704788-0004, НДС 20% 129,33 руб.</t>
  </si>
  <si>
    <t>о0119704788-0004 от 10.11.2022</t>
  </si>
  <si>
    <t>Поступление на расчетный счет 0000-000952 от 16.11.2022 17:04:56</t>
  </si>
  <si>
    <t>956926</t>
  </si>
  <si>
    <t>Возврат денежных средств за заказ № 0118155897-0013, НДС 20% 133,17 руб.</t>
  </si>
  <si>
    <t>о0118155897-0013 от 10.11.2022</t>
  </si>
  <si>
    <t>Поступление на расчетный счет 0000-000953 от 16.11.2022 17:04:57</t>
  </si>
  <si>
    <t>956817</t>
  </si>
  <si>
    <t>Возврат денежных средств за заказ № 0117393576-0163, НДС 20% 153,83 руб.</t>
  </si>
  <si>
    <t>Поступление на расчетный счет 0000-000954 от 16.11.2022 17:04:58</t>
  </si>
  <si>
    <t>956935</t>
  </si>
  <si>
    <t>Возврат денежных средств за заказ № 0117787350-0017, НДС 20% 169,50 руб.</t>
  </si>
  <si>
    <t>о0117787350-0017 от 10.11.2022</t>
  </si>
  <si>
    <t>Поступление на расчетный счет 0000-000955 от 16.11.2022 17:04:59</t>
  </si>
  <si>
    <t>956912</t>
  </si>
  <si>
    <t>Возврат денежных средств за заказ № 0118807449-0003, НДС 20% 185,00 руб.</t>
  </si>
  <si>
    <t>о0118807449-0003 от 10.11.2022</t>
  </si>
  <si>
    <t>Поступление на расчетный счет 0000-000956 от 16.11.2022 17:05:00</t>
  </si>
  <si>
    <t>957011</t>
  </si>
  <si>
    <t>Возврат денежных средств за заказ № 0117393576-0188, НДС 20% 206,50 руб.</t>
  </si>
  <si>
    <t>о0117393576-0188 от 10.11.2022</t>
  </si>
  <si>
    <t>Поступление на расчетный счет 0000-000957 от 16.11.2022 17:05:01</t>
  </si>
  <si>
    <t>956715</t>
  </si>
  <si>
    <t>Возврат денежных средств за заказ № 0117393576-0139, НДС 20% 208,33 руб.</t>
  </si>
  <si>
    <t>Поступление на расчетный счет 0000-000958 от 16.11.2022 17:05:02</t>
  </si>
  <si>
    <t>957006</t>
  </si>
  <si>
    <t>Возврат денежных средств за заказ № 0117393576-0187, НДС 20% 208,33 руб.</t>
  </si>
  <si>
    <t>о0117393576-0187 от 10.11.2022</t>
  </si>
  <si>
    <t>Поступление на расчетный счет 0000-000959 от 16.11.2022 17:05:03</t>
  </si>
  <si>
    <t>956873</t>
  </si>
  <si>
    <t>Возврат денежных средств за заказ № 0118950281-0010, НДС 20% 252,66 руб.</t>
  </si>
  <si>
    <t>о0118950281-0010 от 10.11.2022</t>
  </si>
  <si>
    <t>Поступление на расчетный счет 0000-000960 от 16.11.2022 17:05:04</t>
  </si>
  <si>
    <t>956909</t>
  </si>
  <si>
    <t>Возврат денежных средств за заказ № 0118614140-0018, НДС 20% 261,50 руб.</t>
  </si>
  <si>
    <t>о0118614140-0018 от 10.11.2022</t>
  </si>
  <si>
    <t>Поступление на расчетный счет 0000-000961 от 16.11.2022 17:05:05</t>
  </si>
  <si>
    <t>956874</t>
  </si>
  <si>
    <t>Возврат денежных средств за заказ № 0119778564-0003, НДС 20% 301,17 руб.</t>
  </si>
  <si>
    <t>о0119778564-0003 от 10.11.2022</t>
  </si>
  <si>
    <t>Поступление на расчетный счет 0000-000962 от 16.11.2022 17:05:06</t>
  </si>
  <si>
    <t>957020</t>
  </si>
  <si>
    <t>Возврат денежных средств за заказ № 0117393576-0189, НДС 20% 616,67 руб.</t>
  </si>
  <si>
    <t>о0117393576-0189 от 10.11.2022</t>
  </si>
  <si>
    <t>Поступление на расчетный счет 0000-000963 от 16.11.2022 17:05:07</t>
  </si>
  <si>
    <t>956877</t>
  </si>
  <si>
    <t>Возврат денежных средств за заказ № 0117189718-0015, НДС 20% 622,83 руб.</t>
  </si>
  <si>
    <t>о0117189718-0015 от 10.11.2022</t>
  </si>
  <si>
    <t>Поступление на расчетный счет 0000-000964 от 16.11.2022 17:05:08</t>
  </si>
  <si>
    <t>327043</t>
  </si>
  <si>
    <t>Перевод средств по договору №  от 30.09.2022 по Реестру Операций от 15.11.2022. Сумма комиссии 4129 руб. 30 коп., НДС не облагается.</t>
  </si>
  <si>
    <t>Поступление на расчетный счет 0000-000965 от 17.11.2022 18:12:46</t>
  </si>
  <si>
    <t>960317</t>
  </si>
  <si>
    <t>17.11.2022</t>
  </si>
  <si>
    <t>Возврат денежных средств за заказ № 0117393576-0200, НДС 20% 24,00 руб.</t>
  </si>
  <si>
    <t>о0117393576-0200 от 11.11.2022</t>
  </si>
  <si>
    <t>Поступление на расчетный счет 0000-000966 от 17.11.2022 18:12:47</t>
  </si>
  <si>
    <t>959831</t>
  </si>
  <si>
    <t>Возврат денежных средств за заказ № 0117393576-0103, НДС 20% 28,17 руб.</t>
  </si>
  <si>
    <t>Поступление на расчетный счет 0000-000967 от 17.11.2022 18:12:48</t>
  </si>
  <si>
    <t>75</t>
  </si>
  <si>
    <t>Поступление на расчетный счет 0000-000968 от 17.11.2022 18:12:49</t>
  </si>
  <si>
    <t>960234</t>
  </si>
  <si>
    <t>Возврат денежных средств за заказ № 0117393576-0196, НДС 20% 164,84 руб.</t>
  </si>
  <si>
    <t>о0117393576-0196 от 11.11.2022</t>
  </si>
  <si>
    <t>Поступление на расчетный счет 0000-000969 от 17.11.2022 18:12:50</t>
  </si>
  <si>
    <t>961279</t>
  </si>
  <si>
    <t>Возврат денежных средств за заказ № 0117393576-0225, НДС 20% 166,50 руб.</t>
  </si>
  <si>
    <t>о 0117393576-0225 от 15.11.2022</t>
  </si>
  <si>
    <t>Поступление на расчетный счет 0000-000970 от 17.11.2022 18:12:51</t>
  </si>
  <si>
    <t>960252</t>
  </si>
  <si>
    <t>Возврат денежных средств за заказ № 0117393576-0197, НДС 20% 178,66 руб.</t>
  </si>
  <si>
    <t>о0117393576-0197 от 11.11.2022</t>
  </si>
  <si>
    <t>Поступление на расчетный счет 0000-000971 от 17.11.2022 18:12:52</t>
  </si>
  <si>
    <t>960424</t>
  </si>
  <si>
    <t>Возврат денежных средств за заказ № 0117393576-0204, НДС 20% 184,50 руб.</t>
  </si>
  <si>
    <t>о0117393576-0204 от 13.11.2022</t>
  </si>
  <si>
    <t>Поступление на расчетный счет 0000-000972 от 17.11.2022 18:12:53</t>
  </si>
  <si>
    <t>960294</t>
  </si>
  <si>
    <t>Возврат денежных средств за заказ № 0117240142-0015, НДС 20% 185,00 руб.</t>
  </si>
  <si>
    <t>о0117240142-0015 от 11.11.2022</t>
  </si>
  <si>
    <t>Поступление на расчетный счет 0000-000973 от 17.11.2022 18:12:54</t>
  </si>
  <si>
    <t>960308</t>
  </si>
  <si>
    <t>Возврат денежных средств за заказ № 0117393576-0199, НДС 20% 185,00 руб.</t>
  </si>
  <si>
    <t>о0117393576-0199 от 11.11.2022</t>
  </si>
  <si>
    <t>Поступление на расчетный счет 0000-000974 от 17.11.2022 18:12:55</t>
  </si>
  <si>
    <t>960459</t>
  </si>
  <si>
    <t>Возврат денежных средств за заказ № 0118480580-0001, НДС 20% 198,50 руб.</t>
  </si>
  <si>
    <t>о0118480580-0001 от 13.11.2022</t>
  </si>
  <si>
    <t>Поступление на расчетный счет 0000-000975 от 17.11.2022 18:12:56</t>
  </si>
  <si>
    <t>960426</t>
  </si>
  <si>
    <t>Возврат денежных средств за заказ № 0117393576-0205, НДС 20% 208,33 руб.</t>
  </si>
  <si>
    <t>о0117393576-0205 от 13.11.2022</t>
  </si>
  <si>
    <t>Поступление на расчетный счет 0000-000976 от 17.11.2022 18:12:57</t>
  </si>
  <si>
    <t>960432</t>
  </si>
  <si>
    <t>Возврат денежных средств за заказ № 0117393576-0210, НДС 20% 217,50 руб.</t>
  </si>
  <si>
    <t>о0117393576-0210 от 13.11.2022</t>
  </si>
  <si>
    <t>Поступление на расчетный счет 0000-000977 от 17.11.2022 18:12:58</t>
  </si>
  <si>
    <t>960899</t>
  </si>
  <si>
    <t>Возврат денежных средств за заказ № 0117393576-0217, НДС 20% 245,67 руб.</t>
  </si>
  <si>
    <t>о0117393576-0217 от 14.11.2022</t>
  </si>
  <si>
    <t>Поступление на расчетный счет 0000-000978 от 17.11.2022 18:12:59</t>
  </si>
  <si>
    <t>960435</t>
  </si>
  <si>
    <t>Возврат денежных средств за заказ № 0117393576-0212, НДС 20% 248,33 руб.</t>
  </si>
  <si>
    <t>о0117393576-0212 от 13.11.2022</t>
  </si>
  <si>
    <t>Поступление на расчетный счет 0000-000979 от 17.11.2022 18:13:00</t>
  </si>
  <si>
    <t>960264</t>
  </si>
  <si>
    <t>Возврат денежных средств за заказ № 0118629509-0007, НДС 20% 288,17 руб.</t>
  </si>
  <si>
    <t>о0118629509-0007 от 11.11.2022</t>
  </si>
  <si>
    <t>Поступление на расчетный счет 0000-000980 от 17.11.2022 18:13:01</t>
  </si>
  <si>
    <t>960288</t>
  </si>
  <si>
    <t>Возврат денежных средств за заказ № 0117393576-0198, НДС 20% 895,06 руб.</t>
  </si>
  <si>
    <t>о0117393576-0198 от 11.11.2022</t>
  </si>
  <si>
    <t>Поступление на расчетный счет 0000-000981 от 17.11.2022 18:13:02</t>
  </si>
  <si>
    <t>625844</t>
  </si>
  <si>
    <t>Перевод средств по договору №  от 30.09.2022 по Реестру Операций от 16.11.2022. Сумма комиссии 4143 руб. 80 коп., НДС не облагается.</t>
  </si>
  <si>
    <t>Поступление на расчетный счет 0000-000982 от 18.11.2022 17:36:30</t>
  </si>
  <si>
    <t>785177</t>
  </si>
  <si>
    <t>18.11.2022</t>
  </si>
  <si>
    <t>Ларина Татьяна Андреевна</t>
  </si>
  <si>
    <t>ЗА 18/11/2022;ЛАРИНА ТАТЬЯНА АНДРЕЕВНА;уставная деятельность</t>
  </si>
  <si>
    <t>Поступление на расчетный счет 0000-000983 от 18.11.2022 17:36:31</t>
  </si>
  <si>
    <t>982265</t>
  </si>
  <si>
    <t>Возврат денежных средств за заказ № 0117393576-0169, НДС 20% 59,17 руб.</t>
  </si>
  <si>
    <t>о0117393576-0169 от 09.11.2022</t>
  </si>
  <si>
    <t>Поступление на расчетный счет 0000-000984 от 18.11.2022 17:36:32</t>
  </si>
  <si>
    <t>982141</t>
  </si>
  <si>
    <t>Возврат денежных средств за заказ № 0117393576-0131, НДС 20% 68,33 руб.</t>
  </si>
  <si>
    <t>о0117393576-0131 от 08.11.2022</t>
  </si>
  <si>
    <t>Поступление на расчетный счет 0000-000985 от 18.11.2022 17:36:33</t>
  </si>
  <si>
    <t>982275</t>
  </si>
  <si>
    <t>Поступление на расчетный счет 0000-000986 от 18.11.2022 17:36:34</t>
  </si>
  <si>
    <t>981553</t>
  </si>
  <si>
    <t>Возврат денежных средств за заказ № 0117393576-0233, НДС 20% 100,50 руб.</t>
  </si>
  <si>
    <t>о 0117393576-0233 от 16.11.2022</t>
  </si>
  <si>
    <t>Поступление на расчетный счет 0000-000987 от 18.11.2022 17:36:35</t>
  </si>
  <si>
    <t>982212</t>
  </si>
  <si>
    <t>Возврат денежных средств за заказ № 0117393576-0151, НДС 20% 111,33 руб.</t>
  </si>
  <si>
    <t>о0117393576-0151 от 09.11.2022</t>
  </si>
  <si>
    <t>Поступление на расчетный счет 0000-000988 от 18.11.2022 17:36:36</t>
  </si>
  <si>
    <t>981608</t>
  </si>
  <si>
    <t>Возврат денежных средств за заказ № 0117393576-0237, НДС 20% 116,50 руб.</t>
  </si>
  <si>
    <t>о0117393576-0237 от 16.11.2022</t>
  </si>
  <si>
    <t>Поступление на расчетный счет 0000-000989 от 18.11.2022 17:36:37</t>
  </si>
  <si>
    <t>981920</t>
  </si>
  <si>
    <t>Возврат денежных средств за заказ № 0118842449-0072, НДС 20% 130,17 руб.</t>
  </si>
  <si>
    <t>Поступление на расчетный счет 0000-000990 от 18.11.2022 17:36:38</t>
  </si>
  <si>
    <t>980249</t>
  </si>
  <si>
    <t>Возврат денежных средств за заказ № 0117393576-0213, НДС 20% 137,00 руб.</t>
  </si>
  <si>
    <t>о0117393576-0213 от 14.11.2022</t>
  </si>
  <si>
    <t>Поступление на расчетный счет 0000-000991 от 18.11.2022 17:36:39</t>
  </si>
  <si>
    <t>981623</t>
  </si>
  <si>
    <t>Возврат денежных средств за заказ № 0117393576-0238, НДС 20% 182,00 руб.</t>
  </si>
  <si>
    <t>о0117393576-0238 от 16.11.2022</t>
  </si>
  <si>
    <t>Поступление на расчетный счет 0000-000992 от 18.11.2022 17:36:40</t>
  </si>
  <si>
    <t>980268</t>
  </si>
  <si>
    <t>Возврат денежных средств за заказ № 0117393576-0214, НДС 20% 405,83 руб.</t>
  </si>
  <si>
    <t>о0117393576-0214 от 14.11.2022</t>
  </si>
  <si>
    <t>Поступление на расчетный счет 0000-000993 от 18.11.2022 17:36:41</t>
  </si>
  <si>
    <t>980137</t>
  </si>
  <si>
    <t>Возврат денежных средств за заказ № 0117462670-0005, НДС 20% 498,33 руб.</t>
  </si>
  <si>
    <t>о 0117462670-0005 от 12.11.2022</t>
  </si>
  <si>
    <t>Поступление на расчетный счет 0000-000994 от 18.11.2022 17:36:42</t>
  </si>
  <si>
    <t>918828</t>
  </si>
  <si>
    <t>Перевод средств по договору №  от 30.09.2022 по Реестру Операций от 17.11.2022. Сумма комиссии 5378 руб. 00 коп., НДС не облагается.</t>
  </si>
  <si>
    <t>Поступление на расчетный счет 0000-000995 от 21.11.2022 17:49:44</t>
  </si>
  <si>
    <t>983685</t>
  </si>
  <si>
    <t>21.11.2022</t>
  </si>
  <si>
    <t>Возврат денежных средств за заказ № 0120552589-0003, НДС 20% 34,50 руб.</t>
  </si>
  <si>
    <t>о0120552589-0003 от 13.11.2022</t>
  </si>
  <si>
    <t>Поступление на расчетный счет 0000-000996 от 21.11.2022 17:49:45</t>
  </si>
  <si>
    <t>983696</t>
  </si>
  <si>
    <t>Возврат денежных средств за заказ № 0120552589-0004, НДС 20% 63,67 руб.</t>
  </si>
  <si>
    <t>о0120552589-0004 от 13.11.2022</t>
  </si>
  <si>
    <t>Поступление на расчетный счет 0000-000997 от 21.11.2022 17:49:46</t>
  </si>
  <si>
    <t>983684</t>
  </si>
  <si>
    <t>Возврат денежных средств за заказ № 0118392681-0008, НДС 20% 69,00 руб.</t>
  </si>
  <si>
    <t>о0118392681-0008 от 13.11.2022</t>
  </si>
  <si>
    <t>Поступление на расчетный счет 0000-000998 от 21.11.2022 17:49:47</t>
  </si>
  <si>
    <t>983682</t>
  </si>
  <si>
    <t>Возврат денежных средств за заказ № 0120158170-0002, НДС 20% 69,67 руб.</t>
  </si>
  <si>
    <t>о0120158170-0002 от 13.11.2022</t>
  </si>
  <si>
    <t>Поступление на расчетный счет 0000-000999 от 21.11.2022 17:49:48</t>
  </si>
  <si>
    <t>983484</t>
  </si>
  <si>
    <t>Возврат денежных средств за заказ № 0117393576-0181, НДС 20% 104,67 руб.</t>
  </si>
  <si>
    <t>о0117393576-0181 от 10.11.2022</t>
  </si>
  <si>
    <t>Поступление на расчетный счет 0000-001000 от 21.11.2022 17:49:49</t>
  </si>
  <si>
    <t>983699</t>
  </si>
  <si>
    <t>Возврат денежных средств за заказ № 0118242343-0007, НДС 20% 156,67 руб.</t>
  </si>
  <si>
    <t>о0118242343-0007 от 13.11.2022</t>
  </si>
  <si>
    <t>Поступление на расчетный счет 0000-001001 от 21.11.2022 17:49:50</t>
  </si>
  <si>
    <t>334601</t>
  </si>
  <si>
    <t>ПОНОМАРЕВА АНАСТАСИЯ АНДРЕЕВНА</t>
  </si>
  <si>
    <t>40817810400015998562, АО "ТИНЬКОФФ БАНК"</t>
  </si>
  <si>
    <t>Поступление на расчетный счет 0000-001002 от 21.11.2022 17:49:51</t>
  </si>
  <si>
    <t>983677</t>
  </si>
  <si>
    <t>Возврат денежных средств за заказ № 0117218500-0015, НДС 20% 178,67 руб.</t>
  </si>
  <si>
    <t>о0117218500-0015 от 13.11.2022</t>
  </si>
  <si>
    <t>Поступление на расчетный счет 0000-001003 от 21.11.2022 17:49:52</t>
  </si>
  <si>
    <t>983652</t>
  </si>
  <si>
    <t>Возврат денежных средств за заказ № 0119882484-0009, НДС 20% 247,33 руб.</t>
  </si>
  <si>
    <t>о 0119882484-0009 от 12.11.2022</t>
  </si>
  <si>
    <t>Поступление на расчетный счет 0000-001004 от 21.11.2022 17:49:53</t>
  </si>
  <si>
    <t>983695</t>
  </si>
  <si>
    <t>Возврат денежных средств за заказ № 0117317639-0005, НДС 20% 316,50 руб.</t>
  </si>
  <si>
    <t>о0117317639-0005 от 13.11.2022</t>
  </si>
  <si>
    <t>Поступление на расчетный счет 0000-001005 от 21.11.2022 17:49:54</t>
  </si>
  <si>
    <t>959352</t>
  </si>
  <si>
    <t>ЗА 19/11/2022;ДОМБРОВСКАЯ НАТАЛЬЯ ГЕОРГИЕВНА;Пожертвование</t>
  </si>
  <si>
    <t>Поступление на расчетный счет 0000-001006 от 21.11.2022 17:49:55</t>
  </si>
  <si>
    <t>983689</t>
  </si>
  <si>
    <t>Возврат денежных средств за заказ № 0117463198-0002, НДС 20% 412,17 руб.</t>
  </si>
  <si>
    <t>о0117463198-0002 от 13.11.2022</t>
  </si>
  <si>
    <t>Поступление на расчетный счет 0000-001007 от 21.11.2022 17:49:56</t>
  </si>
  <si>
    <t>983691</t>
  </si>
  <si>
    <t>Возврат денежных средств за заказ № 0120308712-0003, НДС 20% 527,67 руб.</t>
  </si>
  <si>
    <t>о0120308712-0003 от 13.11.2022</t>
  </si>
  <si>
    <t>Поступление на расчетный счет 0000-001008 от 21.11.2022 17:49:57</t>
  </si>
  <si>
    <t>983263</t>
  </si>
  <si>
    <t>Возврат денежных средств за заказ № 0119778564-0001, НДС 20% 608,99 руб.</t>
  </si>
  <si>
    <t>Поступление на расчетный счет 0000-001009 от 21.11.2022 17:49:58</t>
  </si>
  <si>
    <t>983698</t>
  </si>
  <si>
    <t>Возврат денежных средств за заказ № 0118242343-0006, НДС 20% 648,33 руб.</t>
  </si>
  <si>
    <t>о0118242343-0006 от 13.11.2022</t>
  </si>
  <si>
    <t>Поступление на расчетный счет 0000-001010 от 21.11.2022 17:49:59</t>
  </si>
  <si>
    <t>983681</t>
  </si>
  <si>
    <t>Возврат денежных средств за заказ № 0117177052-0011, НДС 20% 781,67 руб.</t>
  </si>
  <si>
    <t>о0117177052-0011 от 13.11.2022</t>
  </si>
  <si>
    <t>Поступление на расчетный счет 0000-001011 от 21.11.2022 17:50:00</t>
  </si>
  <si>
    <t>985484</t>
  </si>
  <si>
    <t>Возврат ошибочного платежа, НДС 20% 1905.67 руб.Была оплата по счету №0117263503-0002 для благополучателя 3194 Насонова Н #143081570</t>
  </si>
  <si>
    <t>о0117263503-0002 от 13.11.2022</t>
  </si>
  <si>
    <t>В назначении указала ФИО, номер счета и заявки.</t>
  </si>
  <si>
    <t>Поступление на расчетный счет 0000-001012 от 21.11.2022 17:50:01</t>
  </si>
  <si>
    <t>313</t>
  </si>
  <si>
    <t>ТехноФорум Телекоммуникации ООО</t>
  </si>
  <si>
    <t>40702810300000529177, АКБ "ФОРШТАДТ" (АО)</t>
  </si>
  <si>
    <t>Договор №14 от 26.09.2022</t>
  </si>
  <si>
    <t>Благотворительная помощь по договору N 14 от 26.10.2022 г. Сумма 25 000,00 Без налога (НДС)</t>
  </si>
  <si>
    <t>Поступление на расчетный счет 0000-001013 от 21.11.2022 17:50:02</t>
  </si>
  <si>
    <t>52</t>
  </si>
  <si>
    <t>МОНИН АЛЕКСАНДР СЕРГЕЕВИЧ</t>
  </si>
  <si>
    <t>40817810800012154460, АО ЮниКредит Банк</t>
  </si>
  <si>
    <t>Уставная деятельность.  НДС не облагается</t>
  </si>
  <si>
    <t>Поступление на расчетный счет 0000-001014 от 21.11.2022 17:50:03</t>
  </si>
  <si>
    <t>545658</t>
  </si>
  <si>
    <t>Перевод средств по договору №  от 30.09.2022 по Реестру Операций от 18.11.2022. Сумма комиссии 1540 руб. 97 коп., НДС не облагается.</t>
  </si>
  <si>
    <t>Поступление на расчетный счет 0000-001015 от 21.11.2022 17:50:04</t>
  </si>
  <si>
    <t>600971</t>
  </si>
  <si>
    <t>Перевод средств по договору №  от 30.09.2022 по Реестру Операций от 20.11.2022. Сумма комиссии 2156 руб. 60 коп., НДС не облагается.</t>
  </si>
  <si>
    <t>Поступление на расчетный счет 0000-001016 от 21.11.2022 17:50:05</t>
  </si>
  <si>
    <t>536504</t>
  </si>
  <si>
    <t>Перевод средств по договору №  от 30.09.2022 по Реестру Операций от 19.11.2022. Сумма комиссии 4354 руб. 70 коп., НДС не облагается.</t>
  </si>
  <si>
    <t>Поступление на расчетный счет 00ББ-000001 от 22.11.2022 18:02:19</t>
  </si>
  <si>
    <t>988810</t>
  </si>
  <si>
    <t>22.11.2022</t>
  </si>
  <si>
    <t>Возврат денежных средств за заказ № 0117393576-0192, НДС 20% 0,83 руб.</t>
  </si>
  <si>
    <t>Поступление на расчетный счет 00ББ-000002 от 22.11.2022 18:02:20</t>
  </si>
  <si>
    <t>989191</t>
  </si>
  <si>
    <t>Возврат денежных средств за заказ № 0117393576-0209, НДС 20% 0,83 руб.</t>
  </si>
  <si>
    <t>о 0117393576-0209 от 13.11.2022</t>
  </si>
  <si>
    <t>Поступление на расчетный счет 00ББ-000003 от 22.11.2022 18:02:21</t>
  </si>
  <si>
    <t>989202</t>
  </si>
  <si>
    <t>Возврат денежных средств за заказ № 0118392681-0008, НДС 20% 58,17 руб.</t>
  </si>
  <si>
    <t>Поступление на расчетный счет 00ББ-000004 от 22.11.2022 18:02:22</t>
  </si>
  <si>
    <t>988177</t>
  </si>
  <si>
    <t>Возврат денежных средств за заказ № 0117605649-0022, НДС 20% 112,00 руб.</t>
  </si>
  <si>
    <t>Поступление на расчетный счет 00ББ-000005 от 22.11.2022 18:02:23</t>
  </si>
  <si>
    <t>987586</t>
  </si>
  <si>
    <t>Возврат денежных средств за заказ № 0117699092-0010, НДС 20% 144,83 руб.</t>
  </si>
  <si>
    <t>о0117699092-0010 от 30.10.2022</t>
  </si>
  <si>
    <t>Поступление на расчетный счет 00ББ-000006 от 22.11.2022 18:02:24</t>
  </si>
  <si>
    <t>988138</t>
  </si>
  <si>
    <t>Возврат денежных средств за заказ № 0117173838-0011, НДС 20% 159,17 руб.</t>
  </si>
  <si>
    <t>Поступление на расчетный счет 00ББ-000007 от 22.11.2022 18:02:25</t>
  </si>
  <si>
    <t>989189</t>
  </si>
  <si>
    <t>Возврат денежных средств за заказ № 0117393576-0205, НДС 20% 162,50 руб.</t>
  </si>
  <si>
    <t>Поступление на расчетный счет 00ББ-000008 от 22.11.2022 18:02:26</t>
  </si>
  <si>
    <t>988242</t>
  </si>
  <si>
    <t>Возврат денежных средств за заказ № 0117393576-0124, НДС 20% 166,50 руб.</t>
  </si>
  <si>
    <t>Поступление на расчетный счет 00ББ-000009 от 22.11.2022 18:02:27</t>
  </si>
  <si>
    <t>989209</t>
  </si>
  <si>
    <t>Поступление на расчетный счет 00ББ-000010 от 22.11.2022 18:02:28</t>
  </si>
  <si>
    <t>588604</t>
  </si>
  <si>
    <t>БЕЛОЗЕРОВА ТАТЬЯНА МИХАЙЛОВНА</t>
  </si>
  <si>
    <t>40817810500027258051, АО "ТИНЬКОФФ БАНК"</t>
  </si>
  <si>
    <t>Помощь людям. НДС не облагается</t>
  </si>
  <si>
    <t>Поступление на расчетный счет 00ББ-000011 от 22.11.2022 18:02:29</t>
  </si>
  <si>
    <t>989521</t>
  </si>
  <si>
    <t>Возврат денежных средств за заказ № 0117393576-0221, НДС 20% 666,67 руб.</t>
  </si>
  <si>
    <t>о0117393576-0221 от 15.11.2022</t>
  </si>
  <si>
    <t>Поступление на расчетный счет 00ББ-000012 от 22.11.2022 18:02:30</t>
  </si>
  <si>
    <t>989118</t>
  </si>
  <si>
    <t>Возврат денежных средств за заказ № 0119882484-0009, НДС 20% 683,33 руб.</t>
  </si>
  <si>
    <t>Поступление на расчетный счет 00ББ-000013 от 22.11.2022 18:02:31</t>
  </si>
  <si>
    <t>990817</t>
  </si>
  <si>
    <t>Возврат денежных средств за заказ № 0117705880-0008., НДС 20% 783.00 руб.</t>
  </si>
  <si>
    <t>о0117705880-0008 от 14.11.2022</t>
  </si>
  <si>
    <t>Было в выписке: Возврат ошибочного платежа, НДС 20% 783.00 руб.</t>
  </si>
  <si>
    <t>Поступление на расчетный счет 00ББ-000014 от 22.11.2022 18:02:32</t>
  </si>
  <si>
    <t>989760</t>
  </si>
  <si>
    <t>Возврат денежных средств за заказ № 0118950800-0021, НДС 20% 1015,99 руб.</t>
  </si>
  <si>
    <t>о0118950800-0021 от 16.11.2022</t>
  </si>
  <si>
    <t>Поступление на расчетный счет 00ББ-000015 от 22.11.2022 18:02:33</t>
  </si>
  <si>
    <t>872093</t>
  </si>
  <si>
    <t>Перевод средств по договору №  от 30.09.2022 по Реестру Операций от 21.11.2022. Сумма комиссии 3740 руб. 20 коп., НДС не облагается.</t>
  </si>
  <si>
    <t>Поступление на расчетный счет 00ББ-000016 от 23.11.2022 17:50:57</t>
  </si>
  <si>
    <t>993229</t>
  </si>
  <si>
    <t>23.11.2022</t>
  </si>
  <si>
    <t>Возврат денежных средств за заказ № 0118155897-0017, НДС 20% 10,00 руб.</t>
  </si>
  <si>
    <t>о0118155897-0017 от 20.11.2022</t>
  </si>
  <si>
    <t>Поступление на расчетный счет 00ББ-000017 от 23.11.2022 17:50:58</t>
  </si>
  <si>
    <t>993083</t>
  </si>
  <si>
    <t>Возврат денежных средств за заказ № 0117967548-0002, НДС 20% 18,83 руб.</t>
  </si>
  <si>
    <t>о0117967548-0002 от 18.11.2022</t>
  </si>
  <si>
    <t>Поступление на расчетный счет 00ББ-000018 от 23.11.2022 17:50:59</t>
  </si>
  <si>
    <t>991748</t>
  </si>
  <si>
    <t>Возврат денежных средств за заказ № 0118614140-0015, НДС 20% 25,33 руб.</t>
  </si>
  <si>
    <t>Поступление на расчетный счет 00ББ-000019 от 23.11.2022 17:51:00</t>
  </si>
  <si>
    <t>992764</t>
  </si>
  <si>
    <t>Возврат денежных средств за заказ № 0121172551-0002, НДС 20% 32,00 руб.</t>
  </si>
  <si>
    <t>о0121172551-0002 от 17.11.2022</t>
  </si>
  <si>
    <t>Поступление на расчетный счет 00ББ-000020 от 23.11.2022 17:51:01</t>
  </si>
  <si>
    <t>993197</t>
  </si>
  <si>
    <t>Возврат денежных средств за заказ № 0118055815-0007, НДС 20% 41,83 руб.</t>
  </si>
  <si>
    <t>о0118055815-0007 от 20.11.2022</t>
  </si>
  <si>
    <t>Поступление на расчетный счет 00ББ-000021 от 23.11.2022 17:51:02</t>
  </si>
  <si>
    <t>991764</t>
  </si>
  <si>
    <t>Возврат денежных средств за заказ № 0119778564-0001, НДС 20% 49,50 руб.</t>
  </si>
  <si>
    <t>Поступление на расчетный счет 00ББ-000022 от 23.11.2022 17:51:03</t>
  </si>
  <si>
    <t>79</t>
  </si>
  <si>
    <t>Поступление на расчетный счет 00ББ-000023 от 23.11.2022 17:51:04</t>
  </si>
  <si>
    <t>993065</t>
  </si>
  <si>
    <t>Возврат денежных средств за заказ № 0120158170-0003, НДС 20% 83,17 руб.</t>
  </si>
  <si>
    <t>о0120158170-0003 от 18.11.2022</t>
  </si>
  <si>
    <t>Поступление на расчетный счет 00ББ-000024 от 23.11.2022 17:51:05</t>
  </si>
  <si>
    <t>993590</t>
  </si>
  <si>
    <t>Возврат денежных средств за заказ № 0117393576-0266, НДС 20% 99,83 руб.</t>
  </si>
  <si>
    <t>о0117393576-0266 от 21.11.2022</t>
  </si>
  <si>
    <t>Поступление на расчетный счет 00ББ-000025 от 23.11.2022 17:51:06</t>
  </si>
  <si>
    <t>993102</t>
  </si>
  <si>
    <t>Возврат денежных средств за заказ № 0119190874-0009, НДС 20% 111,67 руб.</t>
  </si>
  <si>
    <t>о0119190874-0009 от 19.11.2022</t>
  </si>
  <si>
    <t>Поступление на расчетный счет 00ББ-000026 от 23.11.2022 17:51:07</t>
  </si>
  <si>
    <t>992732</t>
  </si>
  <si>
    <t>Возврат денежных средств за заказ № 0117605649-0023, НДС 20% 130,67 руб.</t>
  </si>
  <si>
    <t>о0117605649-0023 от 17.11.2022</t>
  </si>
  <si>
    <t>Поступление на расчетный счет 00ББ-000027 от 23.11.2022 17:51:08</t>
  </si>
  <si>
    <t>993778</t>
  </si>
  <si>
    <t>Возврат денежных средств за заказ № 0117393576-0271, НДС 20% 146,67 руб.</t>
  </si>
  <si>
    <t>о0117393576-0271 от 21.11.2022</t>
  </si>
  <si>
    <t>Поступление на расчетный счет 00ББ-000028 от 23.11.2022 17:51:09</t>
  </si>
  <si>
    <t>993434</t>
  </si>
  <si>
    <t>Возврат денежных средств за заказ № 0117393576-0259, НДС 20% 152,00 руб.</t>
  </si>
  <si>
    <t>о0117393576-0259 от 21.11.2022</t>
  </si>
  <si>
    <t>Поступление на расчетный счет 00ББ-000029 от 23.11.2022 17:51:10</t>
  </si>
  <si>
    <t>993639</t>
  </si>
  <si>
    <t>Возврат денежных средств за заказ № 0117174104-0038, НДС 20% 175,00 руб.</t>
  </si>
  <si>
    <t>о0117174104-0038 от 21.11.2022</t>
  </si>
  <si>
    <t>Поступление на расчетный счет 00ББ-000030 от 23.11.2022 17:51:11</t>
  </si>
  <si>
    <t>993849</t>
  </si>
  <si>
    <t>Возврат денежных средств за заказ № 0117393576-0274, НДС 20% 175,00 руб.</t>
  </si>
  <si>
    <t>о0117393576-0274 от 21.11.2022</t>
  </si>
  <si>
    <t>Поступление на расчетный счет 00ББ-000031 от 23.11.2022 17:51:12</t>
  </si>
  <si>
    <t>993231</t>
  </si>
  <si>
    <t>Возврат денежных средств за заказ № 0117393576-0255, НДС 20% 175,00 руб.</t>
  </si>
  <si>
    <t>о0117393576-0255 от 20.11.2022</t>
  </si>
  <si>
    <t>Поступление на расчетный счет 00ББ-000032 от 23.11.2022 17:51:13</t>
  </si>
  <si>
    <t>991746</t>
  </si>
  <si>
    <t>Возврат денежных средств за заказ № 0117605649-0022, НДС 20% 253,67 руб.</t>
  </si>
  <si>
    <t>Поступление на расчетный счет 00ББ-000033 от 23.11.2022 17:51:14</t>
  </si>
  <si>
    <t>992796</t>
  </si>
  <si>
    <t>Возврат денежных средств за заказ № 0118392681-0009, НДС 20% 254,34 руб.</t>
  </si>
  <si>
    <t>о0118392681-0009 от 17.11.2022</t>
  </si>
  <si>
    <t>Поступление на расчетный счет 00ББ-000034 от 23.11.2022 17:51:15</t>
  </si>
  <si>
    <t>993226</t>
  </si>
  <si>
    <t>Возврат денежных средств за заказ № 0117393576-0254, НДС 20% 258,50 руб.</t>
  </si>
  <si>
    <t>о0117393576-0254 от 20.11.2022</t>
  </si>
  <si>
    <t>Поступление на расчетный счет 00ББ-000035 от 23.11.2022 17:51:16</t>
  </si>
  <si>
    <t>993055</t>
  </si>
  <si>
    <t>Возврат денежных средств за заказ № 0117393576-0250, НДС 20% 297,67 руб.</t>
  </si>
  <si>
    <t>о0117393576-0250 от 18.11.2022</t>
  </si>
  <si>
    <t>Поступление на расчетный счет 00ББ-000036 от 23.11.2022 17:51:17</t>
  </si>
  <si>
    <t>992743</t>
  </si>
  <si>
    <t>Возврат денежных средств за заказ № 0118143588-0004, НДС 20% 303,00 руб.</t>
  </si>
  <si>
    <t>о0118143588-0004 от 17.11.2022</t>
  </si>
  <si>
    <t>Поступление на расчетный счет 00ББ-000037 от 23.11.2022 17:51:18</t>
  </si>
  <si>
    <t>993449</t>
  </si>
  <si>
    <t>Возврат денежных средств за заказ № 0117393576-0260, НДС 20% 318,66 руб.</t>
  </si>
  <si>
    <t>о0117393576-0260 от 21.11.2022</t>
  </si>
  <si>
    <t>Поступление на расчетный счет 00ББ-000038 от 23.11.2022 17:51:19</t>
  </si>
  <si>
    <t>992728</t>
  </si>
  <si>
    <t>Возврат денежных средств за заказ № 0117218500-0016, НДС 20% 333,00 руб.</t>
  </si>
  <si>
    <t>о0117218500-0016 от 17.11.2022</t>
  </si>
  <si>
    <t>Поступление на расчетный счет 00ББ-000039 от 23.11.2022 17:51:20</t>
  </si>
  <si>
    <t>993261</t>
  </si>
  <si>
    <t>Возврат денежных средств за заказ № 0117393576-0257, НДС 20% 367,33 руб.</t>
  </si>
  <si>
    <t>о0117393576-0257 от 20.11.2022</t>
  </si>
  <si>
    <t>Поступление на расчетный счет 00ББ-000040 от 23.11.2022 17:51:21</t>
  </si>
  <si>
    <t>993550</t>
  </si>
  <si>
    <t>Возврат денежных средств за заказ № 0117393576-0264, НДС 20% 415,00 руб.</t>
  </si>
  <si>
    <t>о0117393576-0264 от 21.11.2022</t>
  </si>
  <si>
    <t>Поступление на расчетный счет 00ББ-000041 от 23.11.2022 17:51:22</t>
  </si>
  <si>
    <t>993257</t>
  </si>
  <si>
    <t>Возврат денежных средств за заказ № 0117393576-0256, НДС 20% 458,33 руб.</t>
  </si>
  <si>
    <t>о0117393576-0256 от 20.11.2022</t>
  </si>
  <si>
    <t>Поступление на расчетный счет 00ББ-000042 от 23.11.2022 17:51:23</t>
  </si>
  <si>
    <t>992779</t>
  </si>
  <si>
    <t>Возврат денежных средств за заказ № 0118987494-0005, НДС 20% 665,00 руб.</t>
  </si>
  <si>
    <t>о0118987494-0005 от 17.11.2022</t>
  </si>
  <si>
    <t>Поступление на расчетный счет 00ББ-000043 от 23.11.2022 17:51:24</t>
  </si>
  <si>
    <t>991431</t>
  </si>
  <si>
    <t>Возврат ошибочного платежа по счету № 0117240142-0020 от 17.11.2022 №5172 Пивовар И.А.#143557832).,
 НДС 20% 862.00 руб.</t>
  </si>
  <si>
    <t>о0117240142-0020 от 17.11.2022</t>
  </si>
  <si>
    <t>Было: Возврат ошибочного платежа, НДС 20% 862.00 руб.</t>
  </si>
  <si>
    <t>Поступление на расчетный счет 00ББ-000044 от 23.11.2022 17:51:25</t>
  </si>
  <si>
    <t>992798</t>
  </si>
  <si>
    <t>Возврат денежных средств за заказ № 0117214108-0011, НДС 20% 1624,83 руб.</t>
  </si>
  <si>
    <t>о0117214108-0011 от 17.11.2022</t>
  </si>
  <si>
    <t>Поступление на расчетный счет 00ББ-000045 от 23.11.2022 17:51:26</t>
  </si>
  <si>
    <t>123066</t>
  </si>
  <si>
    <t>Перевод средств по договору №  от 30.09.2022 по Реестру Операций от 22.11.2022. Сумма комиссии 3061 руб. 20 коп., НДС не облагается.</t>
  </si>
  <si>
    <t>Поступление на расчетный счет 00ББ-000046 от 24.11.2022 17:42:36</t>
  </si>
  <si>
    <t>994394</t>
  </si>
  <si>
    <t>24.11.2022</t>
  </si>
  <si>
    <t>Возврат денежных средств за заказ № 0117173838-0011, НДС 20% 61,50 руб.</t>
  </si>
  <si>
    <t>Поступление на расчетный счет 00ББ-000047 от 24.11.2022 17:42:37</t>
  </si>
  <si>
    <t>995449</t>
  </si>
  <si>
    <t>Возврат денежных средств за заказ № 0117367308-0014, НДС 20% 116,50 руб.</t>
  </si>
  <si>
    <t>о0117367308-0014 от 19.11.2022</t>
  </si>
  <si>
    <t>Поступление на расчетный счет 00ББ-000048 от 24.11.2022 17:42:38</t>
  </si>
  <si>
    <t>995446</t>
  </si>
  <si>
    <t>Возврат денежных средств за заказ № 0117620604-0023, НДС 20% 134,67 руб.</t>
  </si>
  <si>
    <t>о0117620604-0023 от 19.11.2022</t>
  </si>
  <si>
    <t>Поступление на расчетный счет 00ББ-000049 от 24.11.2022 17:42:39</t>
  </si>
  <si>
    <t>996596</t>
  </si>
  <si>
    <t>Возврат денежных средств за заказ № 0117174104-0036, НДС 20% 152,00 руб.</t>
  </si>
  <si>
    <t>о0117174104-0036 от 21.11.2022</t>
  </si>
  <si>
    <t>Поступление на расчетный счет 00ББ-000050 от 24.11.2022 17:42:40</t>
  </si>
  <si>
    <t>995992</t>
  </si>
  <si>
    <t>Возврат денежных средств за заказ № 0119452610-0004, НДС 20% 166,50 руб.</t>
  </si>
  <si>
    <t>о0119452610-0004 от 19.11.2022</t>
  </si>
  <si>
    <t>Поступление на расчетный счет 00ББ-000051 от 24.11.2022 17:42:41</t>
  </si>
  <si>
    <t>45334</t>
  </si>
  <si>
    <t>ТАЛАЛАЙ АНАСТАСИЯ ПАВЛОВНА</t>
  </si>
  <si>
    <t>40817810809350000595, АО "АЛЬФА-БАНК"</t>
  </si>
  <si>
    <t>ПЕРЕВОД СОБСТВЕННЫХ СРЕДСТВ</t>
  </si>
  <si>
    <t>Поступление на расчетный счет 00ББ-000052 от 24.11.2022 17:42:42</t>
  </si>
  <si>
    <t>995413</t>
  </si>
  <si>
    <t>Возврат денежных средств за заказ № 0117804497-0028, НДС 20% 171,83 руб.</t>
  </si>
  <si>
    <t>о0117804497-0028 от 19.11.2022</t>
  </si>
  <si>
    <t>Поступление на расчетный счет 00ББ-000053 от 24.11.2022 17:42:43</t>
  </si>
  <si>
    <t>995450</t>
  </si>
  <si>
    <t>Возврат денежных средств за заказ № 0117881081-0004, НДС 20% 188,00 руб.</t>
  </si>
  <si>
    <t>о0117881081-0004 от 20.11.2022</t>
  </si>
  <si>
    <t>Поступление на расчетный счет 00ББ-000054 от 24.11.2022 17:42:44</t>
  </si>
  <si>
    <t>995464</t>
  </si>
  <si>
    <t>Возврат денежных средств за заказ № 0118198845-0014, НДС 20% 196,33 руб.</t>
  </si>
  <si>
    <t>о0118198845-0014 от 20.11.2022</t>
  </si>
  <si>
    <t>Поступление на расчетный счет 00ББ-000055 от 24.11.2022 17:42:45</t>
  </si>
  <si>
    <t>996600</t>
  </si>
  <si>
    <t>Возврат денежных средств за заказ № 0117174104-0037, НДС 20% 199,83 руб.</t>
  </si>
  <si>
    <t>о0117174104-0037 от 21.11.2022</t>
  </si>
  <si>
    <t>Поступление на расчетный счет 00ББ-000056 от 24.11.2022 17:42:46</t>
  </si>
  <si>
    <t>995977</t>
  </si>
  <si>
    <t>Возврат денежных средств за заказ № 0121389966-0001, НДС 20% 234,00 руб.</t>
  </si>
  <si>
    <t>о0121389966-0001 от 18.11.2022</t>
  </si>
  <si>
    <t>Поступление на расчетный счет 00ББ-000057 от 24.11.2022 17:42:47</t>
  </si>
  <si>
    <t>995445</t>
  </si>
  <si>
    <t>Возврат денежных средств за заказ № 0117418666-0016, НДС 20% 234,83 руб.</t>
  </si>
  <si>
    <t>о0117418666-0016 от 19.11.2022</t>
  </si>
  <si>
    <t>Поступление на расчетный счет 00ББ-000058 от 24.11.2022 17:42:48</t>
  </si>
  <si>
    <t>996583</t>
  </si>
  <si>
    <t>Возврат денежных средств за заказ № 0117393576-0263, НДС 20% 244,33 руб.</t>
  </si>
  <si>
    <t>о0117393576-0263 от 22.11.2022</t>
  </si>
  <si>
    <t>Поступление на расчетный счет 00ББ-000059 от 24.11.2022 17:42:49</t>
  </si>
  <si>
    <t>995388</t>
  </si>
  <si>
    <t>Возврат денежных средств за заказ № 0117595020-0017, НДС 20% 258,17 руб.</t>
  </si>
  <si>
    <t>о0117595020-0017 от 18.11.2022</t>
  </si>
  <si>
    <t>Поступление на расчетный счет 00ББ-000060 от 24.11.2022 17:42:50</t>
  </si>
  <si>
    <t>995440</t>
  </si>
  <si>
    <t>Возврат денежных средств за заказ № 0117804497-0031, НДС 20% 334,00 руб.</t>
  </si>
  <si>
    <t>о0117804497-0031 от 22.11.2022</t>
  </si>
  <si>
    <t>Поступление на расчетный счет 00ББ-000061 от 24.11.2022 17:42:51</t>
  </si>
  <si>
    <t>995990</t>
  </si>
  <si>
    <t>Возврат денежных средств за заказ № 0120331543-0004, НДС 20% 505,50 руб.</t>
  </si>
  <si>
    <t>о0120331543-0004 от 19.11.2022</t>
  </si>
  <si>
    <t>Поступление на расчетный счет 00ББ-000062 от 24.11.2022 17:42:52</t>
  </si>
  <si>
    <t>996586</t>
  </si>
  <si>
    <t>Возврат денежных средств за заказ № 0117393576-0264, НДС 20% 598,33 руб.</t>
  </si>
  <si>
    <t>Поступление на расчетный счет 00ББ-000063 от 24.11.2022 17:42:53</t>
  </si>
  <si>
    <t>995497</t>
  </si>
  <si>
    <t>Возврат денежных средств за заказ № 0117314989-0003, НДС 20% 641,00 руб.</t>
  </si>
  <si>
    <t>о0117314989-0003 от 20.11.2022</t>
  </si>
  <si>
    <t>Поступление на расчетный счет 00ББ-000064 от 24.11.2022 17:42:54</t>
  </si>
  <si>
    <t>996773</t>
  </si>
  <si>
    <t>Возврат ошибочного платежа, НДС 20% 665.00 руб.по счету №0117393578-0275</t>
  </si>
  <si>
    <t>о0117393578-0275 от 21.11.2022</t>
  </si>
  <si>
    <t>Не указан счет возврата, отнесла  самостоятельно.</t>
  </si>
  <si>
    <t>Поступление на расчетный счет 00ББ-000065 от 24.11.2022 17:42:55</t>
  </si>
  <si>
    <t>995819</t>
  </si>
  <si>
    <t>Возврат денежных средств за заказ № 0117393576-0284, НДС 20% 665,00 руб.</t>
  </si>
  <si>
    <t>о0117393576-0284 от 22.11.2022</t>
  </si>
  <si>
    <t>Поступление на расчетный счет 00ББ-000066 от 24.11.2022 17:42:56</t>
  </si>
  <si>
    <t>995448</t>
  </si>
  <si>
    <t>Возврат денежных средств за заказ № 0119295095-0002, НДС 20% 665,00 руб.</t>
  </si>
  <si>
    <t>о0119295095-0002 от 19.11.2022</t>
  </si>
  <si>
    <t>Поступление на расчетный счет 00ББ-000067 от 24.11.2022 17:42:57</t>
  </si>
  <si>
    <t>996761</t>
  </si>
  <si>
    <t>Возврат ошибочного платежа по счету №0117393578-0276 от 21.11.22г. (2824 Ковтун Е.В. #143886038)</t>
  </si>
  <si>
    <t>о0117393578-0276 от 21.11.2022</t>
  </si>
  <si>
    <t>Было : Возврат ошибочного платежа</t>
  </si>
  <si>
    <t>Поступление на расчетный счет 00ББ-000068 от 24.11.2022 17:42:58</t>
  </si>
  <si>
    <t>Поступление на расчетный счет 00ББ-000069 от 24.11.2022 17:42:59</t>
  </si>
  <si>
    <t>363023</t>
  </si>
  <si>
    <t>Перевод средств по договору №  от 30.09.2022 по Реестру Операций от 23.11.2022. Сумма комиссии 3855 руб. 00 коп., НДС не облагается.</t>
  </si>
  <si>
    <t>Поступление на расчетный счет 00ББ-000070 от 25.11.2022 18:06:29</t>
  </si>
  <si>
    <t>107709</t>
  </si>
  <si>
    <t>25.11.2022</t>
  </si>
  <si>
    <t>Возврат денежных средств за заказ № 0119572299-0002, НДС 20% 74,83 руб.</t>
  </si>
  <si>
    <t>о0119572299-0002 от 08.11.2022</t>
  </si>
  <si>
    <t>Поступление на расчетный счет 00ББ-000071 от 25.11.2022 18:06:30</t>
  </si>
  <si>
    <t>108468</t>
  </si>
  <si>
    <t>Возврат денежных средств за заказ № 0117959972-0003, НДС 20% 117,67 руб.</t>
  </si>
  <si>
    <t>о0117959972-0003 от 20.11.2022</t>
  </si>
  <si>
    <t>Поступление на расчетный счет 00ББ-000072 от 25.11.2022 18:06:31</t>
  </si>
  <si>
    <t>107496</t>
  </si>
  <si>
    <t>Возврат денежных средств за заказ № 0118930389-0003, НДС 20% 124,67 руб.</t>
  </si>
  <si>
    <t>Поступление на расчетный счет 00ББ-000073 от 25.11.2022 18:06:32</t>
  </si>
  <si>
    <t>108682</t>
  </si>
  <si>
    <t>Возврат денежных средств за заказ № 0117393576-0280, НДС 20% 129,66 руб.</t>
  </si>
  <si>
    <t>о0117393576-0280 от 21.11.2022</t>
  </si>
  <si>
    <t>Поступление на расчетный счет 00ББ-000074 от 25.11.2022 18:06:33</t>
  </si>
  <si>
    <t>109789</t>
  </si>
  <si>
    <t>Возврат денежных средств за заказ № 0117393576-0299, НДС 20% 133,17 руб.</t>
  </si>
  <si>
    <t>о0117393576-0299 от 23.11.2022</t>
  </si>
  <si>
    <t>Поступление на расчетный счет 00ББ-000075 от 25.11.2022 18:06:34</t>
  </si>
  <si>
    <t>108702</t>
  </si>
  <si>
    <t>Возврат денежных средств за заказ № 0117367308-0015, НДС 20% 143,00 руб.</t>
  </si>
  <si>
    <t>о0117367308-0015 от 21.11.2022</t>
  </si>
  <si>
    <t>Поступление на расчетный счет 00ББ-000076 от 25.11.2022 18:06:35</t>
  </si>
  <si>
    <t>108728</t>
  </si>
  <si>
    <t>Возврат денежных средств за заказ № 0121894835-0001, НДС 20% 148,00 руб.</t>
  </si>
  <si>
    <t>о0121894835-0001 от 22.11.2022</t>
  </si>
  <si>
    <t>Поступление на расчетный счет 00ББ-000077 от 25.11.2022 18:06:36</t>
  </si>
  <si>
    <t>108447</t>
  </si>
  <si>
    <t>Возврат денежных средств за заказ № 0121107868-0002, НДС 20% 154,67 руб.</t>
  </si>
  <si>
    <t>о0121107868-0002 от 20.11.2022</t>
  </si>
  <si>
    <t>Поступление на расчетный счет 00ББ-000078 от 25.11.2022 18:06:37</t>
  </si>
  <si>
    <t>109685</t>
  </si>
  <si>
    <t>Возврат денежных средств за заказ № 0117141349-0078, НДС 20% 165,83 руб.</t>
  </si>
  <si>
    <t>о0117141349-0078 от 22.11.2022</t>
  </si>
  <si>
    <t>Поступление на расчетный счет 00ББ-000079 от 25.11.2022 18:06:38</t>
  </si>
  <si>
    <t>108708</t>
  </si>
  <si>
    <t>Возврат денежных средств за заказ № 0117231706-0005, НДС 20% 168,17 руб.</t>
  </si>
  <si>
    <t>о0117231706-0005 от 21.11.2022</t>
  </si>
  <si>
    <t>Поступление на расчетный счет 00ББ-000080 от 25.11.2022 18:06:39</t>
  </si>
  <si>
    <t>108583</t>
  </si>
  <si>
    <t>Возврат денежных средств за заказ № 0117393576-0268, НДС 20% 175,00 руб.</t>
  </si>
  <si>
    <t>о0117393576-0268 от 21.11.2022</t>
  </si>
  <si>
    <t>Поступление на расчетный счет 00ББ-000081 от 25.11.2022 18:06:40</t>
  </si>
  <si>
    <t>108684</t>
  </si>
  <si>
    <t>Возврат денежных средств за заказ № 0117393576-0281, НДС 20% 181,67 руб.</t>
  </si>
  <si>
    <t>о0117393576-0281 от 21.11.2022</t>
  </si>
  <si>
    <t>Поступление на расчетный счет 00ББ-000082 от 25.11.2022 18:06:41</t>
  </si>
  <si>
    <t>107912</t>
  </si>
  <si>
    <t>Возврат денежных средств за заказ № 0118629509-0007, НДС 20% 217,17 руб.</t>
  </si>
  <si>
    <t>Поступление на расчетный счет 00ББ-000083 от 25.11.2022 18:06:42</t>
  </si>
  <si>
    <t>108448</t>
  </si>
  <si>
    <t>Возврат денежных средств за заказ № 0121107868-0003, НДС 20% 229,84 руб.</t>
  </si>
  <si>
    <t>о0121107868-0003 от 20.11.2022</t>
  </si>
  <si>
    <t>Поступление на расчетный счет 00ББ-000084 от 25.11.2022 18:06:43</t>
  </si>
  <si>
    <t>108463</t>
  </si>
  <si>
    <t>Возврат денежных средств за заказ № 0117393576-0253, НДС 20% 235,34 руб.</t>
  </si>
  <si>
    <t>о0117393576-0253 от 20.11.2022</t>
  </si>
  <si>
    <t>Поступление на расчетный счет 00ББ-000085 от 25.11.2022 18:06:44</t>
  </si>
  <si>
    <t>109716</t>
  </si>
  <si>
    <t>Возврат денежных средств за заказ № 0117393576-0291, НДС 20% 262,67 руб.</t>
  </si>
  <si>
    <t>о0117393576-0291 от 23.11.2022</t>
  </si>
  <si>
    <t>Поступление на расчетный счет 00ББ-000086 от 25.11.2022 18:06:45</t>
  </si>
  <si>
    <t>108452</t>
  </si>
  <si>
    <t>Возврат денежных средств за заказ № 0119435988-0003, НДС 20% 294,00 руб.</t>
  </si>
  <si>
    <t>о0119435988-0003 от 20.11.2022</t>
  </si>
  <si>
    <t>Поступление на расчетный счет 00ББ-000087 от 25.11.2022 18:06:46</t>
  </si>
  <si>
    <t>107714</t>
  </si>
  <si>
    <t>Возврат денежных средств за заказ № 0117393576-0131, НДС 20% 341,67 руб.</t>
  </si>
  <si>
    <t>Поступление на расчетный счет 00ББ-000088 от 25.11.2022 18:06:47</t>
  </si>
  <si>
    <t>109767</t>
  </si>
  <si>
    <t>Возврат денежных средств за заказ № 0117393576-0297, НДС 20% 371,67 руб.</t>
  </si>
  <si>
    <t>о0117393576-0297 от 23.11.2022</t>
  </si>
  <si>
    <t>Поступление на расчетный счет 00ББ-000089 от 25.11.2022 18:06:48</t>
  </si>
  <si>
    <t>108466</t>
  </si>
  <si>
    <t>Возврат денежных средств за заказ № 0121702447-0001, НДС 20% 463,33 руб.</t>
  </si>
  <si>
    <t>о0121702447-0001 от 20.11.2022</t>
  </si>
  <si>
    <t>Поступление на расчетный счет 00ББ-000090 от 25.11.2022 18:06:49</t>
  </si>
  <si>
    <t>109735</t>
  </si>
  <si>
    <t>Возврат денежных средств за заказ № 0117393576-0293, НДС 20% 474,17 руб.</t>
  </si>
  <si>
    <t>о0117393576-0293 от 23.11.2022</t>
  </si>
  <si>
    <t>Поступление на расчетный счет 00ББ-000091 от 25.11.2022 18:06:50</t>
  </si>
  <si>
    <t>994924</t>
  </si>
  <si>
    <t>Расторгуева Галина Александровна</t>
  </si>
  <si>
    <t>ЗА 25/11/2022;Добровольное пожертвование</t>
  </si>
  <si>
    <t>Поступление на расчетный счет 00ББ-000092 от 25.11.2022 18:06:51</t>
  </si>
  <si>
    <t>108469</t>
  </si>
  <si>
    <t>Возврат денежных средств за заказ № 0117176063-0016, НДС 20% 1301,00 руб.</t>
  </si>
  <si>
    <t>о0117176063-0016 от 20.11.2022</t>
  </si>
  <si>
    <t>Поступление на расчетный счет 00ББ-000093 от 25.11.2022 18:06:52</t>
  </si>
  <si>
    <t>618123</t>
  </si>
  <si>
    <t>Перевод средств по договору №  от 30.09.2022 по Реестру Операций от 24.11.2022. Сумма комиссии 6461 руб. 70 коп., НДС не облагается.</t>
  </si>
  <si>
    <t>Поступление на расчетный счет 00ББ-000094 от 28.11.2022 22:18:42</t>
  </si>
  <si>
    <t>640292</t>
  </si>
  <si>
    <t>28.11.2022</t>
  </si>
  <si>
    <t>Велиев Натик Эльман оглы</t>
  </si>
  <si>
    <t>ЗА 26/11/2022;Светлане и Яне</t>
  </si>
  <si>
    <t>Поступление на расчетный счет 00ББ-000095 от 28.11.2022 22:18:43</t>
  </si>
  <si>
    <t>326355</t>
  </si>
  <si>
    <t>26.11.2022</t>
  </si>
  <si>
    <t>ТУРОВА ОЛЬГА ГЕННАДЬЕВНА</t>
  </si>
  <si>
    <t>40817810800050322926, АО "ТИНЬКОФФ БАНК"</t>
  </si>
  <si>
    <t>не облогается. НДС не облагается</t>
  </si>
  <si>
    <t>Поступление на расчетный счет 00ББ-000096 от 28.11.2022 22:18:44</t>
  </si>
  <si>
    <t>638879</t>
  </si>
  <si>
    <t>Акишина Наталия Борисовна</t>
  </si>
  <si>
    <t>ЗА 25/11/2022;АКИШИНА НАТАЛИЯ БОРИСОВНА;одеяла</t>
  </si>
  <si>
    <t>Поступление на расчетный счет 00ББ-000097 от 28.11.2022 22:18:45</t>
  </si>
  <si>
    <t>951390</t>
  </si>
  <si>
    <t>Романова Ирина Олеговна</t>
  </si>
  <si>
    <t>ЗА 27/11/2022;Добровольное пожертвование</t>
  </si>
  <si>
    <t>Поступление на расчетный счет 00ББ-000098 от 28.11.2022 22:18:46</t>
  </si>
  <si>
    <t>7531</t>
  </si>
  <si>
    <t>Кузьмина Анастасия Станиславовна</t>
  </si>
  <si>
    <t>ЗА 27/11/2022;КУЗЬМИНА АНАСТАСИЯ СТАНИСЛАВОВНА;оказать помощь</t>
  </si>
  <si>
    <t>Поступление на расчетный счет 00ББ-000099 от 28.11.2022 22:18:47</t>
  </si>
  <si>
    <t>49499</t>
  </si>
  <si>
    <t>НОТКИН ИЛЬЯ МАРКУСОВИЧ</t>
  </si>
  <si>
    <t>40817810904110000889, АО "АЛЬФА-БАНК"</t>
  </si>
  <si>
    <t>ПЕРЕВОД СОБСТВЕННЫХ СРЕДСТВ. БЕЗ НДС</t>
  </si>
  <si>
    <t>Поступление на расчетный счет 00ББ-000100 от 28.11.2022 22:18:48</t>
  </si>
  <si>
    <t>180912</t>
  </si>
  <si>
    <t>Перевод средств по договору №  от 30.09.2022 по Реестру Операций от 25.11.2022. Сумма комиссии 3247 руб. 80 коп., НДС не облагается.</t>
  </si>
  <si>
    <t>Поступление на расчетный счет 00ББ-000101 от 28.11.2022 22:18:49</t>
  </si>
  <si>
    <t>235087</t>
  </si>
  <si>
    <t>Перевод средств по договору №  от 30.09.2022 по Реестру Операций от 27.11.2022. Сумма комиссии 3830 руб. 30 коп., НДС не облагается.</t>
  </si>
  <si>
    <t>Поступление на расчетный счет 00ББ-000102 от 28.11.2022 22:18:50</t>
  </si>
  <si>
    <t>185926</t>
  </si>
  <si>
    <t>Перевод средств по договору №  от 30.09.2022 по Реестру Операций от 26.11.2022. Сумма комиссии 5199 руб. 18 коп., НДС не облагается.</t>
  </si>
  <si>
    <t>Поступление на расчетный счет 00ББ-000103 от 29.11.2022 17:25:35</t>
  </si>
  <si>
    <t>116053</t>
  </si>
  <si>
    <t>29.11.2022</t>
  </si>
  <si>
    <t>Возврат денежных средств за заказ № 0117393576-0208, НДС 20% 37,33 руб.</t>
  </si>
  <si>
    <t>о0117393576-0208 от 13.11.2022</t>
  </si>
  <si>
    <t>Поступление на расчетный счет 00ББ-000104 от 29.11.2022 17:25:36</t>
  </si>
  <si>
    <t>112016</t>
  </si>
  <si>
    <t>Возврат денежных средств за заказ № 0117790740-0004, НДС 20% 39,67 руб.</t>
  </si>
  <si>
    <t>о0117790740-0004 от 23.11.2022</t>
  </si>
  <si>
    <t>Поступление на расчетный счет 00ББ-000105 от 29.11.2022 17:25:37</t>
  </si>
  <si>
    <t>115113</t>
  </si>
  <si>
    <t>Возврат денежных средств за заказ № 0117605649-0022, НДС 20% 44,83 руб.</t>
  </si>
  <si>
    <t>Поступление на расчетный счет 00ББ-000106 от 29.11.2022 17:25:38</t>
  </si>
  <si>
    <t>111911</t>
  </si>
  <si>
    <t>Возврат денежных средств за заказ № 0119155094-0004, НДС 20% 45,34 руб.</t>
  </si>
  <si>
    <t>о0119155094-0004 от 22.11.2022</t>
  </si>
  <si>
    <t>Поступление на расчетный счет 00ББ-000107 от 29.11.2022 17:25:39</t>
  </si>
  <si>
    <t>111734</t>
  </si>
  <si>
    <t>Возврат денежных средств за заказ № 0117784769-0004, НДС 20% 55,00 руб.</t>
  </si>
  <si>
    <t>о0117784769-0004 от 22.11.2022</t>
  </si>
  <si>
    <t>Поступление на расчетный счет 00ББ-000108 от 29.11.2022 17:25:40</t>
  </si>
  <si>
    <t>113523</t>
  </si>
  <si>
    <t>Возврат денежных средств за заказ № 0117393576-0313, НДС 20% 56,50 руб.</t>
  </si>
  <si>
    <t>о0117393576-0313 от 24.11.2022</t>
  </si>
  <si>
    <t>Поступление на расчетный счет 00ББ-000109 от 29.11.2022 17:25:41</t>
  </si>
  <si>
    <t>111667</t>
  </si>
  <si>
    <t>Возврат денежных средств за заказ № 0118629509-0013, НДС 20% 57,83 руб.</t>
  </si>
  <si>
    <t>о 0118629509-0013 от 22.11.2022</t>
  </si>
  <si>
    <t>Поступление на расчетный счет 00ББ-000110 от 29.11.2022 17:25:42</t>
  </si>
  <si>
    <t>115261</t>
  </si>
  <si>
    <t>Возврат денежных средств за заказ № 0117393576-0137, НДС 20% 59,00 руб.</t>
  </si>
  <si>
    <t>о 0117393576-0137 от 08.11.2022</t>
  </si>
  <si>
    <t>Поступление на расчетный счет 00ББ-000111 от 29.11.2022 17:25:43</t>
  </si>
  <si>
    <t>111254</t>
  </si>
  <si>
    <t>Возврат денежных средств за заказ № 0117560529-0015, НДС 20% 71,00 руб.</t>
  </si>
  <si>
    <t>о0117560529-0015 от 21.11.2022</t>
  </si>
  <si>
    <t>Поступление на расчетный счет 00ББ-000112 от 29.11.2022 17:25:44</t>
  </si>
  <si>
    <t>111766</t>
  </si>
  <si>
    <t>Возврат денежных средств за заказ № 0119525192-0005, НДС 20% 75,00 руб.</t>
  </si>
  <si>
    <t>о0119525192-0005 от 22.11.2022</t>
  </si>
  <si>
    <t>Поступление на расчетный счет 00ББ-000113 от 29.11.2022 17:25:45</t>
  </si>
  <si>
    <t>112642</t>
  </si>
  <si>
    <t>Возврат денежных средств за заказ № 0117141349-0085, НДС 20% 80,33 руб.</t>
  </si>
  <si>
    <t>о0117141349-0085 от 23.11.2022</t>
  </si>
  <si>
    <t>Поступление на расчетный счет 00ББ-000114 от 29.11.2022 17:25:46</t>
  </si>
  <si>
    <t>111568</t>
  </si>
  <si>
    <t>Возврат денежных средств за заказ № 0118614140-0024, НДС 20% 86,83 руб.</t>
  </si>
  <si>
    <t>о0118614140-0024 от 22.11.2022</t>
  </si>
  <si>
    <t>Поступление на расчетный счет 00ББ-000115 от 29.11.2022 17:25:47</t>
  </si>
  <si>
    <t>111856</t>
  </si>
  <si>
    <t>Возврат денежных средств за заказ № 0117479289-0003, НДС 20% 93,33 руб.</t>
  </si>
  <si>
    <t>о0117479289-0003 от 22.11.2022</t>
  </si>
  <si>
    <t>Поступление на расчетный счет 00ББ-000116 от 29.11.2022 17:25:48</t>
  </si>
  <si>
    <t>111362</t>
  </si>
  <si>
    <t>Возврат денежных средств за заказ № 0117558219-0009, НДС 20% 115,00 руб.</t>
  </si>
  <si>
    <t>о0117558219-0009 от 21.11.2022</t>
  </si>
  <si>
    <t>Поступление на расчетный счет 00ББ-000117 от 29.11.2022 17:25:49</t>
  </si>
  <si>
    <t>112584</t>
  </si>
  <si>
    <t>Возврат денежных средств за заказ № 0117237394-0015, НДС 20% 122,17 руб.</t>
  </si>
  <si>
    <t>о0117237394-0015 от 23.11.2022</t>
  </si>
  <si>
    <t>Поступление на расчетный счет 00ББ-000118 от 29.11.2022 17:25:50</t>
  </si>
  <si>
    <t>112637</t>
  </si>
  <si>
    <t>Возврат денежных средств за заказ № 0117173321-0014, НДС 20% 129,00 руб.</t>
  </si>
  <si>
    <t>о0117173321-0014 от 23.11.2022</t>
  </si>
  <si>
    <t>Поступление на расчетный счет 00ББ-000119 от 29.11.2022 17:25:51</t>
  </si>
  <si>
    <t>115091</t>
  </si>
  <si>
    <t>Возврат денежных средств за заказ № 0117812436-0012, НДС 20% 130,83 руб.</t>
  </si>
  <si>
    <t>Поступление на расчетный счет 00ББ-000120 от 29.11.2022 17:25:52</t>
  </si>
  <si>
    <t>117871</t>
  </si>
  <si>
    <t>Возврат денежных средств за заказ № 0119435988-0003, НДС 20% 133,17 руб.</t>
  </si>
  <si>
    <t>Поступление на расчетный счет 00ББ-000121 от 29.11.2022 17:25:53</t>
  </si>
  <si>
    <t>111609</t>
  </si>
  <si>
    <t>Возврат денежных средств за заказ № 0117393576-0285, НДС 20% 135,00 руб.</t>
  </si>
  <si>
    <t>о0117393576-0285 от 22.11.2022</t>
  </si>
  <si>
    <t>Поступление на расчетный счет 00ББ-000122 от 29.11.2022 17:25:54</t>
  </si>
  <si>
    <t>112928</t>
  </si>
  <si>
    <t>Возврат денежных средств за заказ № 0118155897-0018, НДС 20% 151,50 руб.</t>
  </si>
  <si>
    <t>о 0118155897-0018 от 24.11.2022</t>
  </si>
  <si>
    <t>Поступление на расчетный счет 00ББ-000123 от 29.11.2022 17:25:55</t>
  </si>
  <si>
    <t>111895</t>
  </si>
  <si>
    <t>Возврат денежных средств за заказ № 0117784769-0005, НДС 20% 163,17 руб.</t>
  </si>
  <si>
    <t>о0117784769-0005 от 22.11.2022</t>
  </si>
  <si>
    <t>Поступление на расчетный счет 00ББ-000124 от 29.11.2022 17:25:56</t>
  </si>
  <si>
    <t>112338</t>
  </si>
  <si>
    <t>Возврат денежных средств за заказ № 0118161703-0023, НДС 20% 166,50 руб.</t>
  </si>
  <si>
    <t>о 0118161703-0023 от 23.11.2022</t>
  </si>
  <si>
    <t>Поступление на расчетный счет 00ББ-000125 от 29.11.2022 17:25:57</t>
  </si>
  <si>
    <t>50352</t>
  </si>
  <si>
    <t>ЗА 29/11/2022;Пожертвование</t>
  </si>
  <si>
    <t>Поступление на расчетный счет 00ББ-000126 от 29.11.2022 17:25:58</t>
  </si>
  <si>
    <t>112879</t>
  </si>
  <si>
    <t>Возврат денежных средств за заказ № 0117393576-0306, НДС 20% 169,16 руб.</t>
  </si>
  <si>
    <t>о0117393576-0306 от 24.11.2022</t>
  </si>
  <si>
    <t>Поступление на расчетный счет 00ББ-000127 от 29.11.2022 17:25:59</t>
  </si>
  <si>
    <t>111355</t>
  </si>
  <si>
    <t>Поступление на расчетный счет 00ББ-000128 от 29.11.2022 17:26:00</t>
  </si>
  <si>
    <t>116538</t>
  </si>
  <si>
    <t>Возврат денежных средств за заказ № 0117393576-0221, НДС 20% 183,17 руб.</t>
  </si>
  <si>
    <t>Поступление на расчетный счет 00ББ-000129 от 29.11.2022 17:26:01</t>
  </si>
  <si>
    <t>112769</t>
  </si>
  <si>
    <t>Возврат денежных средств за заказ № 0117393576-0302, НДС 20% 184,17 руб.</t>
  </si>
  <si>
    <t>о0117393576-0302 от 24.11.2022</t>
  </si>
  <si>
    <t>Поступление на расчетный счет 00ББ-000130 от 29.11.2022 17:26:02</t>
  </si>
  <si>
    <t>111483</t>
  </si>
  <si>
    <t>Возврат денежных средств за заказ № 0121257619-0001, НДС 20% 208,17 руб.</t>
  </si>
  <si>
    <t>о0121257619-0001 от 22.11.2022</t>
  </si>
  <si>
    <t>Поступление на расчетный счет 00ББ-000131 от 29.11.2022 17:26:03</t>
  </si>
  <si>
    <t>111682</t>
  </si>
  <si>
    <t>Возврат денежных средств за заказ № 0119097115-0010, НДС 20% 211,67 руб.</t>
  </si>
  <si>
    <t>о0119097115-0010 от 22.11.2022</t>
  </si>
  <si>
    <t>Поступление на расчетный счет 00ББ-000132 от 29.11.2022 17:26:04</t>
  </si>
  <si>
    <t>111644</t>
  </si>
  <si>
    <t>Возврат денежных средств за заказ № 0119097115-0009, НДС 20% 211,67 руб.</t>
  </si>
  <si>
    <t>о0119097115-0009 от 22.11.2022</t>
  </si>
  <si>
    <t>Поступление на расчетный счет 00ББ-000133 от 29.11.2022 17:26:05</t>
  </si>
  <si>
    <t>112036</t>
  </si>
  <si>
    <t>Возврат денежных средств за заказ № 0121816584-0003, НДС 20% 213,50 руб.</t>
  </si>
  <si>
    <t>о0121816584-0003 от 21.11.2022</t>
  </si>
  <si>
    <t>Поступление на расчетный счет 00ББ-000134 от 29.11.2022 17:26:06</t>
  </si>
  <si>
    <t>112977</t>
  </si>
  <si>
    <t>Возврат денежных средств за заказ № 0117393576-0308, НДС 20% 223,33 руб.</t>
  </si>
  <si>
    <t>о0117393576-0308 от 24.11.2022</t>
  </si>
  <si>
    <t>Поступление на расчетный счет 00ББ-000135 от 29.11.2022 17:26:07</t>
  </si>
  <si>
    <t>114847</t>
  </si>
  <si>
    <t>Возврат денежных средств за заказ № 0119097115-0002, НДС 20% 227,83 руб.</t>
  </si>
  <si>
    <t>о0119097115-0002 от 03.11.2022</t>
  </si>
  <si>
    <t>Поступление на расчетный счет 00ББ-000136 от 29.11.2022 17:26:08</t>
  </si>
  <si>
    <t>111871</t>
  </si>
  <si>
    <t>Возврат денежных средств за заказ № 0120699898-0002, НДС 20% 229,50 руб.</t>
  </si>
  <si>
    <t>о0120699898-0002 от 22.11.2022</t>
  </si>
  <si>
    <t>Поступление на расчетный счет 00ББ-000137 от 29.11.2022 17:26:09</t>
  </si>
  <si>
    <t>111526</t>
  </si>
  <si>
    <t>Возврат денежных средств за заказ № 0117479289-0001, НДС 20% 233,00 руб.</t>
  </si>
  <si>
    <t>о0117479289-0001 от 22.11.2022</t>
  </si>
  <si>
    <t>Поступление на расчетный счет 00ББ-000138 от 29.11.2022 17:26:10</t>
  </si>
  <si>
    <t>112579</t>
  </si>
  <si>
    <t>Возврат денежных средств за заказ № 0119556347-0011, НДС 20% 233,00 руб.</t>
  </si>
  <si>
    <t>о0119556347-0011 от 23.11.2022</t>
  </si>
  <si>
    <t>Поступление на расчетный счет 00ББ-000139 от 29.11.2022 17:26:11</t>
  </si>
  <si>
    <t>111460</t>
  </si>
  <si>
    <t>Возврат денежных средств за заказ № 0117675224-0012, НДС 20% 238,17 руб.</t>
  </si>
  <si>
    <t>о0117675224-0012 от 22.11.2022</t>
  </si>
  <si>
    <t>Поступление на расчетный счет 00ББ-000140 от 29.11.2022 17:26:12</t>
  </si>
  <si>
    <t>111414</t>
  </si>
  <si>
    <t>Возврат денежных средств за заказ № 0117393576-0277, НДС 20% 241,00 руб.</t>
  </si>
  <si>
    <t>о0117393576-0277 от 21.11.2022</t>
  </si>
  <si>
    <t>Поступление на расчетный счет 00ББ-000141 от 29.11.2022 17:26:13</t>
  </si>
  <si>
    <t>117878</t>
  </si>
  <si>
    <t>Возврат денежных средств за заказ № 0121557645-0002, НДС 20% 241,67 руб.</t>
  </si>
  <si>
    <t>о0121557645-0002 от 19.11.2022</t>
  </si>
  <si>
    <t>Поступление на расчетный счет 00ББ-000142 от 29.11.2022 17:26:14</t>
  </si>
  <si>
    <t>111674</t>
  </si>
  <si>
    <t>Возврат денежных средств за заказ № 0117244373-0029, НДС 20% 253,34 руб.</t>
  </si>
  <si>
    <t>о 0117244373-0029 от 22.11.2022</t>
  </si>
  <si>
    <t>Поступление на расчетный счет 00ББ-000143 от 29.11.2022 17:26:15</t>
  </si>
  <si>
    <t>111761</t>
  </si>
  <si>
    <t>Возврат денежных средств за заказ № 0117175819-0014, НДС 20% 254,00 руб.</t>
  </si>
  <si>
    <t>о0117175819-0014 от 22.11.2022</t>
  </si>
  <si>
    <t>Поступление на расчетный счет 00ББ-000144 от 29.11.2022 17:26:16</t>
  </si>
  <si>
    <t>111086</t>
  </si>
  <si>
    <t>Возврат денежных средств за заказ № 0117314989-0003, НДС 20% 256,00 руб.</t>
  </si>
  <si>
    <t>Поступление на расчетный счет 00ББ-000145 от 29.11.2022 17:26:17</t>
  </si>
  <si>
    <t>111632</t>
  </si>
  <si>
    <t>Возврат денежных средств за заказ № 0117393576-0286, НДС 20% 256,67 руб.</t>
  </si>
  <si>
    <t>о0117393576-0286 от 22.11.2022</t>
  </si>
  <si>
    <t>Поступление на расчетный счет 00ББ-000146 от 29.11.2022 17:26:18</t>
  </si>
  <si>
    <t>111913</t>
  </si>
  <si>
    <t>Возврат денежных средств за заказ № 0117322504-0011, НДС 20% 263,34 руб.</t>
  </si>
  <si>
    <t>о0117322504-0011 от 22.11.2022</t>
  </si>
  <si>
    <t>Поступление на расчетный счет 00ББ-000147 от 29.11.2022 17:26:19</t>
  </si>
  <si>
    <t>115232</t>
  </si>
  <si>
    <t>Возврат денежных средств за заказ № 0119572299-0001, НДС 20% 280,83 руб.</t>
  </si>
  <si>
    <t>Поступление на расчетный счет 00ББ-000148 от 29.11.2022 17:26:20</t>
  </si>
  <si>
    <t>113893</t>
  </si>
  <si>
    <t>Возврат денежных средств за заказ № 0122278004-0001, НДС 20% 281,00 руб.</t>
  </si>
  <si>
    <t>о0122278004-0001 от 25.11.2022</t>
  </si>
  <si>
    <t>Поступление на расчетный счет 00ББ-000149 от 29.11.2022 17:26:21</t>
  </si>
  <si>
    <t>116057</t>
  </si>
  <si>
    <t>Возврат денежных средств за заказ № 0117393576-0210, НДС 20% 320,00 руб.</t>
  </si>
  <si>
    <t>Поступление на расчетный счет 00ББ-000150 от 29.11.2022 17:26:22</t>
  </si>
  <si>
    <t>111004</t>
  </si>
  <si>
    <t>Возврат денежных средств за заказ № 0119435988-0003, НДС 20% 321,83 руб.</t>
  </si>
  <si>
    <t>Поступление на расчетный счет 00ББ-000151 от 29.11.2022 17:26:23</t>
  </si>
  <si>
    <t>118683</t>
  </si>
  <si>
    <t>Возврат денежных средств за заказ № 0117393576-0322, НДС 20% 331,67 руб.</t>
  </si>
  <si>
    <t>о0117393576-0322 от 25.11.2022</t>
  </si>
  <si>
    <t>Поступление на расчетный счет 00ББ-000152 от 29.11.2022 17:26:24</t>
  </si>
  <si>
    <t>112609</t>
  </si>
  <si>
    <t>Возврат денежных средств за заказ № 0117606851-0003, НДС 20% 331,83 руб.</t>
  </si>
  <si>
    <t>о0117606851-0003 от 23.11.2022</t>
  </si>
  <si>
    <t>Поступление на расчетный счет 00ББ-000153 от 29.11.2022 17:26:25</t>
  </si>
  <si>
    <t>112644</t>
  </si>
  <si>
    <t>Возврат денежных средств за заказ № 0117962987-0003, НДС 20% 335,49 руб.</t>
  </si>
  <si>
    <t>о0117962987-0003 от 23.11.2022</t>
  </si>
  <si>
    <t>Поступление на расчетный счет 00ББ-000154 от 29.11.2022 17:26:26</t>
  </si>
  <si>
    <t>111902</t>
  </si>
  <si>
    <t>Возврат денежных средств за заказ № 0119778564-0009, НДС 20% 344,66 руб.</t>
  </si>
  <si>
    <t>о0119778564-0009 от 22.11.2022</t>
  </si>
  <si>
    <t>Поступление на расчетный счет 00ББ-000155 от 29.11.2022 17:26:27</t>
  </si>
  <si>
    <t>111898</t>
  </si>
  <si>
    <t>Возврат денежных средств за заказ № 0119778564-0008, НДС 20% 344,66 руб.</t>
  </si>
  <si>
    <t>о0119778564-0008 от 22.11.2022</t>
  </si>
  <si>
    <t>Поступление на расчетный счет 00ББ-000156 от 29.11.2022 17:26:28</t>
  </si>
  <si>
    <t>112673</t>
  </si>
  <si>
    <t>Возврат денежных средств за заказ № 0119775284-0008, НДС 20% 345,66 руб.</t>
  </si>
  <si>
    <t>о0119775284-0008 от 24.11.2022</t>
  </si>
  <si>
    <t>Поступление на расчетный счет 00ББ-000157 от 29.11.2022 17:26:29</t>
  </si>
  <si>
    <t>119330</t>
  </si>
  <si>
    <t>Возврат денежных средств за заказ № 0117141349-0089, НДС 20% 350,83 руб.</t>
  </si>
  <si>
    <t>о0117141349-0089 от 25.11.2022</t>
  </si>
  <si>
    <t>Поступление на расчетный счет 00ББ-000158 от 29.11.2022 17:26:30</t>
  </si>
  <si>
    <t>111207</t>
  </si>
  <si>
    <t>Возврат денежных средств за заказ № 0117314989-0005, НДС 20% 351,82 руб.</t>
  </si>
  <si>
    <t>о0117314989-0005 от 21.11.2022</t>
  </si>
  <si>
    <t>Поступление на расчетный счет 00ББ-000159 от 29.11.2022 17:26:31</t>
  </si>
  <si>
    <t>112374</t>
  </si>
  <si>
    <t>Возврат денежных средств за заказ № 0119279478-0006, НДС 20% 352,67 руб.</t>
  </si>
  <si>
    <t>о0119279478-0006 от 23.11.2022</t>
  </si>
  <si>
    <t>Поступление на расчетный счет 00ББ-000160 от 29.11.2022 17:26:32</t>
  </si>
  <si>
    <t>113288</t>
  </si>
  <si>
    <t>Возврат денежных средств за заказ № 0118364720-0005, НДС 20% 353,17 руб.</t>
  </si>
  <si>
    <t>о0118364720-0005 от 25.11.2022</t>
  </si>
  <si>
    <t>Поступление на расчетный счет 00ББ-000161 от 29.11.2022 17:26:33</t>
  </si>
  <si>
    <t>112615</t>
  </si>
  <si>
    <t>Возврат денежных средств за заказ № 0117317639-0007, НДС 20% 361,33 руб.</t>
  </si>
  <si>
    <t>о0117317639-0007 от 23.11.2022</t>
  </si>
  <si>
    <t>Поступление на расчетный счет 00ББ-000162 от 29.11.2022 17:26:34</t>
  </si>
  <si>
    <t>111411</t>
  </si>
  <si>
    <t>Возврат денежных средств за заказ № 0117560529-0016, НДС 20% 362,17 руб.</t>
  </si>
  <si>
    <t>о0117560529-0016 от 21.11.2022</t>
  </si>
  <si>
    <t>Поступление на расчетный счет 00ББ-000163 от 29.11.2022 17:26:35</t>
  </si>
  <si>
    <t>112373</t>
  </si>
  <si>
    <t>Возврат денежных средств за заказ № 0117715383-0016, НДС 20% 365,00 руб.</t>
  </si>
  <si>
    <t>о 0117715383-0016 от 23.11.2022</t>
  </si>
  <si>
    <t>Поступление на расчетный счет 00ББ-000164 от 29.11.2022 17:26:36</t>
  </si>
  <si>
    <t>116973</t>
  </si>
  <si>
    <t>Возврат денежных средств за заказ № 0121068187-0003, НДС 20% 367,66 руб.</t>
  </si>
  <si>
    <t>о0121068187-0003 от 16.11.2022</t>
  </si>
  <si>
    <t>Поступление на расчетный счет 00ББ-000165 от 29.11.2022 17:26:37</t>
  </si>
  <si>
    <t>112025</t>
  </si>
  <si>
    <t>Возврат денежных средств за заказ № 0121684834-0001, НДС 20% 368,17 руб.</t>
  </si>
  <si>
    <t>о0121684834-0001 от 21.11.2022</t>
  </si>
  <si>
    <t>Поступление на расчетный счет 00ББ-000166 от 29.11.2022 17:26:38</t>
  </si>
  <si>
    <t>111627</t>
  </si>
  <si>
    <t>Возврат денежных средств за заказ № 0121199822-0004, НДС 20% 373,83 руб.</t>
  </si>
  <si>
    <t>о 0121199822-0004 от 22.11.2022</t>
  </si>
  <si>
    <t>Поступление на расчетный счет 00ББ-000167 от 29.11.2022 17:26:39</t>
  </si>
  <si>
    <t>111917</t>
  </si>
  <si>
    <t>Возврат денежных средств за заказ № 0120148295-0014, НДС 20% 378,17 руб.</t>
  </si>
  <si>
    <t>о0120148295-0014 от 22.11.2022</t>
  </si>
  <si>
    <t>Поступление на расчетный счет 00ББ-000168 от 29.11.2022 17:26:40</t>
  </si>
  <si>
    <t>111330</t>
  </si>
  <si>
    <t>Возврат денежных средств за заказ № 0118338961-0004, НДС 20% 381,17 руб.</t>
  </si>
  <si>
    <t>о0118338961-0004 от 21.11.2022</t>
  </si>
  <si>
    <t>Поступление на расчетный счет 00ББ-000169 от 29.11.2022 17:26:41</t>
  </si>
  <si>
    <t>112170</t>
  </si>
  <si>
    <t>Возврат денежных средств за заказ № 0120533019-0001, НДС 20% 382,84 руб.</t>
  </si>
  <si>
    <t>о0120533019-0001 от 23.11.2022</t>
  </si>
  <si>
    <t>Поступление на расчетный счет 00ББ-000170 от 29.11.2022 17:26:42</t>
  </si>
  <si>
    <t>113847</t>
  </si>
  <si>
    <t>Возврат денежных средств за заказ № 0122265560-0001, НДС 20% 413,00 руб.</t>
  </si>
  <si>
    <t>о0122265560-0001 от 24.11.2022</t>
  </si>
  <si>
    <t>Поступление на расчетный счет 00ББ-000171 от 29.11.2022 17:26:43</t>
  </si>
  <si>
    <t>111869</t>
  </si>
  <si>
    <t>Возврат денежных средств за заказ № 0118601025-0004, НДС 20% 417,83 руб.</t>
  </si>
  <si>
    <t>о0118601025-0004 от 22.11.2022</t>
  </si>
  <si>
    <t>Поступление на расчетный счет 00ББ-000172 от 29.11.2022 17:26:44</t>
  </si>
  <si>
    <t>112645</t>
  </si>
  <si>
    <t>Возврат денежных средств за заказ № 0117141349-0086, НДС 20% 437,50 руб.</t>
  </si>
  <si>
    <t>о0117141349-0086 от 23.11.2022</t>
  </si>
  <si>
    <t>Поступление на расчетный счет 00ББ-000173 от 29.11.2022 17:26:45</t>
  </si>
  <si>
    <t>111918</t>
  </si>
  <si>
    <t>Возврат денежных средств за заказ № 0118950800-0025, НДС 20% 474,67 руб.</t>
  </si>
  <si>
    <t>о0118950800-0025 от 22.11.2022</t>
  </si>
  <si>
    <t>Поступление на расчетный счет 00ББ-000174 от 29.11.2022 17:26:46</t>
  </si>
  <si>
    <t>113390</t>
  </si>
  <si>
    <t>Возврат денежных средств за заказ № 0121557645-0003, НДС 20% 499,67 руб.</t>
  </si>
  <si>
    <t>о0121557645-0003 от 23.11.2022</t>
  </si>
  <si>
    <t>Поступление на расчетный счет 00ББ-000175 от 29.11.2022 17:26:47</t>
  </si>
  <si>
    <t>112581</t>
  </si>
  <si>
    <t>Возврат денежных средств за заказ № 0120148295-0015, НДС 20% 523,49 руб.</t>
  </si>
  <si>
    <t>о0120148295-0015 от 23.11.2022</t>
  </si>
  <si>
    <t>Поступление на расчетный счет 00ББ-000176 от 29.11.2022 17:26:48</t>
  </si>
  <si>
    <t>115579</t>
  </si>
  <si>
    <t>Возврат денежных средств за заказ № 0117787350-0017, НДС 20% 531,16 руб.</t>
  </si>
  <si>
    <t>Поступление на расчетный счет 00ББ-000177 от 29.11.2022 17:26:49</t>
  </si>
  <si>
    <t>111907</t>
  </si>
  <si>
    <t>Возврат денежных средств за заказ № 0117845643-0018, НДС 20% 575,00 руб.</t>
  </si>
  <si>
    <t>о0117845643-0018 от 22.11.2022</t>
  </si>
  <si>
    <t>Поступление на расчетный счет 00ББ-000178 от 29.11.2022 17:26:50</t>
  </si>
  <si>
    <t>111719</t>
  </si>
  <si>
    <t>Возврат денежных средств за заказ № 0117244373-0031, НДС 20% 580,33 руб.</t>
  </si>
  <si>
    <t>о 0117244373-0031 от 22.11.2022</t>
  </si>
  <si>
    <t>Поступление на расчетный счет 00ББ-000179 от 29.11.2022 17:26:51</t>
  </si>
  <si>
    <t>112634</t>
  </si>
  <si>
    <t>Возврат денежных средств за заказ № 0117263340-0024, НДС 20% 600,00 руб.</t>
  </si>
  <si>
    <t>о0117263340-0024 от 23.11.2022</t>
  </si>
  <si>
    <t>Поступление на расчетный счет 00ББ-000180 от 29.11.2022 17:26:52</t>
  </si>
  <si>
    <t>111234</t>
  </si>
  <si>
    <t>Возврат денежных средств за заказ № 0117784769-0003, НДС 20% 620,50 руб.</t>
  </si>
  <si>
    <t>о0117784769-0003 от 21.11.2022</t>
  </si>
  <si>
    <t>Поступление на расчетный счет 00ББ-000181 от 29.11.2022 17:26:53</t>
  </si>
  <si>
    <t>113724</t>
  </si>
  <si>
    <t>Возврат денежных средств за заказ № 0117393576-0319, НДС 20% 640,00 руб.</t>
  </si>
  <si>
    <t>о0117393576-0319 от 24.11.2022</t>
  </si>
  <si>
    <t>Поступление на расчетный счет 00ББ-000182 от 29.11.2022 17:26:54</t>
  </si>
  <si>
    <t>111923</t>
  </si>
  <si>
    <t>Возврат денежных средств за заказ № 0118982510-0005, НДС 20% 644,84 руб.</t>
  </si>
  <si>
    <t>о 0118982510-0005 от 23.11.2022</t>
  </si>
  <si>
    <t>Поступление на расчетный счет 00ББ-000183 от 29.11.2022 17:26:55</t>
  </si>
  <si>
    <t>111427</t>
  </si>
  <si>
    <t>Возврат денежных средств за заказ № 0117560529-0017, НДС 20% 650,00 руб.</t>
  </si>
  <si>
    <t>о0117560529-0017 от 21.11.2022</t>
  </si>
  <si>
    <t>Поступление на расчетный счет 00ББ-000184 от 29.11.2022 17:26:56</t>
  </si>
  <si>
    <t>113269</t>
  </si>
  <si>
    <t>Возврат денежных средств за заказ № 0117393576-0311, НДС 20% 666,67 руб.</t>
  </si>
  <si>
    <t>о0117393576-0311 от 24.11.2022</t>
  </si>
  <si>
    <t>Поступление на расчетный счет 00ББ-000185 от 29.11.2022 17:26:57</t>
  </si>
  <si>
    <t>113710</t>
  </si>
  <si>
    <t>Возврат денежных средств за заказ № 0117393576-0318, НДС 20% 700,36 руб.</t>
  </si>
  <si>
    <t>о0117393576-0318 от 24.11.2022</t>
  </si>
  <si>
    <t>Поступление на расчетный счет 00ББ-000186 от 29.11.2022 17:26:58</t>
  </si>
  <si>
    <t>112209</t>
  </si>
  <si>
    <t>Возврат денежных средств за заказ № 0117244373-0032, НДС 20% 703,50 руб.</t>
  </si>
  <si>
    <t>о 0117244373-0032 от 23.11.2022</t>
  </si>
  <si>
    <t>Поступление на расчетный счет 00ББ-000187 от 29.11.2022 17:26:59</t>
  </si>
  <si>
    <t>113734</t>
  </si>
  <si>
    <t>Возврат денежных средств за заказ № 0117393576-0320, НДС 20% 724,50 руб.</t>
  </si>
  <si>
    <t>о0117393576-0320 от 24.11.2022</t>
  </si>
  <si>
    <t>Поступление на расчетный счет 00ББ-000188 от 29.11.2022 17:27:00</t>
  </si>
  <si>
    <t>113877</t>
  </si>
  <si>
    <t>Возврат денежных средств за заказ № 0122265560-0002, НДС 20% 725,99 руб.</t>
  </si>
  <si>
    <t>о0122265560-0002 от 25.11.2022</t>
  </si>
  <si>
    <t>Поступление на расчетный счет 00ББ-000189 от 29.11.2022 17:27:01</t>
  </si>
  <si>
    <t>119119</t>
  </si>
  <si>
    <t>Возврат денежных средств за заказ № 0117393576-0325, НДС 20% 830,50 руб.</t>
  </si>
  <si>
    <t>о0117393576-0325 от 25.11.2022</t>
  </si>
  <si>
    <t>Поступление на расчетный счет 00ББ-000190 от 29.11.2022 17:27:02</t>
  </si>
  <si>
    <t>112636</t>
  </si>
  <si>
    <t>Возврат денежных средств за заказ № 0117213943-0005, НДС 20% 896,83 руб.</t>
  </si>
  <si>
    <t>о0117213943-0005 от 23.11.2022</t>
  </si>
  <si>
    <t>Поступление на расчетный счет 00ББ-000191 от 29.11.2022 17:27:03</t>
  </si>
  <si>
    <t>111434</t>
  </si>
  <si>
    <t>Возврат денежных средств за заказ № 0117174104-0040, НДС 20% 929,50 руб.</t>
  </si>
  <si>
    <t>о0117174104-0040 от 21.11.2022</t>
  </si>
  <si>
    <t>Поступление на расчетный счет 00ББ-000192 от 29.11.2022 17:27:04</t>
  </si>
  <si>
    <t>112302</t>
  </si>
  <si>
    <t>Возврат денежных средств за заказ № 0118161703-0022, НДС 20% 950,34 руб.</t>
  </si>
  <si>
    <t>о 0118161703-0022 от 23.11.2022</t>
  </si>
  <si>
    <t>Поступление на расчетный счет 00ББ-000193 от 29.11.2022 17:27:05</t>
  </si>
  <si>
    <t>111161</t>
  </si>
  <si>
    <t>Возврат денежных средств за заказ № 0117213897-0018, НДС 20% 1054,50 руб.</t>
  </si>
  <si>
    <t>о0117213897-0018 от 21.11.2022</t>
  </si>
  <si>
    <t>Поступление на расчетный счет 00ББ-000194 от 29.11.2022 17:27:06</t>
  </si>
  <si>
    <t>112653</t>
  </si>
  <si>
    <t>Возврат денежных средств за заказ № 0119091784-0003, НДС 20% 1168,83 руб.</t>
  </si>
  <si>
    <t>О0119091784-0003 от 24.11.2022</t>
  </si>
  <si>
    <t>Поступление на расчетный счет 00ББ-000195 от 29.11.2022 17:27:07</t>
  </si>
  <si>
    <t>113806</t>
  </si>
  <si>
    <t>Возврат денежных средств за заказ № 0117479289-0008, НДС 20% 1310,50 руб.</t>
  </si>
  <si>
    <t>о0117479289-0008 от 24.11.2022</t>
  </si>
  <si>
    <t>Поступление на расчетный счет 00ББ-000196 от 29.11.2022 17:27:08</t>
  </si>
  <si>
    <t>113767</t>
  </si>
  <si>
    <t>Возврат денежных средств за заказ № 0119418494-0003, НДС 20% 1645,33 руб.</t>
  </si>
  <si>
    <t>о0119418494-0003 от 24.11.2022</t>
  </si>
  <si>
    <t>Поступление на расчетный счет 00ББ-000197 от 29.11.2022 17:27:09</t>
  </si>
  <si>
    <t>112493</t>
  </si>
  <si>
    <t>Возврат денежных средств за заказ № 0117213897-0019, НДС 20% 1783,67 руб.</t>
  </si>
  <si>
    <t>о0117213897-0019 от 23.11.2022</t>
  </si>
  <si>
    <t>Поступление на расчетный счет 00ББ-000198 от 29.11.2022 17:27:10</t>
  </si>
  <si>
    <t>111484</t>
  </si>
  <si>
    <t>Возврат денежных средств за заказ № 0119990176-0002, НДС 20% 1949,33 руб.</t>
  </si>
  <si>
    <t>о0119990176-0002 от 22.11.2022</t>
  </si>
  <si>
    <t>Поступление на расчетный счет 00ББ-000199 от 29.11.2022 17:27:11</t>
  </si>
  <si>
    <t>510469</t>
  </si>
  <si>
    <t>Перевод средств по договору №  от 30.09.2022 по Реестру Операций от 28.11.2022. Сумма комиссии 2122 руб. 00 коп., НДС не облагается.</t>
  </si>
  <si>
    <t>Поступление на расчетный счет 00ББ-000200 от 29.11.2022 17:27:12</t>
  </si>
  <si>
    <t>1664</t>
  </si>
  <si>
    <t>Детские продукты ООО</t>
  </si>
  <si>
    <t>40702810701090000118, "СДМ-Банк" (ПАО)</t>
  </si>
  <si>
    <t>Договор №о36 от 01.11.2022</t>
  </si>
  <si>
    <t>Оплата по договору пожертвования No36 от 01 ноября 2022 г. НДС не облагается</t>
  </si>
  <si>
    <t>Поступление на расчетный счет 00ББ-000201 от 30.11.2022 23:59:59</t>
  </si>
  <si>
    <t>123091</t>
  </si>
  <si>
    <t>30.11.2022</t>
  </si>
  <si>
    <t>Возврат денежных средств за заказ № 0118629509-0014, НДС 20% 38,17 руб.</t>
  </si>
  <si>
    <t>о0118629509-0014 от 27.11.2022</t>
  </si>
  <si>
    <t>Поступление на расчетный счет 00ББ-000202 от 30.11.2022 23:59:59</t>
  </si>
  <si>
    <t>120671</t>
  </si>
  <si>
    <t>Возврат денежных средств за заказ № 0117393576-0131, НДС 20% 48,17 руб.</t>
  </si>
  <si>
    <t>Поступление на расчетный счет 00ББ-000203 от 30.11.2022 23:59:59</t>
  </si>
  <si>
    <t>122029</t>
  </si>
  <si>
    <t>Возврат денежных средств за заказ № 0117393576-0302, НДС 20% 60,17 руб.</t>
  </si>
  <si>
    <t>Поступление на расчетный счет 00ББ-000204 от 30.11.2022 23:59:59</t>
  </si>
  <si>
    <t>123498</t>
  </si>
  <si>
    <t>Возврат денежных средств за заказ № 0122487828-0001, НДС 20% 73,33 руб.</t>
  </si>
  <si>
    <t>о0122487828-0001 от 26.11.2022</t>
  </si>
  <si>
    <t>Поступление на расчетный счет 00ББ-000205 от 30.11.2022 23:59:59</t>
  </si>
  <si>
    <t>900669</t>
  </si>
  <si>
    <t>КАРНАУХОВА ЕВГЕНИЯ СТАНИСЛАВОВНА</t>
  </si>
  <si>
    <t>40817810100037356961, АО "ТИНЬКОФФ БАНК"</t>
  </si>
  <si>
    <t>Беженцам (сертификат). НДС не облагается</t>
  </si>
  <si>
    <t>беженцам на сертификат на НГ</t>
  </si>
  <si>
    <t>Поступление на расчетный счет 00ББ-000206 от 30.11.2022 23:59:59</t>
  </si>
  <si>
    <t>121990</t>
  </si>
  <si>
    <t>Возврат денежных средств за заказ № 0117263340-0024, НДС 20% 83,83 руб.</t>
  </si>
  <si>
    <t>Поступление на расчетный счет 00ББ-000207 от 30.11.2022 23:59:59</t>
  </si>
  <si>
    <t>124223</t>
  </si>
  <si>
    <t>Возврат денежных средств за заказ № 0117141349-0105, НДС 20% 105,00 руб.</t>
  </si>
  <si>
    <t>о0117141349-0105 от 28.11.2022</t>
  </si>
  <si>
    <t>Поступление на расчетный счет 00ББ-000208 от 30.11.2022 23:59:59</t>
  </si>
  <si>
    <t>121401</t>
  </si>
  <si>
    <t>Возврат денежных средств за заказ № 0117393576-0251, НДС 20% 114,17 руб.</t>
  </si>
  <si>
    <t>о0117393576-0251 от 18.11.2022</t>
  </si>
  <si>
    <t>Поступление на расчетный счет 00ББ-000209 от 30.11.2022 23:59:59</t>
  </si>
  <si>
    <t>121791</t>
  </si>
  <si>
    <t>Возврат денежных средств за заказ № 0117393576-0288, НДС 20% 136,50 руб.</t>
  </si>
  <si>
    <t>о0117393576-0288 от 22.11.2022</t>
  </si>
  <si>
    <t>Поступление на расчетный счет 00ББ-000210 от 30.11.2022 23:59:59</t>
  </si>
  <si>
    <t>122636</t>
  </si>
  <si>
    <t>Возврат денежных средств за заказ № 0118987494-0010, НДС 20% 160,83 руб.</t>
  </si>
  <si>
    <t>о0118987494-0010 от 25.11.2022</t>
  </si>
  <si>
    <t>Поступление на расчетный счет 00ББ-000211 от 30.11.2022 23:59:59</t>
  </si>
  <si>
    <t>123120</t>
  </si>
  <si>
    <t>Возврат денежных средств за заказ № 0120083220-0007, НДС 20% 161,33 руб.</t>
  </si>
  <si>
    <t>о0120083220-0007 от 27.11.2022</t>
  </si>
  <si>
    <t>Поступление на расчетный счет 00ББ-000212 от 30.11.2022 23:59:59</t>
  </si>
  <si>
    <t>548303</t>
  </si>
  <si>
    <t>Иванова Олеся Андреевна</t>
  </si>
  <si>
    <t>ЗА 30/11/2022;Сертификат</t>
  </si>
  <si>
    <t>Поступление на расчетный счет 00ББ-000213 от 30.11.2022 23:59:59</t>
  </si>
  <si>
    <t>122788</t>
  </si>
  <si>
    <t>Возврат денежных средств за заказ № 0117317639-0011, НДС 20% 187,67 руб.</t>
  </si>
  <si>
    <t>о0117317639-0011 от 25.11.2022</t>
  </si>
  <si>
    <t>Поступление на расчетный счет 00ББ-000214 от 30.11.2022 23:59:59</t>
  </si>
  <si>
    <t>122878</t>
  </si>
  <si>
    <t>Возврат денежных средств за заказ № 0117806057-0012, НДС 20% 198,50 руб.</t>
  </si>
  <si>
    <t>о0117806057-0012 от 26.11.2022</t>
  </si>
  <si>
    <t>Поступление на расчетный счет 00ББ-000215 от 30.11.2022 23:59:59</t>
  </si>
  <si>
    <t>122877</t>
  </si>
  <si>
    <t>Возврат денежных средств за заказ № 0118764859-0006, НДС 20% 211,00 руб.</t>
  </si>
  <si>
    <t>о0118764859-0006 от 26.11.2022</t>
  </si>
  <si>
    <t>Поступление на расчетный счет 00ББ-000216 от 30.11.2022 23:59:59</t>
  </si>
  <si>
    <t>122411</t>
  </si>
  <si>
    <t>Возврат денежных средств за заказ № 0122325830-0001, НДС 20% 226,67 руб.</t>
  </si>
  <si>
    <t>о0122325830-0001 от 25.11.2022</t>
  </si>
  <si>
    <t>Поступление на расчетный счет 00ББ-000217 от 30.11.2022 23:59:59</t>
  </si>
  <si>
    <t>123439</t>
  </si>
  <si>
    <t>Возврат денежных средств за заказ № 0117393576-0338, НДС 20% 240,83 руб.</t>
  </si>
  <si>
    <t>о0117393576-0338 от 28.11.2022</t>
  </si>
  <si>
    <t>Поступление на расчетный счет 00ББ-000218 от 30.11.2022 23:59:59</t>
  </si>
  <si>
    <t>121079</t>
  </si>
  <si>
    <t>Возврат денежных средств за заказ № 0117393576-0227, НДС 20% 256,66 руб.</t>
  </si>
  <si>
    <t>о0117393576-0227 от 15.11.2022</t>
  </si>
  <si>
    <t>Поступление на расчетный счет 00ББ-000219 от 30.11.2022 23:59:59</t>
  </si>
  <si>
    <t>122945</t>
  </si>
  <si>
    <t>Возврат денежных средств за заказ № 0121496093-0004, НДС 20% 263,99 руб.</t>
  </si>
  <si>
    <t>о0121496093-0004 от 26.11.2022</t>
  </si>
  <si>
    <t>Поступление на расчетный счет 00ББ-000220 от 30.11.2022 23:59:59</t>
  </si>
  <si>
    <t>123501</t>
  </si>
  <si>
    <t>Возврат денежных средств за заказ № 0122526656-0001, НДС 20% 267,33 руб.</t>
  </si>
  <si>
    <t>о0122526656-0001 от 26.11.2022</t>
  </si>
  <si>
    <t>Поступление на расчетный счет 00ББ-000221 от 30.11.2022 23:59:59</t>
  </si>
  <si>
    <t>122643</t>
  </si>
  <si>
    <t>Возврат денежных средств за заказ № 0120156847-0037, НДС 20% 269,16 руб.</t>
  </si>
  <si>
    <t>о0120156847-0037 от 25.11.2022</t>
  </si>
  <si>
    <t>Поступление на расчетный счет 00ББ-000222 от 30.11.2022 23:59:59</t>
  </si>
  <si>
    <t>122414</t>
  </si>
  <si>
    <t>Возврат денежных средств за заказ № 0122325830-0002, НДС 20% 299,83 руб.</t>
  </si>
  <si>
    <t>о0122325830-0002 от 25.11.2022</t>
  </si>
  <si>
    <t>Поступление на расчетный счет 00ББ-000223 от 30.11.2022 23:59:59</t>
  </si>
  <si>
    <t>122827</t>
  </si>
  <si>
    <t>Возврат денежных средств за заказ № 0121662812-0002, НДС 20% 315,84 руб.</t>
  </si>
  <si>
    <t>о0121662812-0002 от 26.11.2022</t>
  </si>
  <si>
    <t>Поступление на расчетный счет 00ББ-000224 от 30.11.2022 23:59:59</t>
  </si>
  <si>
    <t>122593</t>
  </si>
  <si>
    <t>Возврат денежных средств за заказ № 0120148295-0018, НДС 20% 360,17 руб.</t>
  </si>
  <si>
    <t>о0120148295-0018 от 25.11.2022</t>
  </si>
  <si>
    <t>Поступление на расчетный счет 00ББ-000225 от 30.11.2022 23:59:59</t>
  </si>
  <si>
    <t>122923</t>
  </si>
  <si>
    <t>Возврат денежных средств за заказ № 0117141349-0096, НДС 20% 370,16 руб.</t>
  </si>
  <si>
    <t>о0117141349-0096 от 26.11.2022</t>
  </si>
  <si>
    <t>Поступление на расчетный счет 00ББ-000226 от 30.11.2022 23:59:59</t>
  </si>
  <si>
    <t>120851</t>
  </si>
  <si>
    <t>Возврат денежных средств за заказ № 0119882484-0009, НДС 20% 376,17 руб.</t>
  </si>
  <si>
    <t>Поступление на расчетный счет 00ББ-000227 от 30.11.2022 23:59:59</t>
  </si>
  <si>
    <t>122825</t>
  </si>
  <si>
    <t>Возврат денежных средств за заказ № 0121662812-0001, НДС 20% 389,16 руб.</t>
  </si>
  <si>
    <t>о0121662812-0001 от 26.11.2022</t>
  </si>
  <si>
    <t>Поступление на расчетный счет 00ББ-000228 от 30.11.2022 23:59:59</t>
  </si>
  <si>
    <t>123081</t>
  </si>
  <si>
    <t>Возврат денежных средств за заказ № 0117781300-0006, НДС 20% 461,17 руб.</t>
  </si>
  <si>
    <t>о0117781300-0006 от 27.11.2022</t>
  </si>
  <si>
    <t>Поступление на расчетный счет 00ББ-000229 от 30.11.2022 23:59:59</t>
  </si>
  <si>
    <t>122925</t>
  </si>
  <si>
    <t>Возврат денежных средств за заказ № 0117141349-0097, НДС 20% 464,00 руб.</t>
  </si>
  <si>
    <t>о0117141349-0097 от 26.11.2022</t>
  </si>
  <si>
    <t>Поступление на расчетный счет 00ББ-000230 от 30.11.2022 23:59:59</t>
  </si>
  <si>
    <t>122362</t>
  </si>
  <si>
    <t>Возврат денежных средств за заказ № 0118614140-0025, НДС 20% 485,33 руб.</t>
  </si>
  <si>
    <t>о0118614140-0025 от 25.11.2022</t>
  </si>
  <si>
    <t>Поступление на расчетный счет 00ББ-000231 от 30.11.2022 23:59:59</t>
  </si>
  <si>
    <t>758907</t>
  </si>
  <si>
    <t>СЕДЫШЕВА МАРИЯ АНАТОЛЬЕВНА</t>
  </si>
  <si>
    <t>ЗА 30/11/2022;Седышева Мария Анатольевна;Благотворительный взнос на уставную деятельность</t>
  </si>
  <si>
    <t>Поступление на расчетный счет 00ББ-000232 от 30.11.2022 23:59:59</t>
  </si>
  <si>
    <t>122747</t>
  </si>
  <si>
    <t>Возврат денежных средств за заказ № 0117141349-0091, НДС 20% 572,83 руб.</t>
  </si>
  <si>
    <t>о0117141349-0091 от 25.11.2022</t>
  </si>
  <si>
    <t>Поступление на расчетный счет 00ББ-000233 от 30.11.2022 23:59:59</t>
  </si>
  <si>
    <t>122646</t>
  </si>
  <si>
    <t>Возврат денежных средств за заказ № 0120156847-0038, НДС 20% 598,33 руб.</t>
  </si>
  <si>
    <t>о0120156847-0038 от 25.11.2022</t>
  </si>
  <si>
    <t>Поступление на расчетный счет 00ББ-000234 от 30.11.2022 23:59:59</t>
  </si>
  <si>
    <t>121145</t>
  </si>
  <si>
    <t>Возврат денежных средств за заказ № 0117393576-0234, НДС 20% 623,33 руб.</t>
  </si>
  <si>
    <t>о 0117393576-0234 от 16.11.2022</t>
  </si>
  <si>
    <t>Поступление на расчетный счет 00ББ-000235 от 30.11.2022 23:59:59</t>
  </si>
  <si>
    <t>122635</t>
  </si>
  <si>
    <t>Возврат денежных средств за заказ № 0117226487-0006, НДС 20% 730,67 руб.</t>
  </si>
  <si>
    <t>о0117226487-0006 от 25.11.2022</t>
  </si>
  <si>
    <t>Поступление на расчетный счет 00ББ-000236 от 30.11.2022 23:59:59</t>
  </si>
  <si>
    <t>122937</t>
  </si>
  <si>
    <t>Возврат денежных средств за заказ № 0117141349-0100, НДС 20% 769,67 руб.</t>
  </si>
  <si>
    <t>о0117141349-0100 от 26.11.2022</t>
  </si>
  <si>
    <t>Поступление на расчетный счет 00ББ-000237 от 30.11.2022 23:59:59</t>
  </si>
  <si>
    <t>122529</t>
  </si>
  <si>
    <t>Возврат денежных средств за заказ № 0117730541-0012, НДС 20% 917,50 руб.</t>
  </si>
  <si>
    <t>о0117730541-0012 от 25.11.2022</t>
  </si>
  <si>
    <t>Поступление на расчетный счет 00ББ-000238 от 30.11.2022 23:59:59</t>
  </si>
  <si>
    <t>122861</t>
  </si>
  <si>
    <t>Возврат денежных средств за заказ № 0117213897-0020, НДС 20% 926,83 руб.</t>
  </si>
  <si>
    <t>о0117213897-0020 от 26.11.2022</t>
  </si>
  <si>
    <t>Поступление на расчетный счет 00ББ-000239 от 30.11.2022 23:59:59</t>
  </si>
  <si>
    <t>122854</t>
  </si>
  <si>
    <t>Возврат денежных средств за заказ № 0117213943-0006, НДС 20% 968,83 руб.</t>
  </si>
  <si>
    <t>о0117213943-0006 от 26.11.2022</t>
  </si>
  <si>
    <t>Поступление на расчетный счет 00ББ-000240 от 30.11.2022 23:59:59</t>
  </si>
  <si>
    <t>122921</t>
  </si>
  <si>
    <t>Возврат денежных средств за заказ № 0117141349-0095, НДС 20% 1037,17 руб.</t>
  </si>
  <si>
    <t>о0117141349-0095 от 26.11.2022</t>
  </si>
  <si>
    <t>Поступление на расчетный счет 00ББ-000241 от 30.11.2022 23:59:59</t>
  </si>
  <si>
    <t>122632</t>
  </si>
  <si>
    <t>Возврат денежных средств за заказ № 0120156847-0036, НДС 20% 1061,51 руб.</t>
  </si>
  <si>
    <t>о0120156847-0036 от 25.11.2022</t>
  </si>
  <si>
    <t>Поступление на расчетный счет 00ББ-000242 от 30.11.2022 23:59:59</t>
  </si>
  <si>
    <t>777399</t>
  </si>
  <si>
    <t>Перевод средств по договору №  от 30.09.2022 по Реестру Операций от 29.11.2022. Сумма комиссии 59700 руб. 58 коп., НДС не облагается.</t>
  </si>
  <si>
    <t>Дата</t>
  </si>
  <si>
    <t>ФИО / Наименование</t>
  </si>
  <si>
    <t>Дата/время</t>
  </si>
  <si>
    <t>Карта</t>
  </si>
  <si>
    <t>427660****2113</t>
  </si>
  <si>
    <t>427638****3768</t>
  </si>
  <si>
    <t>220070****8726</t>
  </si>
  <si>
    <t>427638****0503</t>
  </si>
  <si>
    <t>477986****4733</t>
  </si>
  <si>
    <t>419532****3234</t>
  </si>
  <si>
    <t>546998****7853</t>
  </si>
  <si>
    <t>522860****6710</t>
  </si>
  <si>
    <t>427638****0186</t>
  </si>
  <si>
    <t>553691****2873</t>
  </si>
  <si>
    <t>427638****5776</t>
  </si>
  <si>
    <t>220220****4136</t>
  </si>
  <si>
    <t>522598****5653</t>
  </si>
  <si>
    <t>220220****2562</t>
  </si>
  <si>
    <t>220220****5173</t>
  </si>
  <si>
    <t>220220****0711</t>
  </si>
  <si>
    <t>553691****9930</t>
  </si>
  <si>
    <t>220220****4372</t>
  </si>
  <si>
    <t>404802****8084</t>
  </si>
  <si>
    <t>537965****8452</t>
  </si>
  <si>
    <t>553691****1436</t>
  </si>
  <si>
    <t>220156****1256</t>
  </si>
  <si>
    <t>553691****7595</t>
  </si>
  <si>
    <t>427938****5683</t>
  </si>
  <si>
    <t>553691****1969</t>
  </si>
  <si>
    <t>427616****0775</t>
  </si>
  <si>
    <t>220029****4308</t>
  </si>
  <si>
    <t>427655****9824</t>
  </si>
  <si>
    <t>546912****5049</t>
  </si>
  <si>
    <t>220220****1529</t>
  </si>
  <si>
    <t>220220****7011</t>
  </si>
  <si>
    <t>676907****1368</t>
  </si>
  <si>
    <t>220220****6454</t>
  </si>
  <si>
    <t>220070****4171</t>
  </si>
  <si>
    <t>220220****8322</t>
  </si>
  <si>
    <t>555933****2734</t>
  </si>
  <si>
    <t>489042****5701</t>
  </si>
  <si>
    <t>427638****5267</t>
  </si>
  <si>
    <t>220015****6959</t>
  </si>
  <si>
    <t>427938****8539</t>
  </si>
  <si>
    <t>553691****3373</t>
  </si>
  <si>
    <t>220220****5144</t>
  </si>
  <si>
    <t>546938****0698</t>
  </si>
  <si>
    <t>427940****7810</t>
  </si>
  <si>
    <t>220220****8491</t>
  </si>
  <si>
    <t>427631****9969</t>
  </si>
  <si>
    <t>220023****0277</t>
  </si>
  <si>
    <t>427616****8932</t>
  </si>
  <si>
    <t>458443****2839</t>
  </si>
  <si>
    <t>533669****1684</t>
  </si>
  <si>
    <t>528041****3617</t>
  </si>
  <si>
    <t>546938****9341</t>
  </si>
  <si>
    <t>427655****6528</t>
  </si>
  <si>
    <t>220220****7063</t>
  </si>
  <si>
    <t>426101****0624</t>
  </si>
  <si>
    <t>447624****6432</t>
  </si>
  <si>
    <t>220024****4224</t>
  </si>
  <si>
    <t>220220****3672</t>
  </si>
  <si>
    <t>220220****3897</t>
  </si>
  <si>
    <t>220070****2205</t>
  </si>
  <si>
    <t>427616****6716</t>
  </si>
  <si>
    <t>437772****4743</t>
  </si>
  <si>
    <t>542033****1662</t>
  </si>
  <si>
    <t>537965****0713</t>
  </si>
  <si>
    <t>546940****6516</t>
  </si>
  <si>
    <t>220070****5155</t>
  </si>
  <si>
    <t>220220****3436</t>
  </si>
  <si>
    <t>427638****3058</t>
  </si>
  <si>
    <t>553691****0938</t>
  </si>
  <si>
    <t>220015****1036</t>
  </si>
  <si>
    <t>553691****2841</t>
  </si>
  <si>
    <t>220220****1445</t>
  </si>
  <si>
    <t>555949****6159</t>
  </si>
  <si>
    <t>220220****1026</t>
  </si>
  <si>
    <t>533669****1100</t>
  </si>
  <si>
    <t>536829****5026</t>
  </si>
  <si>
    <t>220070****9143</t>
  </si>
  <si>
    <t>555949****1039</t>
  </si>
  <si>
    <t>220220****5662</t>
  </si>
  <si>
    <t>220070****7688</t>
  </si>
  <si>
    <t>510070****2036</t>
  </si>
  <si>
    <t>427642****7074</t>
  </si>
  <si>
    <t>546938****6454</t>
  </si>
  <si>
    <t>546998****3629</t>
  </si>
  <si>
    <t>220220****6365</t>
  </si>
  <si>
    <t>521324****5132</t>
  </si>
  <si>
    <t>220220****1740</t>
  </si>
  <si>
    <t>427638****7961</t>
  </si>
  <si>
    <t>427654****1162</t>
  </si>
  <si>
    <t>553691****4127</t>
  </si>
  <si>
    <t>489042****9511</t>
  </si>
  <si>
    <t>543211****6137</t>
  </si>
  <si>
    <t>553691****4885</t>
  </si>
  <si>
    <t>427638****6256</t>
  </si>
  <si>
    <t>220220****3294</t>
  </si>
  <si>
    <t>458443****8364</t>
  </si>
  <si>
    <t>220220****3952</t>
  </si>
  <si>
    <t>220220****2533</t>
  </si>
  <si>
    <t>220003****0275</t>
  </si>
  <si>
    <t>220070****0416</t>
  </si>
  <si>
    <t>427638****7145</t>
  </si>
  <si>
    <t>220220****0289</t>
  </si>
  <si>
    <t>538994****8227</t>
  </si>
  <si>
    <t>559900****2912</t>
  </si>
  <si>
    <t>220019****0929</t>
  </si>
  <si>
    <t>553691****4333</t>
  </si>
  <si>
    <t>427638****5443</t>
  </si>
  <si>
    <t>220024****6854</t>
  </si>
  <si>
    <t>220015****5820</t>
  </si>
  <si>
    <t>427638****3179</t>
  </si>
  <si>
    <t>546998****4361</t>
  </si>
  <si>
    <t>458443****2285</t>
  </si>
  <si>
    <t>553691****1183</t>
  </si>
  <si>
    <t>546905****2603</t>
  </si>
  <si>
    <t>555949****7995</t>
  </si>
  <si>
    <t>533669****9313</t>
  </si>
  <si>
    <t>220220****6924</t>
  </si>
  <si>
    <t>553691****1148</t>
  </si>
  <si>
    <t>546938****6337</t>
  </si>
  <si>
    <t>553691****3299</t>
  </si>
  <si>
    <t>427638****5853</t>
  </si>
  <si>
    <t>481776****6724</t>
  </si>
  <si>
    <t>427638****5058</t>
  </si>
  <si>
    <t>220220****8864</t>
  </si>
  <si>
    <t>427616****3305</t>
  </si>
  <si>
    <t>427638****9842</t>
  </si>
  <si>
    <t>437772****1171</t>
  </si>
  <si>
    <t>510069****8422</t>
  </si>
  <si>
    <t>220220****3683</t>
  </si>
  <si>
    <t>427638****5556</t>
  </si>
  <si>
    <t>437772****0260</t>
  </si>
  <si>
    <t>553691****9881</t>
  </si>
  <si>
    <t>220220****0101</t>
  </si>
  <si>
    <t>546940****0592</t>
  </si>
  <si>
    <t>220220****0183</t>
  </si>
  <si>
    <t>553691****3849</t>
  </si>
  <si>
    <t>220220****4621</t>
  </si>
  <si>
    <t>553691****3366</t>
  </si>
  <si>
    <t>427638****8117</t>
  </si>
  <si>
    <t>479087****5363</t>
  </si>
  <si>
    <t>427638****3405</t>
  </si>
  <si>
    <t>220220****3427</t>
  </si>
  <si>
    <t>220070****2840</t>
  </si>
  <si>
    <t>489347****4744</t>
  </si>
  <si>
    <t>546938****4931</t>
  </si>
  <si>
    <t>489347****2564</t>
  </si>
  <si>
    <t>427616****8136</t>
  </si>
  <si>
    <t>220220****8595</t>
  </si>
  <si>
    <t>553691****1624</t>
  </si>
  <si>
    <t>548456****5488</t>
  </si>
  <si>
    <t>427638****8846</t>
  </si>
  <si>
    <t>546938****0922</t>
  </si>
  <si>
    <t>553691****6554</t>
  </si>
  <si>
    <t>409398****2688</t>
  </si>
  <si>
    <t>546920****4251</t>
  </si>
  <si>
    <t>427638****6528</t>
  </si>
  <si>
    <t>220220****1794</t>
  </si>
  <si>
    <t>528041****8559</t>
  </si>
  <si>
    <t>546938****0289</t>
  </si>
  <si>
    <t>553691****8875</t>
  </si>
  <si>
    <t>481776****7332</t>
  </si>
  <si>
    <t>220220****3542</t>
  </si>
  <si>
    <t>426101****7727</t>
  </si>
  <si>
    <t>548499****5061</t>
  </si>
  <si>
    <t>427911****0970</t>
  </si>
  <si>
    <t>546956****6532</t>
  </si>
  <si>
    <t>220220****7550</t>
  </si>
  <si>
    <t>220220****3322</t>
  </si>
  <si>
    <t>220220****6320</t>
  </si>
  <si>
    <t>220220****7552</t>
  </si>
  <si>
    <t>220070****4352</t>
  </si>
  <si>
    <t>427938****8367</t>
  </si>
  <si>
    <t>447624****8829</t>
  </si>
  <si>
    <t>220030****0107</t>
  </si>
  <si>
    <t>546967****0698</t>
  </si>
  <si>
    <t>458443****5960</t>
  </si>
  <si>
    <t>427901****0422</t>
  </si>
  <si>
    <t>533594****0494</t>
  </si>
  <si>
    <t>220015****3580</t>
  </si>
  <si>
    <t>220002****8188</t>
  </si>
  <si>
    <t>447624****9700</t>
  </si>
  <si>
    <t>522458****9224</t>
  </si>
  <si>
    <t>220220****1440</t>
  </si>
  <si>
    <t>546955****1906</t>
  </si>
  <si>
    <t>427638****3888</t>
  </si>
  <si>
    <t>553691****5321</t>
  </si>
  <si>
    <t>546955****6787</t>
  </si>
  <si>
    <t>522860****9672</t>
  </si>
  <si>
    <t>220220****6933</t>
  </si>
  <si>
    <t>220070****6250</t>
  </si>
  <si>
    <t>220220****1875</t>
  </si>
  <si>
    <t>220002****2059</t>
  </si>
  <si>
    <t>521324****6208</t>
  </si>
  <si>
    <t>553691****2935</t>
  </si>
  <si>
    <t>220220****8826</t>
  </si>
  <si>
    <t>427938****1645</t>
  </si>
  <si>
    <t>676907****5078</t>
  </si>
  <si>
    <t>553691****9433</t>
  </si>
  <si>
    <t>427638****4596</t>
  </si>
  <si>
    <t>419532****5701</t>
  </si>
  <si>
    <t>546912****7038</t>
  </si>
  <si>
    <t>432498****4968</t>
  </si>
  <si>
    <t>489348****0484</t>
  </si>
  <si>
    <t>553691****5793</t>
  </si>
  <si>
    <t>427638****5409</t>
  </si>
  <si>
    <t>479087****8748</t>
  </si>
  <si>
    <t>427638****6400</t>
  </si>
  <si>
    <t>220220****1719</t>
  </si>
  <si>
    <t>427636****3264</t>
  </si>
  <si>
    <t>427655****1576</t>
  </si>
  <si>
    <t>487417****5178</t>
  </si>
  <si>
    <t>220015****7316</t>
  </si>
  <si>
    <t>553691****7399</t>
  </si>
  <si>
    <t>427616****0136</t>
  </si>
  <si>
    <t>553691****0051</t>
  </si>
  <si>
    <t>220039****4979</t>
  </si>
  <si>
    <t>531809****4535</t>
  </si>
  <si>
    <t>553691****4435</t>
  </si>
  <si>
    <t>427638****6582</t>
  </si>
  <si>
    <t>426101****9516</t>
  </si>
  <si>
    <t>220220****7526</t>
  </si>
  <si>
    <t>427638****5657</t>
  </si>
  <si>
    <t>553691****6985</t>
  </si>
  <si>
    <t>553691****1676</t>
  </si>
  <si>
    <t>220220****1301</t>
  </si>
  <si>
    <t>220220****0919</t>
  </si>
  <si>
    <t>553691****8748</t>
  </si>
  <si>
    <t>479789****4453</t>
  </si>
  <si>
    <t>404136****6948</t>
  </si>
  <si>
    <t>220220****6367</t>
  </si>
  <si>
    <t>553609****0533</t>
  </si>
  <si>
    <t>510070****3675</t>
  </si>
  <si>
    <t>427938****7940</t>
  </si>
  <si>
    <t>220220****5585</t>
  </si>
  <si>
    <t>489049****6547</t>
  </si>
  <si>
    <t>533669****2248</t>
  </si>
  <si>
    <t>427427****9905</t>
  </si>
  <si>
    <t>220220****0064</t>
  </si>
  <si>
    <t>546901****2464</t>
  </si>
  <si>
    <t>440503****0190</t>
  </si>
  <si>
    <t>489042****7054</t>
  </si>
  <si>
    <t>553691****0278</t>
  </si>
  <si>
    <t>537965****0377</t>
  </si>
  <si>
    <t>220220****2344</t>
  </si>
  <si>
    <t>437772****1365</t>
  </si>
  <si>
    <t>427616****4650</t>
  </si>
  <si>
    <t>427970****6932</t>
  </si>
  <si>
    <t>220220****3516</t>
  </si>
  <si>
    <t>220220****4164</t>
  </si>
  <si>
    <t>546998****6671</t>
  </si>
  <si>
    <t>427638****1634</t>
  </si>
  <si>
    <t>220220****8638</t>
  </si>
  <si>
    <t>427638****7879</t>
  </si>
  <si>
    <t>546938****6200</t>
  </si>
  <si>
    <t>427640****7236</t>
  </si>
  <si>
    <t>524614****5537</t>
  </si>
  <si>
    <t>553691****6658</t>
  </si>
  <si>
    <t>553691****6667</t>
  </si>
  <si>
    <t>220038****4776</t>
  </si>
  <si>
    <t>553691****4632</t>
  </si>
  <si>
    <t>521324****8796</t>
  </si>
  <si>
    <t>220220****3705</t>
  </si>
  <si>
    <t>427432****3881</t>
  </si>
  <si>
    <t>427655****7230</t>
  </si>
  <si>
    <t>427417****7192</t>
  </si>
  <si>
    <t>552175****7529</t>
  </si>
  <si>
    <t>220015****9731</t>
  </si>
  <si>
    <t>557000****7610</t>
  </si>
  <si>
    <t>481776****8928</t>
  </si>
  <si>
    <t>220220****7304</t>
  </si>
  <si>
    <t>427662****9001</t>
  </si>
  <si>
    <t>553691****4440</t>
  </si>
  <si>
    <t>553691****6954</t>
  </si>
  <si>
    <t>448343****0946</t>
  </si>
  <si>
    <t>537965****9099</t>
  </si>
  <si>
    <t>546938****1302</t>
  </si>
  <si>
    <t>220220****3716</t>
  </si>
  <si>
    <t>528041****1870</t>
  </si>
  <si>
    <t>220220****9681</t>
  </si>
  <si>
    <t>427655****5347</t>
  </si>
  <si>
    <t>404807****2770</t>
  </si>
  <si>
    <t>427638****7926</t>
  </si>
  <si>
    <t>220220****5284</t>
  </si>
  <si>
    <t>220220****6173</t>
  </si>
  <si>
    <t>220015****4068</t>
  </si>
  <si>
    <t>426101****7462</t>
  </si>
  <si>
    <t>553691****0601</t>
  </si>
  <si>
    <t>427655****7479</t>
  </si>
  <si>
    <t>559669****8044</t>
  </si>
  <si>
    <t>462729****5627</t>
  </si>
  <si>
    <t>427638****6327</t>
  </si>
  <si>
    <t>220220****4324</t>
  </si>
  <si>
    <t>404807****0876</t>
  </si>
  <si>
    <t>533669****2295</t>
  </si>
  <si>
    <t>220220****1346</t>
  </si>
  <si>
    <t>427618****4113</t>
  </si>
  <si>
    <t>437772****6770</t>
  </si>
  <si>
    <t>427938****6652</t>
  </si>
  <si>
    <t>546938****0920</t>
  </si>
  <si>
    <t>479087****3746</t>
  </si>
  <si>
    <t>427642****0820</t>
  </si>
  <si>
    <t>220065****4849</t>
  </si>
  <si>
    <t>427940****8850</t>
  </si>
  <si>
    <t>427638****7108</t>
  </si>
  <si>
    <t>553691****8021</t>
  </si>
  <si>
    <t>533669****9122</t>
  </si>
  <si>
    <t>427640****8098</t>
  </si>
  <si>
    <t>220030****5366</t>
  </si>
  <si>
    <t>220220****2175</t>
  </si>
  <si>
    <t>220070****6794</t>
  </si>
  <si>
    <t>553691****8764</t>
  </si>
  <si>
    <t>220220****2002</t>
  </si>
  <si>
    <t>220070****1181</t>
  </si>
  <si>
    <t>553691****4612</t>
  </si>
  <si>
    <t>400680****6110</t>
  </si>
  <si>
    <t>479087****0790</t>
  </si>
  <si>
    <t>427427****6306</t>
  </si>
  <si>
    <t>427652****9289</t>
  </si>
  <si>
    <t>427616****1895</t>
  </si>
  <si>
    <t>545152****7595</t>
  </si>
  <si>
    <t>553691****3440</t>
  </si>
  <si>
    <t>546940****0098</t>
  </si>
  <si>
    <t>481776****8708</t>
  </si>
  <si>
    <t>220220****6410</t>
  </si>
  <si>
    <t>220070****1327</t>
  </si>
  <si>
    <t>537965****6537</t>
  </si>
  <si>
    <t>533669****3540</t>
  </si>
  <si>
    <t>546940****7191</t>
  </si>
  <si>
    <t>427938****9942</t>
  </si>
  <si>
    <t>533669****4913</t>
  </si>
  <si>
    <t>553691****6687</t>
  </si>
  <si>
    <t>553691****3255</t>
  </si>
  <si>
    <t>447624****3556</t>
  </si>
  <si>
    <t>553691****3714</t>
  </si>
  <si>
    <t>521324****8257</t>
  </si>
  <si>
    <t>427938****6370</t>
  </si>
  <si>
    <t>427670****0422</t>
  </si>
  <si>
    <t>536829****1585</t>
  </si>
  <si>
    <t>555947****8188</t>
  </si>
  <si>
    <t>427616****0208</t>
  </si>
  <si>
    <t>220030****8679</t>
  </si>
  <si>
    <t>447624****4659</t>
  </si>
  <si>
    <t>427646****4279</t>
  </si>
  <si>
    <t>553691****8757</t>
  </si>
  <si>
    <t>538150****6509</t>
  </si>
  <si>
    <t>427616****9413</t>
  </si>
  <si>
    <t>553691****2502</t>
  </si>
  <si>
    <t>427640****5827</t>
  </si>
  <si>
    <t>220220****0237</t>
  </si>
  <si>
    <t>489347****7540</t>
  </si>
  <si>
    <t>427662****1904</t>
  </si>
  <si>
    <t>514017****9909</t>
  </si>
  <si>
    <t>220220****4233</t>
  </si>
  <si>
    <t>469362****6979</t>
  </si>
  <si>
    <t>447603****1993</t>
  </si>
  <si>
    <t>413203****9322</t>
  </si>
  <si>
    <t>553691****3648</t>
  </si>
  <si>
    <t>220220****2374</t>
  </si>
  <si>
    <t>220070****0011</t>
  </si>
  <si>
    <t>427627****8475</t>
  </si>
  <si>
    <t>400680****5898</t>
  </si>
  <si>
    <t>479769****3390</t>
  </si>
  <si>
    <t>555949****3956</t>
  </si>
  <si>
    <t>553691****8088</t>
  </si>
  <si>
    <t>427941****7437</t>
  </si>
  <si>
    <t>220220****6099</t>
  </si>
  <si>
    <t>552175****8779</t>
  </si>
  <si>
    <t>555947****1135</t>
  </si>
  <si>
    <t>531809****7681</t>
  </si>
  <si>
    <t>220029****2874</t>
  </si>
  <si>
    <t>427638****8665</t>
  </si>
  <si>
    <t>220220****1442</t>
  </si>
  <si>
    <t>220220****0542</t>
  </si>
  <si>
    <t>537965****8896</t>
  </si>
  <si>
    <t>546940****8699</t>
  </si>
  <si>
    <t>427638****8301</t>
  </si>
  <si>
    <t>404841****1386</t>
  </si>
  <si>
    <t>489347****1890</t>
  </si>
  <si>
    <t>220220****1898</t>
  </si>
  <si>
    <t>553691****8625</t>
  </si>
  <si>
    <t>220220****5740</t>
  </si>
  <si>
    <t>427655****1773</t>
  </si>
  <si>
    <t>546938****5642</t>
  </si>
  <si>
    <t>220220****3699</t>
  </si>
  <si>
    <t>443273****0492</t>
  </si>
  <si>
    <t>427638****3866</t>
  </si>
  <si>
    <t>400079****4061</t>
  </si>
  <si>
    <t>424917****7406</t>
  </si>
  <si>
    <t>553691****3702</t>
  </si>
  <si>
    <t>427601****7951</t>
  </si>
  <si>
    <t>546998****7327</t>
  </si>
  <si>
    <t>546917****1763</t>
  </si>
  <si>
    <t>427638****6032</t>
  </si>
  <si>
    <t>447624****7937</t>
  </si>
  <si>
    <t>546916****9988</t>
  </si>
  <si>
    <t>220070****2891</t>
  </si>
  <si>
    <t>427229****1387</t>
  </si>
  <si>
    <t>546955****9450</t>
  </si>
  <si>
    <t>220024****4591</t>
  </si>
  <si>
    <t>220220****8716</t>
  </si>
  <si>
    <t>553691****4350</t>
  </si>
  <si>
    <t>553691****5123</t>
  </si>
  <si>
    <t>559900****3945</t>
  </si>
  <si>
    <t>404136****7418</t>
  </si>
  <si>
    <t>426101****3393</t>
  </si>
  <si>
    <t>522860****9224</t>
  </si>
  <si>
    <t>676907****1975</t>
  </si>
  <si>
    <t>427631****8694</t>
  </si>
  <si>
    <t>546938****2303</t>
  </si>
  <si>
    <t>548442****6565</t>
  </si>
  <si>
    <t>553691****0109</t>
  </si>
  <si>
    <t>409398****1002</t>
  </si>
  <si>
    <t>220220****8836</t>
  </si>
  <si>
    <t>546949****4127</t>
  </si>
  <si>
    <t>676454****3601</t>
  </si>
  <si>
    <t>558620****3141</t>
  </si>
  <si>
    <t>639002****4666</t>
  </si>
  <si>
    <t>427666****7913</t>
  </si>
  <si>
    <t>536829****1649</t>
  </si>
  <si>
    <t>538994****8678</t>
  </si>
  <si>
    <t>427616****9805</t>
  </si>
  <si>
    <t>538994****4199</t>
  </si>
  <si>
    <t>546938****4092</t>
  </si>
  <si>
    <t>427616****7207</t>
  </si>
  <si>
    <t>220002****7788</t>
  </si>
  <si>
    <t>220015****7817</t>
  </si>
  <si>
    <t>510070****1871</t>
  </si>
  <si>
    <t>533669****9240</t>
  </si>
  <si>
    <t>553691****3907</t>
  </si>
  <si>
    <t>220033****7986</t>
  </si>
  <si>
    <t>555949****0767</t>
  </si>
  <si>
    <t>427938****9461</t>
  </si>
  <si>
    <t>676907****7992</t>
  </si>
  <si>
    <t>220220****7591</t>
  </si>
  <si>
    <t>220220****1548</t>
  </si>
  <si>
    <t>220220****0260</t>
  </si>
  <si>
    <t>220070****5076</t>
  </si>
  <si>
    <t>536829****0936</t>
  </si>
  <si>
    <t>555933****7139</t>
  </si>
  <si>
    <t>553691****9747</t>
  </si>
  <si>
    <t>489347****5651</t>
  </si>
  <si>
    <t>220220****9868</t>
  </si>
  <si>
    <t>220220****6368</t>
  </si>
  <si>
    <t>427427****2943</t>
  </si>
  <si>
    <t>220220****5713</t>
  </si>
  <si>
    <t>220220****1250</t>
  </si>
  <si>
    <t>220220****4088</t>
  </si>
  <si>
    <t>553691****2752</t>
  </si>
  <si>
    <t>553691****9126</t>
  </si>
  <si>
    <t>427938****0273</t>
  </si>
  <si>
    <t>447624****0393</t>
  </si>
  <si>
    <t>220070****4750</t>
  </si>
  <si>
    <t>555949****2074</t>
  </si>
  <si>
    <t>533669****9856</t>
  </si>
  <si>
    <t>220015****9391</t>
  </si>
  <si>
    <t>553691****5183</t>
  </si>
  <si>
    <t>489347****6688</t>
  </si>
  <si>
    <t>553691****1171</t>
  </si>
  <si>
    <t>220096****6866</t>
  </si>
  <si>
    <t>489347****4789</t>
  </si>
  <si>
    <t>427616****6255</t>
  </si>
  <si>
    <t>426101****6127</t>
  </si>
  <si>
    <t>409398****6588</t>
  </si>
  <si>
    <t>553691****3859</t>
  </si>
  <si>
    <t>408397****2621</t>
  </si>
  <si>
    <t>553691****5142</t>
  </si>
  <si>
    <t>447624****1363</t>
  </si>
  <si>
    <t>553691****6676</t>
  </si>
  <si>
    <t>537965****6733</t>
  </si>
  <si>
    <t>220220****8807</t>
  </si>
  <si>
    <t>220220****7797</t>
  </si>
  <si>
    <t>427638****8567</t>
  </si>
  <si>
    <t>220220****2256</t>
  </si>
  <si>
    <t>427652****4820</t>
  </si>
  <si>
    <t>427938****3205</t>
  </si>
  <si>
    <t>546938****1890</t>
  </si>
  <si>
    <t>555949****5551</t>
  </si>
  <si>
    <t>527269****0188</t>
  </si>
  <si>
    <t>220070****9598</t>
  </si>
  <si>
    <t>427638****9702</t>
  </si>
  <si>
    <t>220070****1159</t>
  </si>
  <si>
    <t>419349****5007</t>
  </si>
  <si>
    <t>458443****0063</t>
  </si>
  <si>
    <t>220220****2681</t>
  </si>
  <si>
    <t>546940****1115</t>
  </si>
  <si>
    <t>220220****2469</t>
  </si>
  <si>
    <t>427938****8223</t>
  </si>
  <si>
    <t>536829****4141</t>
  </si>
  <si>
    <t>220220****8542</t>
  </si>
  <si>
    <t>546938****6206</t>
  </si>
  <si>
    <t>533669****1810</t>
  </si>
  <si>
    <t>553691****3193</t>
  </si>
  <si>
    <t>427938****3244</t>
  </si>
  <si>
    <t>510069****2972</t>
  </si>
  <si>
    <t>533669****7196</t>
  </si>
  <si>
    <t>220220****2970</t>
  </si>
  <si>
    <t>546938****1630</t>
  </si>
  <si>
    <t>427638****2984</t>
  </si>
  <si>
    <t>220220****2146</t>
  </si>
  <si>
    <t>555949****4444</t>
  </si>
  <si>
    <t>427638****2682</t>
  </si>
  <si>
    <t>479769****0649</t>
  </si>
  <si>
    <t>555949****8740</t>
  </si>
  <si>
    <t>427616****0712</t>
  </si>
  <si>
    <t>553691****7969</t>
  </si>
  <si>
    <t>553691****7280</t>
  </si>
  <si>
    <t>536829****6818</t>
  </si>
  <si>
    <t>220220****0659</t>
  </si>
  <si>
    <t>220070****8209</t>
  </si>
  <si>
    <t>220070****8442</t>
  </si>
  <si>
    <t>427638****7346</t>
  </si>
  <si>
    <t>427638****6509</t>
  </si>
  <si>
    <t>427601****9253</t>
  </si>
  <si>
    <t>220070****0803</t>
  </si>
  <si>
    <t>481776****9814</t>
  </si>
  <si>
    <t>553691****7626</t>
  </si>
  <si>
    <t>546938****1881</t>
  </si>
  <si>
    <t>427938****7980</t>
  </si>
  <si>
    <t>478273****7942</t>
  </si>
  <si>
    <t>220070****1229</t>
  </si>
  <si>
    <t>555949****0409</t>
  </si>
  <si>
    <t>546962****3330</t>
  </si>
  <si>
    <t>639002****9668</t>
  </si>
  <si>
    <t>427638****9882</t>
  </si>
  <si>
    <t>427638****6374</t>
  </si>
  <si>
    <t>427638****4094</t>
  </si>
  <si>
    <t>220220****1076</t>
  </si>
  <si>
    <t>220015****7036</t>
  </si>
  <si>
    <t>537965****8711</t>
  </si>
  <si>
    <t>220220****1686</t>
  </si>
  <si>
    <t>220070****4724</t>
  </si>
  <si>
    <t>220015****9496</t>
  </si>
  <si>
    <t>427938****2237</t>
  </si>
  <si>
    <t>220070****1624</t>
  </si>
  <si>
    <t>522860****7911</t>
  </si>
  <si>
    <t>220070****0330</t>
  </si>
  <si>
    <t>427638****6912</t>
  </si>
  <si>
    <t>220070****2392</t>
  </si>
  <si>
    <t>427229****2506</t>
  </si>
  <si>
    <t>427616****1618</t>
  </si>
  <si>
    <t>548673****0944</t>
  </si>
  <si>
    <t>220024****1321</t>
  </si>
  <si>
    <t>546938****7872</t>
  </si>
  <si>
    <t>220220****0017</t>
  </si>
  <si>
    <t>553691****9051</t>
  </si>
  <si>
    <t>489347****6032</t>
  </si>
  <si>
    <t>427638****7734</t>
  </si>
  <si>
    <t>220220****7004</t>
  </si>
  <si>
    <t>521324****3811</t>
  </si>
  <si>
    <t>435303****1997</t>
  </si>
  <si>
    <t>546940****6865</t>
  </si>
  <si>
    <t>479087****4386</t>
  </si>
  <si>
    <t>427432****5832</t>
  </si>
  <si>
    <t>427638****0579</t>
  </si>
  <si>
    <t>427930****4253</t>
  </si>
  <si>
    <t>546968****1577</t>
  </si>
  <si>
    <t>220220****8955</t>
  </si>
  <si>
    <t>220220****0582</t>
  </si>
  <si>
    <t>427638****7008</t>
  </si>
  <si>
    <t>533205****8514</t>
  </si>
  <si>
    <t>447603****5153</t>
  </si>
  <si>
    <t>427432****6996</t>
  </si>
  <si>
    <t>427438****0880</t>
  </si>
  <si>
    <t>220220****9223</t>
  </si>
  <si>
    <t>427617****2839</t>
  </si>
  <si>
    <t>522223****8574</t>
  </si>
  <si>
    <t>555949****4475</t>
  </si>
  <si>
    <t>555947****1037</t>
  </si>
  <si>
    <t>553691****3483</t>
  </si>
  <si>
    <t>427638****9889</t>
  </si>
  <si>
    <t>546938****9473</t>
  </si>
  <si>
    <t>220220****3571</t>
  </si>
  <si>
    <t>220220****6162</t>
  </si>
  <si>
    <t>427640****5767</t>
  </si>
  <si>
    <t>220220****3147</t>
  </si>
  <si>
    <t>417398****5870</t>
  </si>
  <si>
    <t>220220****6753</t>
  </si>
  <si>
    <t>220030****6665</t>
  </si>
  <si>
    <t>220220****5559</t>
  </si>
  <si>
    <t>427638****9938</t>
  </si>
  <si>
    <t>548674****8885</t>
  </si>
  <si>
    <t>437772****8726</t>
  </si>
  <si>
    <t>546938****1103</t>
  </si>
  <si>
    <t>220070****3027</t>
  </si>
  <si>
    <t>553691****0833</t>
  </si>
  <si>
    <t>546938****6757</t>
  </si>
  <si>
    <t>528808****9225</t>
  </si>
  <si>
    <t>555949****4898</t>
  </si>
  <si>
    <t>426101****8702</t>
  </si>
  <si>
    <t>427640****3485</t>
  </si>
  <si>
    <t>437772****1439</t>
  </si>
  <si>
    <t>220220****8790</t>
  </si>
  <si>
    <t>427627****0897</t>
  </si>
  <si>
    <t>220070****9702</t>
  </si>
  <si>
    <t>553691****2684</t>
  </si>
  <si>
    <t>220220****7376</t>
  </si>
  <si>
    <t>220070****6689</t>
  </si>
  <si>
    <t>427616****4228</t>
  </si>
  <si>
    <t>553691****9370</t>
  </si>
  <si>
    <t>427638****3236</t>
  </si>
  <si>
    <t>427230****2550</t>
  </si>
  <si>
    <t>462729****8970</t>
  </si>
  <si>
    <t>546938****0873</t>
  </si>
  <si>
    <t>427652****9918</t>
  </si>
  <si>
    <t>220220****0353</t>
  </si>
  <si>
    <t>555949****7142</t>
  </si>
  <si>
    <t>220070****4768</t>
  </si>
  <si>
    <t>481776****1953</t>
  </si>
  <si>
    <t>220220****9828</t>
  </si>
  <si>
    <t>220220****2516</t>
  </si>
  <si>
    <t>427611****9816</t>
  </si>
  <si>
    <t>555949****3261</t>
  </si>
  <si>
    <t>427938****2518</t>
  </si>
  <si>
    <t>427638****4433</t>
  </si>
  <si>
    <t>546938****0156</t>
  </si>
  <si>
    <t>220070****3482</t>
  </si>
  <si>
    <t>София</t>
  </si>
  <si>
    <t>220220****0921</t>
  </si>
  <si>
    <t>220015****6835</t>
  </si>
  <si>
    <t>427638****8981</t>
  </si>
  <si>
    <t>528053****1966</t>
  </si>
  <si>
    <t>427638****8516</t>
  </si>
  <si>
    <t>553691****7752</t>
  </si>
  <si>
    <t>515876****7285</t>
  </si>
  <si>
    <t>220015****2879</t>
  </si>
  <si>
    <t>546938****8070</t>
  </si>
  <si>
    <t>220220****8318</t>
  </si>
  <si>
    <t>447624****2207</t>
  </si>
  <si>
    <t>220070****6097</t>
  </si>
  <si>
    <t>427638****7434</t>
  </si>
  <si>
    <t>220077****4413</t>
  </si>
  <si>
    <t>528041****8179</t>
  </si>
  <si>
    <t>533669****5696</t>
  </si>
  <si>
    <t>536829****4360</t>
  </si>
  <si>
    <t>548673****8876</t>
  </si>
  <si>
    <t>220070****0373</t>
  </si>
  <si>
    <t>220220****7284</t>
  </si>
  <si>
    <t>430180****7048</t>
  </si>
  <si>
    <t>553691****9125</t>
  </si>
  <si>
    <t>427938****5687</t>
  </si>
  <si>
    <t>555957****7460</t>
  </si>
  <si>
    <t>220033****6415</t>
  </si>
  <si>
    <t>546938****7321</t>
  </si>
  <si>
    <t>404807****0312</t>
  </si>
  <si>
    <t>220220****8010</t>
  </si>
  <si>
    <t>533594****1334</t>
  </si>
  <si>
    <t>489347****3849</t>
  </si>
  <si>
    <t>220220****1484</t>
  </si>
  <si>
    <t>427616****0722</t>
  </si>
  <si>
    <t>427938****2488</t>
  </si>
  <si>
    <t>427938****2783</t>
  </si>
  <si>
    <t>510069****7715</t>
  </si>
  <si>
    <t>427901****1736</t>
  </si>
  <si>
    <t>553691****0970</t>
  </si>
  <si>
    <t>437772****2687</t>
  </si>
  <si>
    <t>546938****8051</t>
  </si>
  <si>
    <t>220220****8663</t>
  </si>
  <si>
    <t>220220****8681</t>
  </si>
  <si>
    <t>553691****3954</t>
  </si>
  <si>
    <t>220220****3913</t>
  </si>
  <si>
    <t>220220****2763</t>
  </si>
  <si>
    <t>220220****2685</t>
  </si>
  <si>
    <t>553691****1939</t>
  </si>
  <si>
    <t>427640****6125</t>
  </si>
  <si>
    <t>427938****8115</t>
  </si>
  <si>
    <t>533594****0582</t>
  </si>
  <si>
    <t>446915****6374</t>
  </si>
  <si>
    <t>220220****8876</t>
  </si>
  <si>
    <t>552175****0204</t>
  </si>
  <si>
    <t>553691****5378</t>
  </si>
  <si>
    <t>220070****2972</t>
  </si>
  <si>
    <t>546938****2821</t>
  </si>
  <si>
    <t>220220****2114</t>
  </si>
  <si>
    <t>220220****4967</t>
  </si>
  <si>
    <t>220045****5750</t>
  </si>
  <si>
    <t>220220****5928</t>
  </si>
  <si>
    <t>220220****3810</t>
  </si>
  <si>
    <t>427638****2730</t>
  </si>
  <si>
    <t>405870****7344</t>
  </si>
  <si>
    <t>555957****9100</t>
  </si>
  <si>
    <t>427677****7713</t>
  </si>
  <si>
    <t>427432****1210</t>
  </si>
  <si>
    <t>220220****6824</t>
  </si>
  <si>
    <t>553691****6390</t>
  </si>
  <si>
    <t>427427****7202</t>
  </si>
  <si>
    <t>426101****0538</t>
  </si>
  <si>
    <t>528041****7742</t>
  </si>
  <si>
    <t>553691****6057</t>
  </si>
  <si>
    <t>426101****3084</t>
  </si>
  <si>
    <t>427638****3996</t>
  </si>
  <si>
    <t>553691****8953</t>
  </si>
  <si>
    <t>427938****3070</t>
  </si>
  <si>
    <t>220220****6542</t>
  </si>
  <si>
    <t>553691****4134</t>
  </si>
  <si>
    <t>546955****6729</t>
  </si>
  <si>
    <t>220024****9727</t>
  </si>
  <si>
    <t>220220****0747</t>
  </si>
  <si>
    <t>220030****9199</t>
  </si>
  <si>
    <t>546938****4024</t>
  </si>
  <si>
    <t>553691****1704</t>
  </si>
  <si>
    <t>553691****5092</t>
  </si>
  <si>
    <t>555949****6351</t>
  </si>
  <si>
    <t>427638****6149</t>
  </si>
  <si>
    <t>553691****5368</t>
  </si>
  <si>
    <t>458443****6511</t>
  </si>
  <si>
    <t>555949****1374</t>
  </si>
  <si>
    <t>524655****2178</t>
  </si>
  <si>
    <t>469362****6986</t>
  </si>
  <si>
    <t>533594****9397</t>
  </si>
  <si>
    <t>481776****0630</t>
  </si>
  <si>
    <t>427638****4617</t>
  </si>
  <si>
    <t>447603****9007</t>
  </si>
  <si>
    <t>419349****4009</t>
  </si>
  <si>
    <t>490855****8167</t>
  </si>
  <si>
    <t>427638****7651</t>
  </si>
  <si>
    <t>427660****1085</t>
  </si>
  <si>
    <t>220220****4767</t>
  </si>
  <si>
    <t>415482****9860</t>
  </si>
  <si>
    <t>427638****1748</t>
  </si>
  <si>
    <t>427638****6051</t>
  </si>
  <si>
    <t>220070****0894</t>
  </si>
  <si>
    <t>427427****4738</t>
  </si>
  <si>
    <t>427655****3269</t>
  </si>
  <si>
    <t>546938****7456</t>
  </si>
  <si>
    <t>427638****4173</t>
  </si>
  <si>
    <t>404885****7660</t>
  </si>
  <si>
    <t>546938****0031</t>
  </si>
  <si>
    <t>400680****9055</t>
  </si>
  <si>
    <t>427655****0720</t>
  </si>
  <si>
    <t>427938****9292</t>
  </si>
  <si>
    <t>427938****0529</t>
  </si>
  <si>
    <t>546938****1820</t>
  </si>
  <si>
    <t>546956****4390</t>
  </si>
  <si>
    <t>555949****1957</t>
  </si>
  <si>
    <t>427660****7180</t>
  </si>
  <si>
    <t>427638****8703</t>
  </si>
  <si>
    <t>557000****5397</t>
  </si>
  <si>
    <t>510070****3615</t>
  </si>
  <si>
    <t>555949****0879</t>
  </si>
  <si>
    <t>553691****3756</t>
  </si>
  <si>
    <t>533669****3190</t>
  </si>
  <si>
    <t>427638****8647</t>
  </si>
  <si>
    <t>404807****1196</t>
  </si>
  <si>
    <t>510070****1208</t>
  </si>
  <si>
    <t>427938****2736</t>
  </si>
  <si>
    <t>220070****3781</t>
  </si>
  <si>
    <t>522860****0817</t>
  </si>
  <si>
    <t>548440****9487</t>
  </si>
  <si>
    <t>553691****4621</t>
  </si>
  <si>
    <t>220040****2029</t>
  </si>
  <si>
    <t>220220****2624</t>
  </si>
  <si>
    <t>555949****1450</t>
  </si>
  <si>
    <t>220220****6885</t>
  </si>
  <si>
    <t>533669****0567</t>
  </si>
  <si>
    <t>426101****9150</t>
  </si>
  <si>
    <t>546938****6345</t>
  </si>
  <si>
    <t>533669****6394</t>
  </si>
  <si>
    <t>546938****9571</t>
  </si>
  <si>
    <t>528041****4415</t>
  </si>
  <si>
    <t>220220****3198</t>
  </si>
  <si>
    <t>553691****2490</t>
  </si>
  <si>
    <t>553691****9417</t>
  </si>
  <si>
    <t>220220****1903</t>
  </si>
  <si>
    <t>427638****2396</t>
  </si>
  <si>
    <t>427638****2218</t>
  </si>
  <si>
    <t>553691****1754</t>
  </si>
  <si>
    <t>427607****7788</t>
  </si>
  <si>
    <t>553691****6996</t>
  </si>
  <si>
    <t>427901****1162</t>
  </si>
  <si>
    <t>220220****8446</t>
  </si>
  <si>
    <t>427662****8480</t>
  </si>
  <si>
    <t>413307****4135</t>
  </si>
  <si>
    <t>553691****9356</t>
  </si>
  <si>
    <t>676454****7942</t>
  </si>
  <si>
    <t>553691****5647</t>
  </si>
  <si>
    <t>220220****2217</t>
  </si>
  <si>
    <t>220220****9783</t>
  </si>
  <si>
    <t>220220****4720</t>
  </si>
  <si>
    <t>553691****1290</t>
  </si>
  <si>
    <t>555933****4204</t>
  </si>
  <si>
    <t>220030****1935</t>
  </si>
  <si>
    <t>546938****7291</t>
  </si>
  <si>
    <t>220220****8409</t>
  </si>
  <si>
    <t>427938****7371</t>
  </si>
  <si>
    <t>427938****7251</t>
  </si>
  <si>
    <t>557000****3945</t>
  </si>
  <si>
    <t>427638****7808</t>
  </si>
  <si>
    <t>553420****2637</t>
  </si>
  <si>
    <t>555949****4260</t>
  </si>
  <si>
    <t>676454****4005</t>
  </si>
  <si>
    <t>427655****1215</t>
  </si>
  <si>
    <t>553691****5450</t>
  </si>
  <si>
    <t>555949****9373</t>
  </si>
  <si>
    <t>446915****3442</t>
  </si>
  <si>
    <t>220015****0648</t>
  </si>
  <si>
    <t>536829****6470</t>
  </si>
  <si>
    <t>546938****4893</t>
  </si>
  <si>
    <t>546940****1800</t>
  </si>
  <si>
    <t>427638****6499</t>
  </si>
  <si>
    <t>553691****7157</t>
  </si>
  <si>
    <t>546938****7650</t>
  </si>
  <si>
    <t>220220****0329</t>
  </si>
  <si>
    <t>427644****3478</t>
  </si>
  <si>
    <t>220030****6280</t>
  </si>
  <si>
    <t>427638****1863</t>
  </si>
  <si>
    <t>553691****4644</t>
  </si>
  <si>
    <t>553691****4125</t>
  </si>
  <si>
    <t>404885****8041</t>
  </si>
  <si>
    <t>427938****7217</t>
  </si>
  <si>
    <t>548401****3726</t>
  </si>
  <si>
    <t>447624****7337</t>
  </si>
  <si>
    <t>427938****3424</t>
  </si>
  <si>
    <t>552175****8735</t>
  </si>
  <si>
    <t>546938****0457</t>
  </si>
  <si>
    <t>533594****1992</t>
  </si>
  <si>
    <t>522860****2448</t>
  </si>
  <si>
    <t>546949****6567</t>
  </si>
  <si>
    <t>427638****6136</t>
  </si>
  <si>
    <t>220220****0473</t>
  </si>
  <si>
    <t>522598****4919</t>
  </si>
  <si>
    <t>533669****0753</t>
  </si>
  <si>
    <t>427638****1236</t>
  </si>
  <si>
    <t>409398****9206</t>
  </si>
  <si>
    <t>220220****1505</t>
  </si>
  <si>
    <t>553691****1536</t>
  </si>
  <si>
    <t>427638****2622</t>
  </si>
  <si>
    <t>427640****1208</t>
  </si>
  <si>
    <t>220220****5263</t>
  </si>
  <si>
    <t>553691****0128</t>
  </si>
  <si>
    <t>220220****7379</t>
  </si>
  <si>
    <t>510069****3741</t>
  </si>
  <si>
    <t>447603****1056</t>
  </si>
  <si>
    <t>676907****3332</t>
  </si>
  <si>
    <t>427931****0069</t>
  </si>
  <si>
    <t>555949****8839</t>
  </si>
  <si>
    <t>553691****1006</t>
  </si>
  <si>
    <t>220220****5006</t>
  </si>
  <si>
    <t>220220****1170</t>
  </si>
  <si>
    <t>481776****7676</t>
  </si>
  <si>
    <t>555949****4886</t>
  </si>
  <si>
    <t>546938****4843</t>
  </si>
  <si>
    <t>220070****1336</t>
  </si>
  <si>
    <t>555949****4553</t>
  </si>
  <si>
    <t>537965****8286</t>
  </si>
  <si>
    <t>220220****3494</t>
  </si>
  <si>
    <t>220220****2778</t>
  </si>
  <si>
    <t>220070****1297</t>
  </si>
  <si>
    <t>489347****8364</t>
  </si>
  <si>
    <t>427930****9859</t>
  </si>
  <si>
    <t>220070****6214</t>
  </si>
  <si>
    <t>427427****0862</t>
  </si>
  <si>
    <t>220070****5481</t>
  </si>
  <si>
    <t>220070****1841</t>
  </si>
  <si>
    <t>427638****4432</t>
  </si>
  <si>
    <t>427622****7170</t>
  </si>
  <si>
    <t>489099****1919</t>
  </si>
  <si>
    <t>220070****8137</t>
  </si>
  <si>
    <t>437772****9256</t>
  </si>
  <si>
    <t>427938****0108</t>
  </si>
  <si>
    <t>220220****8189</t>
  </si>
  <si>
    <t>220220****1628</t>
  </si>
  <si>
    <t>447624****4999</t>
  </si>
  <si>
    <t>522860****6723</t>
  </si>
  <si>
    <t>546940****3360</t>
  </si>
  <si>
    <t>220070****8472</t>
  </si>
  <si>
    <t>427638****2648</t>
  </si>
  <si>
    <t>400680****7671</t>
  </si>
  <si>
    <t>458443****8281</t>
  </si>
  <si>
    <t>220220****2850</t>
  </si>
  <si>
    <t>464842****4077</t>
  </si>
  <si>
    <t>427638****3448</t>
  </si>
  <si>
    <t>427638****7501</t>
  </si>
  <si>
    <t>220070****8248</t>
  </si>
  <si>
    <t>220070****7553</t>
  </si>
  <si>
    <t>521324****0161</t>
  </si>
  <si>
    <t>546975****7257</t>
  </si>
  <si>
    <t>405870****1148</t>
  </si>
  <si>
    <t>220050****5500</t>
  </si>
  <si>
    <t>552175****4986</t>
  </si>
  <si>
    <t>533669****9955</t>
  </si>
  <si>
    <t>553691****3766</t>
  </si>
  <si>
    <t>553691****5310</t>
  </si>
  <si>
    <t>220220****8838</t>
  </si>
  <si>
    <t>220220****2648</t>
  </si>
  <si>
    <t>220070****8652</t>
  </si>
  <si>
    <t>427638****8351</t>
  </si>
  <si>
    <t>553691****9447</t>
  </si>
  <si>
    <t>510074****6954</t>
  </si>
  <si>
    <t>553691****2251</t>
  </si>
  <si>
    <t>546977****8584</t>
  </si>
  <si>
    <t>220220****3959</t>
  </si>
  <si>
    <t>220070****6292</t>
  </si>
  <si>
    <t>220070****8338</t>
  </si>
  <si>
    <t>427655****1775</t>
  </si>
  <si>
    <t>220220****2633</t>
  </si>
  <si>
    <t>419351****5008</t>
  </si>
  <si>
    <t>220220****2167</t>
  </si>
  <si>
    <t>553691****5649</t>
  </si>
  <si>
    <t>427638****7733</t>
  </si>
  <si>
    <t>427640****3572</t>
  </si>
  <si>
    <t>427427****9982</t>
  </si>
  <si>
    <t>447603****0872</t>
  </si>
  <si>
    <t>220024****8200</t>
  </si>
  <si>
    <t>220220****4270</t>
  </si>
  <si>
    <t>478475****4723</t>
  </si>
  <si>
    <t>220220****3783</t>
  </si>
  <si>
    <t>553691****0798</t>
  </si>
  <si>
    <t>427642****1386</t>
  </si>
  <si>
    <t>533594****3213</t>
  </si>
  <si>
    <t>553691****0953</t>
  </si>
  <si>
    <t>489042****5777</t>
  </si>
  <si>
    <t>220220****5653</t>
  </si>
  <si>
    <t>427616****3573</t>
  </si>
  <si>
    <t>546940****6962</t>
  </si>
  <si>
    <t>427638****4071</t>
  </si>
  <si>
    <t>546940****1362</t>
  </si>
  <si>
    <t>546999****9291</t>
  </si>
  <si>
    <t>555957****0560</t>
  </si>
  <si>
    <t>553691****4996</t>
  </si>
  <si>
    <t>553691****0349</t>
  </si>
  <si>
    <t>220070****1811</t>
  </si>
  <si>
    <t>220024****8008</t>
  </si>
  <si>
    <t>517583****2722</t>
  </si>
  <si>
    <t>553691****7403</t>
  </si>
  <si>
    <t>552140****3538</t>
  </si>
  <si>
    <t>220030****6923</t>
  </si>
  <si>
    <t>427638****8657</t>
  </si>
  <si>
    <t>553691****1145</t>
  </si>
  <si>
    <t>553691****7939</t>
  </si>
  <si>
    <t>427938****0560</t>
  </si>
  <si>
    <t>427638****5186</t>
  </si>
  <si>
    <t>522860****0225</t>
  </si>
  <si>
    <t>427938****2685</t>
  </si>
  <si>
    <t>220220****0062</t>
  </si>
  <si>
    <t>553691****4642</t>
  </si>
  <si>
    <t>427638****2348</t>
  </si>
  <si>
    <t>537965****6584</t>
  </si>
  <si>
    <t>427638****5886</t>
  </si>
  <si>
    <t>220220****3805</t>
  </si>
  <si>
    <t>220220****0499</t>
  </si>
  <si>
    <t>220220****6329</t>
  </si>
  <si>
    <t>427699****4648</t>
  </si>
  <si>
    <t>220220****0463</t>
  </si>
  <si>
    <t>427638****4200</t>
  </si>
  <si>
    <t>220220****5262</t>
  </si>
  <si>
    <t>220220****5648</t>
  </si>
  <si>
    <t>220220****1182</t>
  </si>
  <si>
    <t>555949****2368</t>
  </si>
  <si>
    <t>546998****2840</t>
  </si>
  <si>
    <t>548674****8659</t>
  </si>
  <si>
    <t>462729****4931</t>
  </si>
  <si>
    <t>220070****4486</t>
  </si>
  <si>
    <t>220220****5219</t>
  </si>
  <si>
    <t>555933****4333</t>
  </si>
  <si>
    <t>220070****3003</t>
  </si>
  <si>
    <t>404807****7511</t>
  </si>
  <si>
    <t>546938****3183</t>
  </si>
  <si>
    <t>427638****1986</t>
  </si>
  <si>
    <t>220070****6265</t>
  </si>
  <si>
    <t>553691****7770</t>
  </si>
  <si>
    <t>536961****2111</t>
  </si>
  <si>
    <t>220220****7414</t>
  </si>
  <si>
    <t>555949****1462</t>
  </si>
  <si>
    <t>427638****3022</t>
  </si>
  <si>
    <t>220220****9733</t>
  </si>
  <si>
    <t>220015****2543</t>
  </si>
  <si>
    <t>220024****0903</t>
  </si>
  <si>
    <t>220220****4786</t>
  </si>
  <si>
    <t>426101****1688</t>
  </si>
  <si>
    <t>546955****1470</t>
  </si>
  <si>
    <t>220220****3811</t>
  </si>
  <si>
    <t>220220****2026</t>
  </si>
  <si>
    <t>220220****7899</t>
  </si>
  <si>
    <t>437772****7634</t>
  </si>
  <si>
    <t>427638****4393</t>
  </si>
  <si>
    <t>220220****7934</t>
  </si>
  <si>
    <t>220040****1051</t>
  </si>
  <si>
    <t>479087****7325</t>
  </si>
  <si>
    <t>427938****0879</t>
  </si>
  <si>
    <t>533669****7438</t>
  </si>
  <si>
    <t>426102****6180</t>
  </si>
  <si>
    <t>427638****8112</t>
  </si>
  <si>
    <t>546955****7290</t>
  </si>
  <si>
    <t>220070****2084</t>
  </si>
  <si>
    <t>526280****7119</t>
  </si>
  <si>
    <t>220070****3692</t>
  </si>
  <si>
    <t>427640****0480</t>
  </si>
  <si>
    <t>555957****4701</t>
  </si>
  <si>
    <t>220008****7004</t>
  </si>
  <si>
    <t>220024****0494</t>
  </si>
  <si>
    <t>409398****1107</t>
  </si>
  <si>
    <t>553691****3470</t>
  </si>
  <si>
    <t>510069****5560</t>
  </si>
  <si>
    <t>427616****7532</t>
  </si>
  <si>
    <t>427638****0807</t>
  </si>
  <si>
    <t>427638****8569</t>
  </si>
  <si>
    <t>546938****5664</t>
  </si>
  <si>
    <t>220220****0925</t>
  </si>
  <si>
    <t>426101****1214</t>
  </si>
  <si>
    <t>427642****1427</t>
  </si>
  <si>
    <t>427638****5482</t>
  </si>
  <si>
    <t>220070****8578</t>
  </si>
  <si>
    <t>553691****3936</t>
  </si>
  <si>
    <t>427638****2310</t>
  </si>
  <si>
    <t>220220****1591</t>
  </si>
  <si>
    <t>220220****5440</t>
  </si>
  <si>
    <t>220070****1731</t>
  </si>
  <si>
    <t>427638****8094</t>
  </si>
  <si>
    <t>220220****6306</t>
  </si>
  <si>
    <t>427638****4864</t>
  </si>
  <si>
    <t>220220****4025</t>
  </si>
  <si>
    <t>427638****7350</t>
  </si>
  <si>
    <t>427617****2044</t>
  </si>
  <si>
    <t>553691****2500</t>
  </si>
  <si>
    <t>356299****8039</t>
  </si>
  <si>
    <t>447624****7435</t>
  </si>
  <si>
    <t>427638****1668</t>
  </si>
  <si>
    <t>427640****0153</t>
  </si>
  <si>
    <t>481776****6593</t>
  </si>
  <si>
    <t>220220****0862</t>
  </si>
  <si>
    <t>553420****5178</t>
  </si>
  <si>
    <t>427938****8605</t>
  </si>
  <si>
    <t>553691****0955</t>
  </si>
  <si>
    <t>220070****4336</t>
  </si>
  <si>
    <t>427638****2186</t>
  </si>
  <si>
    <t>533594****5867</t>
  </si>
  <si>
    <t>458443****8469</t>
  </si>
  <si>
    <t>546998****8688</t>
  </si>
  <si>
    <t>220024****5155</t>
  </si>
  <si>
    <t>481779****0435</t>
  </si>
  <si>
    <t>427638****9373</t>
  </si>
  <si>
    <t>546938****6922</t>
  </si>
  <si>
    <t>417398****6136</t>
  </si>
  <si>
    <t>553691****6189</t>
  </si>
  <si>
    <t>427427****9612</t>
  </si>
  <si>
    <t>220030****6369</t>
  </si>
  <si>
    <t>548438****6520</t>
  </si>
  <si>
    <t>220015****0863</t>
  </si>
  <si>
    <t>553691****0246</t>
  </si>
  <si>
    <t>546906****2654</t>
  </si>
  <si>
    <t>533208****8066</t>
  </si>
  <si>
    <t>220024****6080</t>
  </si>
  <si>
    <t>220024****9240</t>
  </si>
  <si>
    <t>220220****5547</t>
  </si>
  <si>
    <t>427938****0276</t>
  </si>
  <si>
    <t>220220****9723</t>
  </si>
  <si>
    <t>220220****2961</t>
  </si>
  <si>
    <t>427638****4377</t>
  </si>
  <si>
    <t>427638****5840</t>
  </si>
  <si>
    <t>220045****5920</t>
  </si>
  <si>
    <t>220220****6914</t>
  </si>
  <si>
    <t>546940****4806</t>
  </si>
  <si>
    <t>427966****7515</t>
  </si>
  <si>
    <t>220220****9608</t>
  </si>
  <si>
    <t>220070****7978</t>
  </si>
  <si>
    <t>527594****3177</t>
  </si>
  <si>
    <t>427638****3246</t>
  </si>
  <si>
    <t>220220****1799</t>
  </si>
  <si>
    <t>553420****5512</t>
  </si>
  <si>
    <t>437772****2487</t>
  </si>
  <si>
    <t>427427****5130</t>
  </si>
  <si>
    <t>220015****3918</t>
  </si>
  <si>
    <t>427417****1373</t>
  </si>
  <si>
    <t>427638****4373</t>
  </si>
  <si>
    <t>553691****2440</t>
  </si>
  <si>
    <t>220220****1468</t>
  </si>
  <si>
    <t>220070****7022</t>
  </si>
  <si>
    <t>220220****8697</t>
  </si>
  <si>
    <t>531809****6569</t>
  </si>
  <si>
    <t>510070****9240</t>
  </si>
  <si>
    <t>220070****7744</t>
  </si>
  <si>
    <t>521324****4160</t>
  </si>
  <si>
    <t>220220****8300</t>
  </si>
  <si>
    <t>220220****0494</t>
  </si>
  <si>
    <t>427638****6616</t>
  </si>
  <si>
    <t>220220****1041</t>
  </si>
  <si>
    <t>220070****0673</t>
  </si>
  <si>
    <t>220220****7173</t>
  </si>
  <si>
    <t>427642****3868</t>
  </si>
  <si>
    <t>532186****8233</t>
  </si>
  <si>
    <t>521324****1911</t>
  </si>
  <si>
    <t>546955****2163</t>
  </si>
  <si>
    <t>427638****1493</t>
  </si>
  <si>
    <t>220070****0228</t>
  </si>
  <si>
    <t>553691****9618</t>
  </si>
  <si>
    <t>546949****1425</t>
  </si>
  <si>
    <t>220220****2536</t>
  </si>
  <si>
    <t>546938****6313</t>
  </si>
  <si>
    <t>555949****4739</t>
  </si>
  <si>
    <t>555957****6615</t>
  </si>
  <si>
    <t>427638****1309</t>
  </si>
  <si>
    <t>220070****1584</t>
  </si>
  <si>
    <t>553691****7834</t>
  </si>
  <si>
    <t>521324****8137</t>
  </si>
  <si>
    <t>548673****5522</t>
  </si>
  <si>
    <t>427938****7359</t>
  </si>
  <si>
    <t>479004****4471</t>
  </si>
  <si>
    <t>553691****0985</t>
  </si>
  <si>
    <t>533669****8891</t>
  </si>
  <si>
    <t>427638****3610</t>
  </si>
  <si>
    <t>546940****7267</t>
  </si>
  <si>
    <t>521324****0933</t>
  </si>
  <si>
    <t>527269****5256</t>
  </si>
  <si>
    <t>437772****3900</t>
  </si>
  <si>
    <t>546940****0215</t>
  </si>
  <si>
    <t>427938****8974</t>
  </si>
  <si>
    <t>427638****9907</t>
  </si>
  <si>
    <t>427417****1014</t>
  </si>
  <si>
    <t>512762****7003</t>
  </si>
  <si>
    <t>220024****6759</t>
  </si>
  <si>
    <t>427638****5360</t>
  </si>
  <si>
    <t>438970****7968</t>
  </si>
  <si>
    <t>553691****9749</t>
  </si>
  <si>
    <t>553609****5444</t>
  </si>
  <si>
    <t>427638****7398</t>
  </si>
  <si>
    <t>481776****4467</t>
  </si>
  <si>
    <t>427901****7107</t>
  </si>
  <si>
    <t>220220****6537</t>
  </si>
  <si>
    <t>426101****2701</t>
  </si>
  <si>
    <t>533205****6616</t>
  </si>
  <si>
    <t>220070****6287</t>
  </si>
  <si>
    <t>427638****6244</t>
  </si>
  <si>
    <t>220070****4877</t>
  </si>
  <si>
    <t>533205****2090</t>
  </si>
  <si>
    <t>553691****4762</t>
  </si>
  <si>
    <t>415481****2786</t>
  </si>
  <si>
    <t>220220****3730</t>
  </si>
  <si>
    <t>437772****7145</t>
  </si>
  <si>
    <t>522598****1139</t>
  </si>
  <si>
    <t>521324****9007</t>
  </si>
  <si>
    <t>220220****1527</t>
  </si>
  <si>
    <t>220220****3189</t>
  </si>
  <si>
    <t>427432****2073</t>
  </si>
  <si>
    <t>424917****9274</t>
  </si>
  <si>
    <t>533616****0393</t>
  </si>
  <si>
    <t>553691****1614</t>
  </si>
  <si>
    <t>220220****0079</t>
  </si>
  <si>
    <t>553691****1416</t>
  </si>
  <si>
    <t>553691****3480</t>
  </si>
  <si>
    <t>553691****8739</t>
  </si>
  <si>
    <t>546955****6827</t>
  </si>
  <si>
    <t>220220****0704</t>
  </si>
  <si>
    <t>427638****8269</t>
  </si>
  <si>
    <t>555957****3716</t>
  </si>
  <si>
    <t>220220****3007</t>
  </si>
  <si>
    <t>553691****0919</t>
  </si>
  <si>
    <t>427616****3540</t>
  </si>
  <si>
    <t>553691****7589</t>
  </si>
  <si>
    <t>220220****6092</t>
  </si>
  <si>
    <t>426101****9140</t>
  </si>
  <si>
    <t>427638****2223</t>
  </si>
  <si>
    <t>220220****2946</t>
  </si>
  <si>
    <t>427638****4362</t>
  </si>
  <si>
    <t>427638****6911</t>
  </si>
  <si>
    <t>427638****0584</t>
  </si>
  <si>
    <t>220029****7624</t>
  </si>
  <si>
    <t>553691****6480</t>
  </si>
  <si>
    <t>220220****0720</t>
  </si>
  <si>
    <t>546938****7514</t>
  </si>
  <si>
    <t>546938****0268</t>
  </si>
  <si>
    <t>555949****3784</t>
  </si>
  <si>
    <t>220024****7352</t>
  </si>
  <si>
    <t>537965****6325</t>
  </si>
  <si>
    <t>220220****2930</t>
  </si>
  <si>
    <t>553691****4956</t>
  </si>
  <si>
    <t>546955****4726</t>
  </si>
  <si>
    <t>553691****5252</t>
  </si>
  <si>
    <t>220015****0258</t>
  </si>
  <si>
    <t>553691****3814</t>
  </si>
  <si>
    <t>548442****2424</t>
  </si>
  <si>
    <t>546940****2508</t>
  </si>
  <si>
    <t>427638****7842</t>
  </si>
  <si>
    <t>220220****2621</t>
  </si>
  <si>
    <t>553691****6142</t>
  </si>
  <si>
    <t>536829****8051</t>
  </si>
  <si>
    <t>220070****3333</t>
  </si>
  <si>
    <t>427616****4291</t>
  </si>
  <si>
    <t>546340****0964</t>
  </si>
  <si>
    <t>553691****6178</t>
  </si>
  <si>
    <t>427940****4459</t>
  </si>
  <si>
    <t>522860****6547</t>
  </si>
  <si>
    <t>220220****6651</t>
  </si>
  <si>
    <t>524602****8796</t>
  </si>
  <si>
    <t>469362****2677</t>
  </si>
  <si>
    <t>546938****7341</t>
  </si>
  <si>
    <t>427616****6170</t>
  </si>
  <si>
    <t>546940****3558</t>
  </si>
  <si>
    <t>437772****4530</t>
  </si>
  <si>
    <t>533669****4786</t>
  </si>
  <si>
    <t>220220****0444</t>
  </si>
  <si>
    <t>427639****2836</t>
  </si>
  <si>
    <t>220070****8714</t>
  </si>
  <si>
    <t>553691****3003</t>
  </si>
  <si>
    <t>220070****8754</t>
  </si>
  <si>
    <t>548401****3829</t>
  </si>
  <si>
    <t>427640****0475</t>
  </si>
  <si>
    <t>553691****4356</t>
  </si>
  <si>
    <t>220220****2542</t>
  </si>
  <si>
    <t>546901****5446</t>
  </si>
  <si>
    <t>553691****3759</t>
  </si>
  <si>
    <t>220024****3320</t>
  </si>
  <si>
    <t>546940****1332</t>
  </si>
  <si>
    <t>427666****7573</t>
  </si>
  <si>
    <t>546938****0161</t>
  </si>
  <si>
    <t>427432****2545</t>
  </si>
  <si>
    <t>220220****8941</t>
  </si>
  <si>
    <t>489042****3137</t>
  </si>
  <si>
    <t>522860****6246</t>
  </si>
  <si>
    <t>427901****3058</t>
  </si>
  <si>
    <t>427638****2997</t>
  </si>
  <si>
    <t>676454****0137</t>
  </si>
  <si>
    <t>553691****4175</t>
  </si>
  <si>
    <t>546955****5123</t>
  </si>
  <si>
    <t>220220****9407</t>
  </si>
  <si>
    <t>427427****5594</t>
  </si>
  <si>
    <t>220220****5806</t>
  </si>
  <si>
    <t>555949****8536</t>
  </si>
  <si>
    <t>427649****3241</t>
  </si>
  <si>
    <t>427901****5524</t>
  </si>
  <si>
    <t>220220****5126</t>
  </si>
  <si>
    <t>220070****5278</t>
  </si>
  <si>
    <t>220070****9966</t>
  </si>
  <si>
    <t>546938****9501</t>
  </si>
  <si>
    <t>427601****5823</t>
  </si>
  <si>
    <t>427949****8025</t>
  </si>
  <si>
    <t>555933****7728</t>
  </si>
  <si>
    <t>555957****9245</t>
  </si>
  <si>
    <t>427638****7151</t>
  </si>
  <si>
    <t>427938****9823</t>
  </si>
  <si>
    <t>427432****9273</t>
  </si>
  <si>
    <t>220220****6895</t>
  </si>
  <si>
    <t>539962****5284</t>
  </si>
  <si>
    <t>413307****7074</t>
  </si>
  <si>
    <t>427638****6853</t>
  </si>
  <si>
    <t>553691****3153</t>
  </si>
  <si>
    <t>427640****2233</t>
  </si>
  <si>
    <t>220220****3219</t>
  </si>
  <si>
    <t>220220****6514</t>
  </si>
  <si>
    <t>546944****5916</t>
  </si>
  <si>
    <t>220220****2478</t>
  </si>
  <si>
    <t>220220****2511</t>
  </si>
  <si>
    <t>546938****7053</t>
  </si>
  <si>
    <t>427640****6899</t>
  </si>
  <si>
    <t>220220****6151</t>
  </si>
  <si>
    <t>427612****0896</t>
  </si>
  <si>
    <t>427616****1023</t>
  </si>
  <si>
    <t>521324****1676</t>
  </si>
  <si>
    <t>521324****3605</t>
  </si>
  <si>
    <t>427638****6109</t>
  </si>
  <si>
    <t>510074****6704</t>
  </si>
  <si>
    <t>220220****0983</t>
  </si>
  <si>
    <t>430180****2969</t>
  </si>
  <si>
    <t>427655****8751</t>
  </si>
  <si>
    <t>220220****1199</t>
  </si>
  <si>
    <t>220220****5960</t>
  </si>
  <si>
    <t>553691****9228</t>
  </si>
  <si>
    <t>553691****1636</t>
  </si>
  <si>
    <t>546940****8289</t>
  </si>
  <si>
    <t>220024****0091</t>
  </si>
  <si>
    <t>559900****3707</t>
  </si>
  <si>
    <t>220220****5545</t>
  </si>
  <si>
    <t>220220****7742</t>
  </si>
  <si>
    <t>220220****5942</t>
  </si>
  <si>
    <t>220029****3516</t>
  </si>
  <si>
    <t>427638****6764</t>
  </si>
  <si>
    <t>546938****5530</t>
  </si>
  <si>
    <t>419532****0041</t>
  </si>
  <si>
    <t>427616****5751</t>
  </si>
  <si>
    <t>426101****7819</t>
  </si>
  <si>
    <t>426101****6329</t>
  </si>
  <si>
    <t>553691****7112</t>
  </si>
  <si>
    <t>553609****9145</t>
  </si>
  <si>
    <t>404136****0434</t>
  </si>
  <si>
    <t>220220****4526</t>
  </si>
  <si>
    <t>427638****1338</t>
  </si>
  <si>
    <t>447603****3938</t>
  </si>
  <si>
    <t>546938****1848</t>
  </si>
  <si>
    <t>220070****9772</t>
  </si>
  <si>
    <t>425884****1399</t>
  </si>
  <si>
    <t>510069****6263</t>
  </si>
  <si>
    <t>432498****4013</t>
  </si>
  <si>
    <t>462729****9105</t>
  </si>
  <si>
    <t>546942****7885</t>
  </si>
  <si>
    <t>553691****9908</t>
  </si>
  <si>
    <t>553691****9374</t>
  </si>
  <si>
    <t>220220****5371</t>
  </si>
  <si>
    <t>220015****6481</t>
  </si>
  <si>
    <t>220220****2014</t>
  </si>
  <si>
    <t>555947****8007</t>
  </si>
  <si>
    <t>446915****5620</t>
  </si>
  <si>
    <t>553691****7033</t>
  </si>
  <si>
    <t>553691****6546</t>
  </si>
  <si>
    <t>447624****7808</t>
  </si>
  <si>
    <t>220024****8310</t>
  </si>
  <si>
    <t>427616****9104</t>
  </si>
  <si>
    <t>537965****8365</t>
  </si>
  <si>
    <t>555949****6963</t>
  </si>
  <si>
    <t>553691****6541</t>
  </si>
  <si>
    <t>553691****0865</t>
  </si>
  <si>
    <t>220220****8908</t>
  </si>
  <si>
    <t>489347****9669</t>
  </si>
  <si>
    <t>220024****3576</t>
  </si>
  <si>
    <t>220030****7025</t>
  </si>
  <si>
    <t>220024****3560</t>
  </si>
  <si>
    <t>427638****3478</t>
  </si>
  <si>
    <t>427650****3754</t>
  </si>
  <si>
    <t>427672****6565</t>
  </si>
  <si>
    <t>220220****9822</t>
  </si>
  <si>
    <t>220220****4986</t>
  </si>
  <si>
    <t>220220****3738</t>
  </si>
  <si>
    <t>220220****0034</t>
  </si>
  <si>
    <t>548442****6568</t>
  </si>
  <si>
    <t>558620****1477</t>
  </si>
  <si>
    <t>489347****1033</t>
  </si>
  <si>
    <t>546940****0566</t>
  </si>
  <si>
    <t>220220****3019</t>
  </si>
  <si>
    <t>553691****8200</t>
  </si>
  <si>
    <t>528808****2215</t>
  </si>
  <si>
    <t>220070****6945</t>
  </si>
  <si>
    <t>553691****5998</t>
  </si>
  <si>
    <t>553691****5580</t>
  </si>
  <si>
    <t>220015****1430</t>
  </si>
  <si>
    <t>220220****7697</t>
  </si>
  <si>
    <t>404136****1877</t>
  </si>
  <si>
    <t>220220****8995</t>
  </si>
  <si>
    <t>404885****4457</t>
  </si>
  <si>
    <t>220015****1259</t>
  </si>
  <si>
    <t>553691****6358</t>
  </si>
  <si>
    <t>546938****9318</t>
  </si>
  <si>
    <t>427616****7065</t>
  </si>
  <si>
    <t>404136****4546</t>
  </si>
  <si>
    <t>427938****5003</t>
  </si>
  <si>
    <t>427642****8818</t>
  </si>
  <si>
    <t>553691****9040</t>
  </si>
  <si>
    <t>220220****0673</t>
  </si>
  <si>
    <t>487417****4527</t>
  </si>
  <si>
    <t>446915****8055</t>
  </si>
  <si>
    <t>220220****5569</t>
  </si>
  <si>
    <t>510069****1669</t>
  </si>
  <si>
    <t>553691****6830</t>
  </si>
  <si>
    <t>220220****2177</t>
  </si>
  <si>
    <t>427638****3631</t>
  </si>
  <si>
    <t>220220****2650</t>
  </si>
  <si>
    <t>548438****1355</t>
  </si>
  <si>
    <t>220070****5298</t>
  </si>
  <si>
    <t>220070****5030</t>
  </si>
  <si>
    <t>555957****8907</t>
  </si>
  <si>
    <t>553691****7997</t>
  </si>
  <si>
    <t>537965****7686</t>
  </si>
  <si>
    <t>427638****0198</t>
  </si>
  <si>
    <t>427940****4004</t>
  </si>
  <si>
    <t>427616****7475</t>
  </si>
  <si>
    <t>555949****6930</t>
  </si>
  <si>
    <t>220220****7735</t>
  </si>
  <si>
    <t>427640****9629</t>
  </si>
  <si>
    <t>220030****0613</t>
  </si>
  <si>
    <t>427638****6710</t>
  </si>
  <si>
    <t>427638****2192</t>
  </si>
  <si>
    <t>220220****9447</t>
  </si>
  <si>
    <t>220220****4686</t>
  </si>
  <si>
    <t>553691****2923</t>
  </si>
  <si>
    <t>546938****1834</t>
  </si>
  <si>
    <t>559900****7176</t>
  </si>
  <si>
    <t>531236****0089</t>
  </si>
  <si>
    <t>531233****4520</t>
  </si>
  <si>
    <t>553691****2859</t>
  </si>
  <si>
    <t>533669****3766</t>
  </si>
  <si>
    <t>220220****3739</t>
  </si>
  <si>
    <t>522860****6698</t>
  </si>
  <si>
    <t>427601****9601</t>
  </si>
  <si>
    <t>220070****2259</t>
  </si>
  <si>
    <t>555949****8557</t>
  </si>
  <si>
    <t>427938****2698</t>
  </si>
  <si>
    <t>220220****6892</t>
  </si>
  <si>
    <t>220220****6624</t>
  </si>
  <si>
    <t>220070****6396</t>
  </si>
  <si>
    <t>522860****2633</t>
  </si>
  <si>
    <t>220220****3657</t>
  </si>
  <si>
    <t>510070****0378</t>
  </si>
  <si>
    <t>427427****7381</t>
  </si>
  <si>
    <t>426101****3855</t>
  </si>
  <si>
    <t>533594****1147</t>
  </si>
  <si>
    <t>553691****0042</t>
  </si>
  <si>
    <t>546938****1792</t>
  </si>
  <si>
    <t>220030****2609</t>
  </si>
  <si>
    <t>553691****1964</t>
  </si>
  <si>
    <t>427638****9013</t>
  </si>
  <si>
    <t>552175****2501</t>
  </si>
  <si>
    <t>427432****5165</t>
  </si>
  <si>
    <t>220220****5895</t>
  </si>
  <si>
    <t>427613****3514</t>
  </si>
  <si>
    <t>546940****4258</t>
  </si>
  <si>
    <t>427638****7608</t>
  </si>
  <si>
    <t>427938****0237</t>
  </si>
  <si>
    <t>427638****9593</t>
  </si>
  <si>
    <t>553691****2614</t>
  </si>
  <si>
    <t>553691****0438</t>
  </si>
  <si>
    <t>427638****5744</t>
  </si>
  <si>
    <t>427955****3427</t>
  </si>
  <si>
    <t>553691****4275</t>
  </si>
  <si>
    <t>220070****8312</t>
  </si>
  <si>
    <t>427613****5723</t>
  </si>
  <si>
    <t>676454****5390</t>
  </si>
  <si>
    <t>555949****7904</t>
  </si>
  <si>
    <t>536829****3952</t>
  </si>
  <si>
    <t>220070****2728</t>
  </si>
  <si>
    <t>437772****5638</t>
  </si>
  <si>
    <t>553691****4191</t>
  </si>
  <si>
    <t>220220****9356</t>
  </si>
  <si>
    <t>220220****0846</t>
  </si>
  <si>
    <t>220220****7225</t>
  </si>
  <si>
    <t>427644****9575</t>
  </si>
  <si>
    <t>220030****2475</t>
  </si>
  <si>
    <t>427654****8272</t>
  </si>
  <si>
    <t>220220****6007</t>
  </si>
  <si>
    <t>553691****5397</t>
  </si>
  <si>
    <t>427638****4312</t>
  </si>
  <si>
    <t>553691****5500</t>
  </si>
  <si>
    <t>553691****8684</t>
  </si>
  <si>
    <t>462776****9500</t>
  </si>
  <si>
    <t>427638****3438</t>
  </si>
  <si>
    <t>524614****1922</t>
  </si>
  <si>
    <t>555933****0138</t>
  </si>
  <si>
    <t>220030****9151</t>
  </si>
  <si>
    <t>553691****6207</t>
  </si>
  <si>
    <t>427638****9885</t>
  </si>
  <si>
    <t>553691****1037</t>
  </si>
  <si>
    <t>553691****2222</t>
  </si>
  <si>
    <t>220015****6611</t>
  </si>
  <si>
    <t>220220****4623</t>
  </si>
  <si>
    <t>220220****6037</t>
  </si>
  <si>
    <t>427938****3572</t>
  </si>
  <si>
    <t>220220****8096</t>
  </si>
  <si>
    <t>553691****6669</t>
  </si>
  <si>
    <t>546938****7618</t>
  </si>
  <si>
    <t>220220****1209</t>
  </si>
  <si>
    <t>546955****4041</t>
  </si>
  <si>
    <t>220220****4264</t>
  </si>
  <si>
    <t>510069****6694</t>
  </si>
  <si>
    <t>546938****9363</t>
  </si>
  <si>
    <t>220220****0685</t>
  </si>
  <si>
    <t>427616****8250</t>
  </si>
  <si>
    <t>553691****5043</t>
  </si>
  <si>
    <t>521324****3623</t>
  </si>
  <si>
    <t>427655****4738</t>
  </si>
  <si>
    <t>220220****9259</t>
  </si>
  <si>
    <t>553691****3794</t>
  </si>
  <si>
    <t>427606****0746</t>
  </si>
  <si>
    <t>522458****3532</t>
  </si>
  <si>
    <t>220070****1331</t>
  </si>
  <si>
    <t>524602****3685</t>
  </si>
  <si>
    <t>220220****9849</t>
  </si>
  <si>
    <t>220220****4318</t>
  </si>
  <si>
    <t>220070****1671</t>
  </si>
  <si>
    <t>522598****1715</t>
  </si>
  <si>
    <t>555949****4890</t>
  </si>
  <si>
    <t>220015****2039</t>
  </si>
  <si>
    <t>427953****2265</t>
  </si>
  <si>
    <t>220220****7929</t>
  </si>
  <si>
    <t>426101****3521</t>
  </si>
  <si>
    <t>220220****8404</t>
  </si>
  <si>
    <t>220070****7154</t>
  </si>
  <si>
    <t>220220****6784</t>
  </si>
  <si>
    <t>220002****1134</t>
  </si>
  <si>
    <t>532743****4473</t>
  </si>
  <si>
    <t>427638****3633</t>
  </si>
  <si>
    <t>427432****4959</t>
  </si>
  <si>
    <t>544218****4510</t>
  </si>
  <si>
    <t>533669****5039</t>
  </si>
  <si>
    <t>479004****4481</t>
  </si>
  <si>
    <t>220002****8282</t>
  </si>
  <si>
    <t>527093****3453</t>
  </si>
  <si>
    <t>527594****8928</t>
  </si>
  <si>
    <t>220220****6126</t>
  </si>
  <si>
    <t>427638****9910</t>
  </si>
  <si>
    <t>553691****5797</t>
  </si>
  <si>
    <t>548438****1697</t>
  </si>
  <si>
    <t>553691****0634</t>
  </si>
  <si>
    <t>427616****7527</t>
  </si>
  <si>
    <t>427638****5745</t>
  </si>
  <si>
    <t>220070****1845</t>
  </si>
  <si>
    <t>427631****6706</t>
  </si>
  <si>
    <t>427427****4648</t>
  </si>
  <si>
    <t>220220****3068</t>
  </si>
  <si>
    <t>546938****9613</t>
  </si>
  <si>
    <t>220220****8127</t>
  </si>
  <si>
    <t>220220****3250</t>
  </si>
  <si>
    <t>543211****5142</t>
  </si>
  <si>
    <t>427638****1091</t>
  </si>
  <si>
    <t>553691****5391</t>
  </si>
  <si>
    <t>555949****8942</t>
  </si>
  <si>
    <t>427640****2439</t>
  </si>
  <si>
    <t>220070****0202</t>
  </si>
  <si>
    <t>522860****8291</t>
  </si>
  <si>
    <t>533669****6681</t>
  </si>
  <si>
    <t>546938****7505</t>
  </si>
  <si>
    <t>545152****1731</t>
  </si>
  <si>
    <t>546901****9734</t>
  </si>
  <si>
    <t>558620****3693</t>
  </si>
  <si>
    <t>220220****0549</t>
  </si>
  <si>
    <t>220220****4704</t>
  </si>
  <si>
    <t>426101****9597</t>
  </si>
  <si>
    <t>427638****4367</t>
  </si>
  <si>
    <t>546938****2339</t>
  </si>
  <si>
    <t>546998****1326</t>
  </si>
  <si>
    <t>553691****6617</t>
  </si>
  <si>
    <t>546940****1547</t>
  </si>
  <si>
    <t>427432****4452</t>
  </si>
  <si>
    <t>548416****0389</t>
  </si>
  <si>
    <t>220070****4561</t>
  </si>
  <si>
    <t>220220****6596</t>
  </si>
  <si>
    <t>553691****2127</t>
  </si>
  <si>
    <t>427938****7431</t>
  </si>
  <si>
    <t>427938****9563</t>
  </si>
  <si>
    <t>426101****1158</t>
  </si>
  <si>
    <t>220220****9536</t>
  </si>
  <si>
    <t>533205****8835</t>
  </si>
  <si>
    <t>553691****4671</t>
  </si>
  <si>
    <t>220220****2183</t>
  </si>
  <si>
    <t>427638****3524</t>
  </si>
  <si>
    <t>553691****5241</t>
  </si>
  <si>
    <t>522860****9007</t>
  </si>
  <si>
    <t>220220****7921</t>
  </si>
  <si>
    <t>427638****3753</t>
  </si>
  <si>
    <t>220220****7861</t>
  </si>
  <si>
    <t>521330****2631</t>
  </si>
  <si>
    <t>522860****8478</t>
  </si>
  <si>
    <t>553691****0041</t>
  </si>
  <si>
    <t>552186****8735</t>
  </si>
  <si>
    <t>553691****7953</t>
  </si>
  <si>
    <t>427627****1024</t>
  </si>
  <si>
    <t>427670****2755</t>
  </si>
  <si>
    <t>220220****6358</t>
  </si>
  <si>
    <t>479087****6919</t>
  </si>
  <si>
    <t>559488****0287</t>
  </si>
  <si>
    <t>546938****2390</t>
  </si>
  <si>
    <t>220220****7880</t>
  </si>
  <si>
    <t>220040****4682</t>
  </si>
  <si>
    <t>555949****4376</t>
  </si>
  <si>
    <t>220024****3176</t>
  </si>
  <si>
    <t>220220****9166</t>
  </si>
  <si>
    <t>427655****0106</t>
  </si>
  <si>
    <t>546938****8397</t>
  </si>
  <si>
    <t>427938****4542</t>
  </si>
  <si>
    <t>409398****8166</t>
  </si>
  <si>
    <t>553691****3752</t>
  </si>
  <si>
    <t>220024****0012</t>
  </si>
  <si>
    <t>220220****7787</t>
  </si>
  <si>
    <t>521324****1785</t>
  </si>
  <si>
    <t>220070****7784</t>
  </si>
  <si>
    <t>553691****1664</t>
  </si>
  <si>
    <t>220220****4655</t>
  </si>
  <si>
    <t>427613****5321</t>
  </si>
  <si>
    <t>447624****5289</t>
  </si>
  <si>
    <t>553691****4618</t>
  </si>
  <si>
    <t>553691****2572</t>
  </si>
  <si>
    <t>546938****7344</t>
  </si>
  <si>
    <t>553691****6111</t>
  </si>
  <si>
    <t>220220****5306</t>
  </si>
  <si>
    <t>553691****8970</t>
  </si>
  <si>
    <t>555933****2928</t>
  </si>
  <si>
    <t>220220****9422</t>
  </si>
  <si>
    <t>427940****1972</t>
  </si>
  <si>
    <t>546955****8647</t>
  </si>
  <si>
    <t>527594****2609</t>
  </si>
  <si>
    <t>220220****2733</t>
  </si>
  <si>
    <t>555949****7706</t>
  </si>
  <si>
    <t>521324****2441</t>
  </si>
  <si>
    <t>555933****1863</t>
  </si>
  <si>
    <t>555949****9238</t>
  </si>
  <si>
    <t>220024****2022</t>
  </si>
  <si>
    <t>427638****7489</t>
  </si>
  <si>
    <t>533594****7857</t>
  </si>
  <si>
    <t>427638****1360</t>
  </si>
  <si>
    <t>427638****5309</t>
  </si>
  <si>
    <t>553691****3294</t>
  </si>
  <si>
    <t>220220****7109</t>
  </si>
  <si>
    <t>553691****4230</t>
  </si>
  <si>
    <t>220220****2431</t>
  </si>
  <si>
    <t>438970****4056</t>
  </si>
  <si>
    <t>220070****5166</t>
  </si>
  <si>
    <t>517583****5784</t>
  </si>
  <si>
    <t>220220****8921</t>
  </si>
  <si>
    <t>528041****8667</t>
  </si>
  <si>
    <t>220220****1157</t>
  </si>
  <si>
    <t>538994****4600</t>
  </si>
  <si>
    <t>427918****1795</t>
  </si>
  <si>
    <t>546938****6422</t>
  </si>
  <si>
    <t>220070****6765</t>
  </si>
  <si>
    <t>220220****9266</t>
  </si>
  <si>
    <t>532743****1276</t>
  </si>
  <si>
    <t>220220****5743</t>
  </si>
  <si>
    <t>553691****6983</t>
  </si>
  <si>
    <t>548673****8265</t>
  </si>
  <si>
    <t>546940****6792</t>
  </si>
  <si>
    <t>220070****5542</t>
  </si>
  <si>
    <t>536961****5301</t>
  </si>
  <si>
    <t>555949****9537</t>
  </si>
  <si>
    <t>220070****8199</t>
  </si>
  <si>
    <t>220220****8900</t>
  </si>
  <si>
    <t>553691****1924</t>
  </si>
  <si>
    <t>220220****6807</t>
  </si>
  <si>
    <t>427901****2728</t>
  </si>
  <si>
    <t>220220****8527</t>
  </si>
  <si>
    <t>553691****1331</t>
  </si>
  <si>
    <t>220070****4755</t>
  </si>
  <si>
    <t>546955****5037</t>
  </si>
  <si>
    <t>220220****9408</t>
  </si>
  <si>
    <t>220220****6169</t>
  </si>
  <si>
    <t>427640****3997</t>
  </si>
  <si>
    <t>553691****9524</t>
  </si>
  <si>
    <t>546938****2225</t>
  </si>
  <si>
    <t>220220****1850</t>
  </si>
  <si>
    <t>220220****1456</t>
  </si>
  <si>
    <t>522860****8865</t>
  </si>
  <si>
    <t>536829****2962</t>
  </si>
  <si>
    <t>438970****9185</t>
  </si>
  <si>
    <t>447603****6177</t>
  </si>
  <si>
    <t>443273****7108</t>
  </si>
  <si>
    <t>426101****8594</t>
  </si>
  <si>
    <t>531233****0842</t>
  </si>
  <si>
    <t>553691****3968</t>
  </si>
  <si>
    <t>447624****2164</t>
  </si>
  <si>
    <t>553691****0151</t>
  </si>
  <si>
    <t>427653****4278</t>
  </si>
  <si>
    <t>220039****2758</t>
  </si>
  <si>
    <t>437772****5533</t>
  </si>
  <si>
    <t>427616****5870</t>
  </si>
  <si>
    <t>220045****5704</t>
  </si>
  <si>
    <t>553691****8778</t>
  </si>
  <si>
    <t>220024****7970</t>
  </si>
  <si>
    <t>220220****2687</t>
  </si>
  <si>
    <t>510621****4696</t>
  </si>
  <si>
    <t>447624****5119</t>
  </si>
  <si>
    <t>427938****1052</t>
  </si>
  <si>
    <t>427638****9385</t>
  </si>
  <si>
    <t>220070****8541</t>
  </si>
  <si>
    <t>356299****2622</t>
  </si>
  <si>
    <t>548438****0862</t>
  </si>
  <si>
    <t>426101****3176</t>
  </si>
  <si>
    <t>220070****1800</t>
  </si>
  <si>
    <t>548412****6753</t>
  </si>
  <si>
    <t>220220****9306</t>
  </si>
  <si>
    <t>220220****4647</t>
  </si>
  <si>
    <t>427638****2633</t>
  </si>
  <si>
    <t>437772****4200</t>
  </si>
  <si>
    <t>220220****8303</t>
  </si>
  <si>
    <t>555957****9999</t>
  </si>
  <si>
    <t>427653****3100</t>
  </si>
  <si>
    <t>220015****2623</t>
  </si>
  <si>
    <t>555949****0334</t>
  </si>
  <si>
    <t>479087****4374</t>
  </si>
  <si>
    <t>489347****7995</t>
  </si>
  <si>
    <t>220070****9483</t>
  </si>
  <si>
    <t>427638****7599</t>
  </si>
  <si>
    <t>553691****8769</t>
  </si>
  <si>
    <t>555949****1293</t>
  </si>
  <si>
    <t>220070****8034</t>
  </si>
  <si>
    <t>220019****0831</t>
  </si>
  <si>
    <t>427432****0765</t>
  </si>
  <si>
    <t>427638****0399</t>
  </si>
  <si>
    <t>220070****2833</t>
  </si>
  <si>
    <t>481776****6738</t>
  </si>
  <si>
    <t>546938****7258</t>
  </si>
  <si>
    <t>220015****3239</t>
  </si>
  <si>
    <t>553691****7991</t>
  </si>
  <si>
    <t>521324****0487</t>
  </si>
  <si>
    <t>533669****0722</t>
  </si>
  <si>
    <t>537965****2542</t>
  </si>
  <si>
    <t>553691****9971</t>
  </si>
  <si>
    <t>220220****6958</t>
  </si>
  <si>
    <t>427638****8813</t>
  </si>
  <si>
    <t>555949****5961</t>
  </si>
  <si>
    <t>427606****5204</t>
  </si>
  <si>
    <t>479087****0785</t>
  </si>
  <si>
    <t>427638****8233</t>
  </si>
  <si>
    <t>548470****7534</t>
  </si>
  <si>
    <t>220015****8641</t>
  </si>
  <si>
    <t>220220****1495</t>
  </si>
  <si>
    <t>220070****4515</t>
  </si>
  <si>
    <t>220220****6510</t>
  </si>
  <si>
    <t>220220****6873</t>
  </si>
  <si>
    <t>553691****4449</t>
  </si>
  <si>
    <t>220220****7026</t>
  </si>
  <si>
    <t>520935****9049</t>
  </si>
  <si>
    <t>220030****5933</t>
  </si>
  <si>
    <t>553691****6531</t>
  </si>
  <si>
    <t>522598****7103</t>
  </si>
  <si>
    <t>220220****6855</t>
  </si>
  <si>
    <t>220220****1323</t>
  </si>
  <si>
    <t>437772****7647</t>
  </si>
  <si>
    <t>405870****8076</t>
  </si>
  <si>
    <t>220070****7381</t>
  </si>
  <si>
    <t>427638****6667</t>
  </si>
  <si>
    <t>220030****2857</t>
  </si>
  <si>
    <t>427638****1399</t>
  </si>
  <si>
    <t>555949****9450</t>
  </si>
  <si>
    <t>427638****7067</t>
  </si>
  <si>
    <t>510069****7500</t>
  </si>
  <si>
    <t>447624****3658</t>
  </si>
  <si>
    <t>220070****7462</t>
  </si>
  <si>
    <t>424917****8623</t>
  </si>
  <si>
    <t>515876****7806</t>
  </si>
  <si>
    <t>546938****2374</t>
  </si>
  <si>
    <t>553691****0724</t>
  </si>
  <si>
    <t>220220****6238</t>
  </si>
  <si>
    <t>481776****2070</t>
  </si>
  <si>
    <t>546901****6457</t>
  </si>
  <si>
    <t>553691****4438</t>
  </si>
  <si>
    <t>220070****3486</t>
  </si>
  <si>
    <t>518681****1355</t>
  </si>
  <si>
    <t>220220****8717</t>
  </si>
  <si>
    <t>220070****4401</t>
  </si>
  <si>
    <t>546998****4597</t>
  </si>
  <si>
    <t>533594****2762</t>
  </si>
  <si>
    <t>528041****0352</t>
  </si>
  <si>
    <t>220070****5287</t>
  </si>
  <si>
    <t>553691****7603</t>
  </si>
  <si>
    <t>220220****5759</t>
  </si>
  <si>
    <t>426101****1032</t>
  </si>
  <si>
    <t>427638****5981</t>
  </si>
  <si>
    <t>427656****5075</t>
  </si>
  <si>
    <t>220220****7858</t>
  </si>
  <si>
    <t>515876****3872</t>
  </si>
  <si>
    <t>469362****3085</t>
  </si>
  <si>
    <t>427638****1772</t>
  </si>
  <si>
    <t>469362****3283</t>
  </si>
  <si>
    <t>535082****6562</t>
  </si>
  <si>
    <t>417398****0755</t>
  </si>
  <si>
    <t>546954****2909</t>
  </si>
  <si>
    <t>553691****7761</t>
  </si>
  <si>
    <t>533594****6976</t>
  </si>
  <si>
    <t>220030****1508</t>
  </si>
  <si>
    <t>427638****2251</t>
  </si>
  <si>
    <t>427638****0289</t>
  </si>
  <si>
    <t>427638****3277</t>
  </si>
  <si>
    <t>510070****3274</t>
  </si>
  <si>
    <t>427638****5857</t>
  </si>
  <si>
    <t>427613****5377</t>
  </si>
  <si>
    <t>220070****8810</t>
  </si>
  <si>
    <t>479004****0326</t>
  </si>
  <si>
    <t>220220****8022</t>
  </si>
  <si>
    <t>220030****1048</t>
  </si>
  <si>
    <t>427432****5709</t>
  </si>
  <si>
    <t>533469****1332</t>
  </si>
  <si>
    <t>426101****4386</t>
  </si>
  <si>
    <t>427999****9747</t>
  </si>
  <si>
    <t>220220****9254</t>
  </si>
  <si>
    <t>427630****2831</t>
  </si>
  <si>
    <t>220026****3022</t>
  </si>
  <si>
    <t>510070****1877</t>
  </si>
  <si>
    <t>553691****6602</t>
  </si>
  <si>
    <t>553691****1443</t>
  </si>
  <si>
    <t>514017****8801</t>
  </si>
  <si>
    <t>427638****3555</t>
  </si>
  <si>
    <t>404885****4929</t>
  </si>
  <si>
    <t>545152****3572</t>
  </si>
  <si>
    <t>524614****8429</t>
  </si>
  <si>
    <t>426101****6396</t>
  </si>
  <si>
    <t>546955****1858</t>
  </si>
  <si>
    <t>533669****9744</t>
  </si>
  <si>
    <t>220024****6588</t>
  </si>
  <si>
    <t>220070****0280</t>
  </si>
  <si>
    <t>546901****3597</t>
  </si>
  <si>
    <t>528041****3156</t>
  </si>
  <si>
    <t>427638****6464</t>
  </si>
  <si>
    <t>220220****7512</t>
  </si>
  <si>
    <t>220070****7597</t>
  </si>
  <si>
    <t>220070****1000</t>
  </si>
  <si>
    <t>536829****0603</t>
  </si>
  <si>
    <t>220070****1947</t>
  </si>
  <si>
    <t>220015****4516</t>
  </si>
  <si>
    <t>548477****7504</t>
  </si>
  <si>
    <t>220220****9534</t>
  </si>
  <si>
    <t>555947****2121</t>
  </si>
  <si>
    <t>220220****6878</t>
  </si>
  <si>
    <t>522598****2788</t>
  </si>
  <si>
    <t>447624****7690</t>
  </si>
  <si>
    <t>553691****2806</t>
  </si>
  <si>
    <t>220220****6047</t>
  </si>
  <si>
    <t>220033****1601</t>
  </si>
  <si>
    <t>220220****7214</t>
  </si>
  <si>
    <t>553691****6243</t>
  </si>
  <si>
    <t>427616****7632</t>
  </si>
  <si>
    <t>220220****5557</t>
  </si>
  <si>
    <t>546938****3816</t>
  </si>
  <si>
    <t>553691****3264</t>
  </si>
  <si>
    <t>427638****1535</t>
  </si>
  <si>
    <t>220220****3512</t>
  </si>
  <si>
    <t>220220****9940</t>
  </si>
  <si>
    <t>220220****0712</t>
  </si>
  <si>
    <t>427667****4114</t>
  </si>
  <si>
    <t>510069****8954</t>
  </si>
  <si>
    <t>546938****2432</t>
  </si>
  <si>
    <t>489347****9646</t>
  </si>
  <si>
    <t>427640****3000</t>
  </si>
  <si>
    <t>555949****6437</t>
  </si>
  <si>
    <t>447624****7281</t>
  </si>
  <si>
    <t>553691****8458</t>
  </si>
  <si>
    <t>220070****3925</t>
  </si>
  <si>
    <t>220220****4056</t>
  </si>
  <si>
    <t>427938****4652</t>
  </si>
  <si>
    <t>220432****2234</t>
  </si>
  <si>
    <t>220070****3729</t>
  </si>
  <si>
    <t>533669****3102</t>
  </si>
  <si>
    <t>427648****1827</t>
  </si>
  <si>
    <t>553691****5641</t>
  </si>
  <si>
    <t>220024****4363</t>
  </si>
  <si>
    <t>427956****5052</t>
  </si>
  <si>
    <t>220220****3377</t>
  </si>
  <si>
    <t>553691****0484</t>
  </si>
  <si>
    <t>427638****5048</t>
  </si>
  <si>
    <t>427938****1026</t>
  </si>
  <si>
    <t>427638****0271</t>
  </si>
  <si>
    <t>427604****7458</t>
  </si>
  <si>
    <t>546904****2042</t>
  </si>
  <si>
    <t>538994****0848</t>
  </si>
  <si>
    <t>426102****5019</t>
  </si>
  <si>
    <t>220001****0721</t>
  </si>
  <si>
    <t>220220****3359</t>
  </si>
  <si>
    <t>458443****3278</t>
  </si>
  <si>
    <t>553691****3651</t>
  </si>
  <si>
    <t>553691****3132</t>
  </si>
  <si>
    <t>220220****1048</t>
  </si>
  <si>
    <t>220220****6995</t>
  </si>
  <si>
    <t>553691****4000</t>
  </si>
  <si>
    <t>220024****5937</t>
  </si>
  <si>
    <t>539877****9567</t>
  </si>
  <si>
    <t>427638****7854</t>
  </si>
  <si>
    <t>546966****7365</t>
  </si>
  <si>
    <t>405870****7758</t>
  </si>
  <si>
    <t>220070****8167</t>
  </si>
  <si>
    <t>427432****9263</t>
  </si>
  <si>
    <t>676907****3798</t>
  </si>
  <si>
    <t>220070****9803</t>
  </si>
  <si>
    <t>553691****7929</t>
  </si>
  <si>
    <t>426101****8926</t>
  </si>
  <si>
    <t>437772****0777</t>
  </si>
  <si>
    <t>437773****3879</t>
  </si>
  <si>
    <t>553691****3628</t>
  </si>
  <si>
    <t>462729****1768</t>
  </si>
  <si>
    <t>220412****7942</t>
  </si>
  <si>
    <t>220070****8330</t>
  </si>
  <si>
    <t>427616****4437</t>
  </si>
  <si>
    <t>546952****5387</t>
  </si>
  <si>
    <t>220220****4144</t>
  </si>
  <si>
    <t>220024****7593</t>
  </si>
  <si>
    <t>555949****9760</t>
  </si>
  <si>
    <t>427616****9293</t>
  </si>
  <si>
    <t>220220****5772</t>
  </si>
  <si>
    <t>553691****5046</t>
  </si>
  <si>
    <t>447603****8628</t>
  </si>
  <si>
    <t>533669****0156</t>
  </si>
  <si>
    <t>427638****6598</t>
  </si>
  <si>
    <t>220220****0875</t>
  </si>
  <si>
    <t>426101****8798</t>
  </si>
  <si>
    <t>548438****2394</t>
  </si>
  <si>
    <t>220220****6119</t>
  </si>
  <si>
    <t>220220****1831</t>
  </si>
  <si>
    <t>553691****3777</t>
  </si>
  <si>
    <t>427638****4147</t>
  </si>
  <si>
    <t>546940****3676</t>
  </si>
  <si>
    <t>220070****7252</t>
  </si>
  <si>
    <t>419351****2004</t>
  </si>
  <si>
    <t>510070****5430</t>
  </si>
  <si>
    <t>546938****9485</t>
  </si>
  <si>
    <t>426101****1973</t>
  </si>
  <si>
    <t>553691****3083</t>
  </si>
  <si>
    <t>426101****6543</t>
  </si>
  <si>
    <t>489347****7379</t>
  </si>
  <si>
    <t>425620****3055</t>
  </si>
  <si>
    <t>409398****4529</t>
  </si>
  <si>
    <t>555949****2658</t>
  </si>
  <si>
    <t>220070****3238</t>
  </si>
  <si>
    <t>427638****0713</t>
  </si>
  <si>
    <t>521324****9919</t>
  </si>
  <si>
    <t>220040****9346</t>
  </si>
  <si>
    <t>455603****2094</t>
  </si>
  <si>
    <t>427930****6848</t>
  </si>
  <si>
    <t>546972****1743</t>
  </si>
  <si>
    <t>220220****0692</t>
  </si>
  <si>
    <t>427655****1840</t>
  </si>
  <si>
    <t>553691****3717</t>
  </si>
  <si>
    <t>522598****4590</t>
  </si>
  <si>
    <t>426101****5128</t>
  </si>
  <si>
    <t>552175****7428</t>
  </si>
  <si>
    <t>220070****1371</t>
  </si>
  <si>
    <t>417398****5822</t>
  </si>
  <si>
    <t>220220****7635</t>
  </si>
  <si>
    <t>427638****1765</t>
  </si>
  <si>
    <t>220024****2652</t>
  </si>
  <si>
    <t>553691****5312</t>
  </si>
  <si>
    <t>437773****2424</t>
  </si>
  <si>
    <t>553691****9766</t>
  </si>
  <si>
    <t>220220****0451</t>
  </si>
  <si>
    <t>553691****0137</t>
  </si>
  <si>
    <t>514017****3051</t>
  </si>
  <si>
    <t>220220****3813</t>
  </si>
  <si>
    <t>546940****0737</t>
  </si>
  <si>
    <t>220220****3827</t>
  </si>
  <si>
    <t>220220****4964</t>
  </si>
  <si>
    <t>220220****6674</t>
  </si>
  <si>
    <t>220038****5359</t>
  </si>
  <si>
    <t>474158****8176</t>
  </si>
  <si>
    <t>220024****8527</t>
  </si>
  <si>
    <t>220220****3288</t>
  </si>
  <si>
    <t>427601****4892</t>
  </si>
  <si>
    <t>427638****8418</t>
  </si>
  <si>
    <t>548673****8282</t>
  </si>
  <si>
    <t>553691****0565</t>
  </si>
  <si>
    <t>546967****0361</t>
  </si>
  <si>
    <t>553691****2559</t>
  </si>
  <si>
    <t>220220****7349</t>
  </si>
  <si>
    <t>440503****9558</t>
  </si>
  <si>
    <t>553691****3952</t>
  </si>
  <si>
    <t>427638****0868</t>
  </si>
  <si>
    <t>220220****6736</t>
  </si>
  <si>
    <t>545152****5918</t>
  </si>
  <si>
    <t>554781****5483</t>
  </si>
  <si>
    <t>424917****8712</t>
  </si>
  <si>
    <t>553691****5087</t>
  </si>
  <si>
    <t>546955****8136</t>
  </si>
  <si>
    <t>427638****5341</t>
  </si>
  <si>
    <t>447624****1832</t>
  </si>
  <si>
    <t>481776****1926</t>
  </si>
  <si>
    <t>220220****9510</t>
  </si>
  <si>
    <t>521324****6204</t>
  </si>
  <si>
    <t>458443****3104</t>
  </si>
  <si>
    <t>447624****0845</t>
  </si>
  <si>
    <t>427640****3410</t>
  </si>
  <si>
    <t>220024****5664</t>
  </si>
  <si>
    <t>555933****6902</t>
  </si>
  <si>
    <t>427618****9865</t>
  </si>
  <si>
    <t>479004****3213</t>
  </si>
  <si>
    <t>413204****6225</t>
  </si>
  <si>
    <t>220220****7595</t>
  </si>
  <si>
    <t>400680****5586</t>
  </si>
  <si>
    <t>427955****9642</t>
  </si>
  <si>
    <t>427655****3495</t>
  </si>
  <si>
    <t>220220****2906</t>
  </si>
  <si>
    <t>427638****3074</t>
  </si>
  <si>
    <t>546938****1294</t>
  </si>
  <si>
    <t>553691****1941</t>
  </si>
  <si>
    <t>553691****9490</t>
  </si>
  <si>
    <t>553691****5194</t>
  </si>
  <si>
    <t>462729****3370</t>
  </si>
  <si>
    <t>537965****7796</t>
  </si>
  <si>
    <t>220070****0577</t>
  </si>
  <si>
    <t>220488****5089</t>
  </si>
  <si>
    <t>405870****4902</t>
  </si>
  <si>
    <t>220220****5044</t>
  </si>
  <si>
    <t>548673****9444</t>
  </si>
  <si>
    <t>427638****7581</t>
  </si>
  <si>
    <t>220220****6481</t>
  </si>
  <si>
    <t>220220****8310</t>
  </si>
  <si>
    <t>220220****6619</t>
  </si>
  <si>
    <t>553691****3586</t>
  </si>
  <si>
    <t>427638****8832</t>
  </si>
  <si>
    <t>220024****5098</t>
  </si>
  <si>
    <t>552186****9295</t>
  </si>
  <si>
    <t>481776****1651</t>
  </si>
  <si>
    <t>553691****8735</t>
  </si>
  <si>
    <t>427638****4182</t>
  </si>
  <si>
    <t>220156****5629</t>
  </si>
  <si>
    <t>220220****4427</t>
  </si>
  <si>
    <t>220024****2007</t>
  </si>
  <si>
    <t>427427****1019</t>
  </si>
  <si>
    <t>427631****5410</t>
  </si>
  <si>
    <t>515876****6972</t>
  </si>
  <si>
    <t>220070****3635</t>
  </si>
  <si>
    <t>220220****6448</t>
  </si>
  <si>
    <t>427638****5568</t>
  </si>
  <si>
    <t>220070****7510</t>
  </si>
  <si>
    <t>220220****8392</t>
  </si>
  <si>
    <t>220220****6051</t>
  </si>
  <si>
    <t>447624****7030</t>
  </si>
  <si>
    <t>220070****6588</t>
  </si>
  <si>
    <t>553691****4018</t>
  </si>
  <si>
    <t>220220****2834</t>
  </si>
  <si>
    <t>553691****4816</t>
  </si>
  <si>
    <t>220070****1423</t>
  </si>
  <si>
    <t>220024****0148</t>
  </si>
  <si>
    <t>524602****7445</t>
  </si>
  <si>
    <t>437772****5277</t>
  </si>
  <si>
    <t>427230****3928</t>
  </si>
  <si>
    <t>220070****1631</t>
  </si>
  <si>
    <t>553691****7179</t>
  </si>
  <si>
    <t>548438****6522</t>
  </si>
  <si>
    <t>427650****0399</t>
  </si>
  <si>
    <t>553691****6005</t>
  </si>
  <si>
    <t>427938****4425</t>
  </si>
  <si>
    <t>542033****5490</t>
  </si>
  <si>
    <t>220070****9434</t>
  </si>
  <si>
    <t>537965****9300</t>
  </si>
  <si>
    <t>553691****7186</t>
  </si>
  <si>
    <t>220220****8648</t>
  </si>
  <si>
    <t>404136****5168</t>
  </si>
  <si>
    <t>522458****2289</t>
  </si>
  <si>
    <t>553691****4492</t>
  </si>
  <si>
    <t>447624****2216</t>
  </si>
  <si>
    <t>437773****6001</t>
  </si>
  <si>
    <t>546938****3033</t>
  </si>
  <si>
    <t>419532****0576</t>
  </si>
  <si>
    <t>427638****1821</t>
  </si>
  <si>
    <t>528041****7688</t>
  </si>
  <si>
    <t>427638****0312</t>
  </si>
  <si>
    <t>427644****7226</t>
  </si>
  <si>
    <t>555949****3516</t>
  </si>
  <si>
    <t>220015****2370</t>
  </si>
  <si>
    <t>220220****6913</t>
  </si>
  <si>
    <t>427616****5353</t>
  </si>
  <si>
    <t>553691****3308</t>
  </si>
  <si>
    <t>522860****2734</t>
  </si>
  <si>
    <t>220026****8032</t>
  </si>
  <si>
    <t>427938****9729</t>
  </si>
  <si>
    <t>427638****2175</t>
  </si>
  <si>
    <t>220003****1867</t>
  </si>
  <si>
    <t>517583****6718</t>
  </si>
  <si>
    <t>458443****0825</t>
  </si>
  <si>
    <t>220362****1881</t>
  </si>
  <si>
    <t>220220****5118</t>
  </si>
  <si>
    <t>220070****2428</t>
  </si>
  <si>
    <t>220220****8041</t>
  </si>
  <si>
    <t>427638****6791</t>
  </si>
  <si>
    <t>427638****1703</t>
  </si>
  <si>
    <t>426101****5203</t>
  </si>
  <si>
    <t>220220****5555</t>
  </si>
  <si>
    <t>553691****7722</t>
  </si>
  <si>
    <t>438970****5072</t>
  </si>
  <si>
    <t>553691****0711</t>
  </si>
  <si>
    <t>546938****8336</t>
  </si>
  <si>
    <t>548673****5172</t>
  </si>
  <si>
    <t>427630****7443</t>
  </si>
  <si>
    <t>427638****5611</t>
  </si>
  <si>
    <t>546938****0006</t>
  </si>
  <si>
    <t>427699****0625</t>
  </si>
  <si>
    <t>220220****5030</t>
  </si>
  <si>
    <t>553691****2100</t>
  </si>
  <si>
    <t>220070****6092</t>
  </si>
  <si>
    <t>427638****3717</t>
  </si>
  <si>
    <t>427638****6227</t>
  </si>
  <si>
    <t>220070****2326</t>
  </si>
  <si>
    <t>426101****6523</t>
  </si>
  <si>
    <t>546938****5658</t>
  </si>
  <si>
    <t>553691****9380</t>
  </si>
  <si>
    <t>548499****8192</t>
  </si>
  <si>
    <t>522598****5546</t>
  </si>
  <si>
    <t>427427****7314</t>
  </si>
  <si>
    <t>447624****0030</t>
  </si>
  <si>
    <t>404885****6740</t>
  </si>
  <si>
    <t>220220****8147</t>
  </si>
  <si>
    <t>553691****6529</t>
  </si>
  <si>
    <t>447603****2200</t>
  </si>
  <si>
    <t>447603****3798</t>
  </si>
  <si>
    <t>427638****5802</t>
  </si>
  <si>
    <t>546938****2030</t>
  </si>
  <si>
    <t>220220****9771</t>
  </si>
  <si>
    <t>220220****0592</t>
  </si>
  <si>
    <t>427638****4095</t>
  </si>
  <si>
    <t>437772****7171</t>
  </si>
  <si>
    <t>220070****0016</t>
  </si>
  <si>
    <t>443272****4202</t>
  </si>
  <si>
    <t>479087****4615</t>
  </si>
  <si>
    <t>536829****1465</t>
  </si>
  <si>
    <t>553691****5377</t>
  </si>
  <si>
    <t>220030****0519</t>
  </si>
  <si>
    <t>427427****7351</t>
  </si>
  <si>
    <t>220220****4905</t>
  </si>
  <si>
    <t>553691****6001</t>
  </si>
  <si>
    <t>220220****7172</t>
  </si>
  <si>
    <t>220220****0413</t>
  </si>
  <si>
    <t>425620****6856</t>
  </si>
  <si>
    <t>489042****1393</t>
  </si>
  <si>
    <t>555933****0251</t>
  </si>
  <si>
    <t>427938****3589</t>
  </si>
  <si>
    <t>521324****4150</t>
  </si>
  <si>
    <t>546938****5926</t>
  </si>
  <si>
    <t>220220****4439</t>
  </si>
  <si>
    <t>409398****5493</t>
  </si>
  <si>
    <t>220220****3856</t>
  </si>
  <si>
    <t>533669****1315</t>
  </si>
  <si>
    <t>427638****6985</t>
  </si>
  <si>
    <t>427631****0983</t>
  </si>
  <si>
    <t>427638****6890</t>
  </si>
  <si>
    <t>427638****9567</t>
  </si>
  <si>
    <t>427938****3112</t>
  </si>
  <si>
    <t>537965****5871</t>
  </si>
  <si>
    <t>445433****2632</t>
  </si>
  <si>
    <t>220024****4628</t>
  </si>
  <si>
    <t>404136****8855</t>
  </si>
  <si>
    <t>553691****5541</t>
  </si>
  <si>
    <t>545152****8617</t>
  </si>
  <si>
    <t>220030****4355</t>
  </si>
  <si>
    <t>220220****6752</t>
  </si>
  <si>
    <t>404136****5418</t>
  </si>
  <si>
    <t>427638****9211</t>
  </si>
  <si>
    <t>427638****7345</t>
  </si>
  <si>
    <t>427938****4431</t>
  </si>
  <si>
    <t>536829****6495</t>
  </si>
  <si>
    <t>437772****3678</t>
  </si>
  <si>
    <t>220070****6293</t>
  </si>
  <si>
    <t>427655****8367</t>
  </si>
  <si>
    <t>427616****7683</t>
  </si>
  <si>
    <t>533669****6033</t>
  </si>
  <si>
    <t>427638****1677</t>
  </si>
  <si>
    <t>220220****6022</t>
  </si>
  <si>
    <t>427638****1847</t>
  </si>
  <si>
    <t>220070****2857</t>
  </si>
  <si>
    <t>427938****6199</t>
  </si>
  <si>
    <t>555947****1818</t>
  </si>
  <si>
    <t>458410****3586</t>
  </si>
  <si>
    <t>553691****3853</t>
  </si>
  <si>
    <t>553691****6416</t>
  </si>
  <si>
    <t>220220****7378</t>
  </si>
  <si>
    <t>220220****1609</t>
  </si>
  <si>
    <t>546938****3194</t>
  </si>
  <si>
    <t>427638****0381</t>
  </si>
  <si>
    <t>220070****9339</t>
  </si>
  <si>
    <t>220220****3576</t>
  </si>
  <si>
    <t>553691****9318</t>
  </si>
  <si>
    <t>553691****6888</t>
  </si>
  <si>
    <t>220024****5356</t>
  </si>
  <si>
    <t>437772****7177</t>
  </si>
  <si>
    <t>555949****2662</t>
  </si>
  <si>
    <t>427616****1014</t>
  </si>
  <si>
    <t>427417****9542</t>
  </si>
  <si>
    <t>220220****3277</t>
  </si>
  <si>
    <t>427638****8099</t>
  </si>
  <si>
    <t>220220****7748</t>
  </si>
  <si>
    <t>220070****1665</t>
  </si>
  <si>
    <t>220070****7923</t>
  </si>
  <si>
    <t>522860****1479</t>
  </si>
  <si>
    <t>553691****1003</t>
  </si>
  <si>
    <t>553691****5893</t>
  </si>
  <si>
    <t>521324****1909</t>
  </si>
  <si>
    <t>553691****3698</t>
  </si>
  <si>
    <t>543211****0437</t>
  </si>
  <si>
    <t>537965****8122</t>
  </si>
  <si>
    <t>553691****9418</t>
  </si>
  <si>
    <t>220220****6915</t>
  </si>
  <si>
    <t>220220****5152</t>
  </si>
  <si>
    <t>522598****8884</t>
  </si>
  <si>
    <t>220070****6637</t>
  </si>
  <si>
    <t>546967****3978</t>
  </si>
  <si>
    <t>520306****7008</t>
  </si>
  <si>
    <t>220220****6591</t>
  </si>
  <si>
    <t>220220****8723</t>
  </si>
  <si>
    <t>404807****5611</t>
  </si>
  <si>
    <t>521324****4498</t>
  </si>
  <si>
    <t>437772****3795</t>
  </si>
  <si>
    <t>220024****3306</t>
  </si>
  <si>
    <t>555947****1835</t>
  </si>
  <si>
    <t>553691****9711</t>
  </si>
  <si>
    <t>522860****2145</t>
  </si>
  <si>
    <t>220220****7363</t>
  </si>
  <si>
    <t>400680****1865</t>
  </si>
  <si>
    <t>553691****2792</t>
  </si>
  <si>
    <t>220220****7696</t>
  </si>
  <si>
    <t>427427****1918</t>
  </si>
  <si>
    <t>510070****1961</t>
  </si>
  <si>
    <t>427638****7344</t>
  </si>
  <si>
    <t>510069****5994</t>
  </si>
  <si>
    <t>553691****5383</t>
  </si>
  <si>
    <t>220220****4702</t>
  </si>
  <si>
    <t>427601****8471</t>
  </si>
  <si>
    <t>427938****0353</t>
  </si>
  <si>
    <t>481776****3169</t>
  </si>
  <si>
    <t>427616****1041</t>
  </si>
  <si>
    <t>427655****4647</t>
  </si>
  <si>
    <t>427638****6750</t>
  </si>
  <si>
    <t>434382****5509</t>
  </si>
  <si>
    <t>220220****4811</t>
  </si>
  <si>
    <t>220070****5479</t>
  </si>
  <si>
    <t>220070****2599</t>
  </si>
  <si>
    <t>220211****0563</t>
  </si>
  <si>
    <t>220220****6476</t>
  </si>
  <si>
    <t>469362****9531</t>
  </si>
  <si>
    <t>546955****5373</t>
  </si>
  <si>
    <t>553691****9352</t>
  </si>
  <si>
    <t>220220****9957</t>
  </si>
  <si>
    <t>427901****3151</t>
  </si>
  <si>
    <t>510070****4457</t>
  </si>
  <si>
    <t>427938****4942</t>
  </si>
  <si>
    <t>220030****1771</t>
  </si>
  <si>
    <t>427638****6151</t>
  </si>
  <si>
    <t>553691****6261</t>
  </si>
  <si>
    <t>220220****1244</t>
  </si>
  <si>
    <t>427640****2443</t>
  </si>
  <si>
    <t>220220****0138</t>
  </si>
  <si>
    <t>462729****6009</t>
  </si>
  <si>
    <t>537965****3159</t>
  </si>
  <si>
    <t>220070****7953</t>
  </si>
  <si>
    <t>538150****1366</t>
  </si>
  <si>
    <t>427638****4457</t>
  </si>
  <si>
    <t>220220****4314</t>
  </si>
  <si>
    <t>427616****6957</t>
  </si>
  <si>
    <t>553691****3882</t>
  </si>
  <si>
    <t>521324****4074</t>
  </si>
  <si>
    <t>553691****5018</t>
  </si>
  <si>
    <t>220220****9619</t>
  </si>
  <si>
    <t>404807****2138</t>
  </si>
  <si>
    <t>525833****1720</t>
  </si>
  <si>
    <t>553691****3246</t>
  </si>
  <si>
    <t>489348****4719</t>
  </si>
  <si>
    <t>427638****6618</t>
  </si>
  <si>
    <t>220220****1066</t>
  </si>
  <si>
    <t>427601****5539</t>
  </si>
  <si>
    <t>427938****1188</t>
  </si>
  <si>
    <t>220070****3696</t>
  </si>
  <si>
    <t>553691****5826</t>
  </si>
  <si>
    <t>426101****7181</t>
  </si>
  <si>
    <t>220220****3686</t>
  </si>
  <si>
    <t>427936****3407</t>
  </si>
  <si>
    <t>427638****0691</t>
  </si>
  <si>
    <t>427638****3002</t>
  </si>
  <si>
    <t>415042****2168</t>
  </si>
  <si>
    <t>220024****2909</t>
  </si>
  <si>
    <t>558620****0324</t>
  </si>
  <si>
    <t>521324****5391</t>
  </si>
  <si>
    <t>537965****8949</t>
  </si>
  <si>
    <t>536829****9183</t>
  </si>
  <si>
    <t>521324****7169</t>
  </si>
  <si>
    <t>220033****2451</t>
  </si>
  <si>
    <t>220070****8367</t>
  </si>
  <si>
    <t>553691****7462</t>
  </si>
  <si>
    <t>557000****1980</t>
  </si>
  <si>
    <t>220070****6859</t>
  </si>
  <si>
    <t>546940****8301</t>
  </si>
  <si>
    <t>427638****3771</t>
  </si>
  <si>
    <t>427638****5780</t>
  </si>
  <si>
    <t>220220****9743</t>
  </si>
  <si>
    <t>555949****3032</t>
  </si>
  <si>
    <t>553691****2939</t>
  </si>
  <si>
    <t>427916****2666</t>
  </si>
  <si>
    <t>546938****1776</t>
  </si>
  <si>
    <t>427638****3205</t>
  </si>
  <si>
    <t>533681****9995</t>
  </si>
  <si>
    <t>546955****5458</t>
  </si>
  <si>
    <t>553691****6629</t>
  </si>
  <si>
    <t>546998****9283</t>
  </si>
  <si>
    <t>220070****0246</t>
  </si>
  <si>
    <t>220220****8055</t>
  </si>
  <si>
    <t>220220****2200</t>
  </si>
  <si>
    <t>427644****2319</t>
  </si>
  <si>
    <t>462729****1089</t>
  </si>
  <si>
    <t>533594****1683</t>
  </si>
  <si>
    <t>425620****3360</t>
  </si>
  <si>
    <t>427638****6991</t>
  </si>
  <si>
    <t>553691****2186</t>
  </si>
  <si>
    <t>427938****8535</t>
  </si>
  <si>
    <t>528808****2312</t>
  </si>
  <si>
    <t>220070****8725</t>
  </si>
  <si>
    <t>220030****1388</t>
  </si>
  <si>
    <t>553691****2144</t>
  </si>
  <si>
    <t>427432****9675</t>
  </si>
  <si>
    <t>220070****1498</t>
  </si>
  <si>
    <t>220220****3503</t>
  </si>
  <si>
    <t>427432****4906</t>
  </si>
  <si>
    <t>546938****8492</t>
  </si>
  <si>
    <t>220070****6624</t>
  </si>
  <si>
    <t>427638****5695</t>
  </si>
  <si>
    <t>553691****2717</t>
  </si>
  <si>
    <t>220070****1812</t>
  </si>
  <si>
    <t>555949****1294</t>
  </si>
  <si>
    <t>521324****3286</t>
  </si>
  <si>
    <t>553691****0058</t>
  </si>
  <si>
    <t>220220****7183</t>
  </si>
  <si>
    <t>489042****3980</t>
  </si>
  <si>
    <t>553691****5463</t>
  </si>
  <si>
    <t>427938****1200</t>
  </si>
  <si>
    <t>521324****6348</t>
  </si>
  <si>
    <t>427938****1780</t>
  </si>
  <si>
    <t>220070****2712</t>
  </si>
  <si>
    <t>537965****8790</t>
  </si>
  <si>
    <t>427427****2648</t>
  </si>
  <si>
    <t>220220****0975</t>
  </si>
  <si>
    <t>528041****5899</t>
  </si>
  <si>
    <t>427938****7886</t>
  </si>
  <si>
    <t>538150****7145</t>
  </si>
  <si>
    <t>536829****7132</t>
  </si>
  <si>
    <t>427638****9520</t>
  </si>
  <si>
    <t>469362****0691</t>
  </si>
  <si>
    <t>437772****1182</t>
  </si>
  <si>
    <t>553691****2494</t>
  </si>
  <si>
    <t>404885****9928</t>
  </si>
  <si>
    <t>427616****8295</t>
  </si>
  <si>
    <t>522828****4284</t>
  </si>
  <si>
    <t>220070****2443</t>
  </si>
  <si>
    <t>220024****5264</t>
  </si>
  <si>
    <t>447624****8460</t>
  </si>
  <si>
    <t>220220****8121</t>
  </si>
  <si>
    <t>427638****3788</t>
  </si>
  <si>
    <t>553691****2239</t>
  </si>
  <si>
    <t>522620****3815</t>
  </si>
  <si>
    <t>437772****2244</t>
  </si>
  <si>
    <t>427638****8648</t>
  </si>
  <si>
    <t>553691****2954</t>
  </si>
  <si>
    <t>537965****4577</t>
  </si>
  <si>
    <t>555949****4680</t>
  </si>
  <si>
    <t>220070****5158</t>
  </si>
  <si>
    <t>427626****0177</t>
  </si>
  <si>
    <t>553691****5304</t>
  </si>
  <si>
    <t>521324****2205</t>
  </si>
  <si>
    <t>427655****9779</t>
  </si>
  <si>
    <t>220412****6868</t>
  </si>
  <si>
    <t>220220****3954</t>
  </si>
  <si>
    <t>558620****8478</t>
  </si>
  <si>
    <t>220015****9734</t>
  </si>
  <si>
    <t>427638****5997</t>
  </si>
  <si>
    <t>532743****5952</t>
  </si>
  <si>
    <t>220220****9318</t>
  </si>
  <si>
    <t>220002****2201</t>
  </si>
  <si>
    <t>427638****8263</t>
  </si>
  <si>
    <t>553691****9496</t>
  </si>
  <si>
    <t>427640****6411</t>
  </si>
  <si>
    <t>220220****5226</t>
  </si>
  <si>
    <t>427667****5487</t>
  </si>
  <si>
    <t>220070****8176</t>
  </si>
  <si>
    <t>220070****8918</t>
  </si>
  <si>
    <t>553691****5387</t>
  </si>
  <si>
    <t>458443****0119</t>
  </si>
  <si>
    <t>520306****6008</t>
  </si>
  <si>
    <t>220220****1228</t>
  </si>
  <si>
    <t>220024****5721</t>
  </si>
  <si>
    <t>546940****2110</t>
  </si>
  <si>
    <t>546949****9230</t>
  </si>
  <si>
    <t>220024****9904</t>
  </si>
  <si>
    <t>220220****2512</t>
  </si>
  <si>
    <t>548438****4362</t>
  </si>
  <si>
    <t>220220****0748</t>
  </si>
  <si>
    <t>427938****7159</t>
  </si>
  <si>
    <t>427638****6990</t>
  </si>
  <si>
    <t>553691****2070</t>
  </si>
  <si>
    <t>553691****8085</t>
  </si>
  <si>
    <t>220220****5295</t>
  </si>
  <si>
    <t>553691****0218</t>
  </si>
  <si>
    <t>409398****2182</t>
  </si>
  <si>
    <t>220220****6626</t>
  </si>
  <si>
    <t>546938****2659</t>
  </si>
  <si>
    <t>553691****3220</t>
  </si>
  <si>
    <t>220024****8380</t>
  </si>
  <si>
    <t>220220****2323</t>
  </si>
  <si>
    <t>427901****6490</t>
  </si>
  <si>
    <t>553691****2943</t>
  </si>
  <si>
    <t>437772****8218</t>
  </si>
  <si>
    <t>220220****6742</t>
  </si>
  <si>
    <t>537965****1931</t>
  </si>
  <si>
    <t>553420****7895</t>
  </si>
  <si>
    <t>437773****9185</t>
  </si>
  <si>
    <t>548438****8058</t>
  </si>
  <si>
    <t>427640****7018</t>
  </si>
  <si>
    <t>437772****7036</t>
  </si>
  <si>
    <t>553691****1041</t>
  </si>
  <si>
    <t>220070****6055</t>
  </si>
  <si>
    <t>521324****8124</t>
  </si>
  <si>
    <t>415042****5190</t>
  </si>
  <si>
    <t>447624****9554</t>
  </si>
  <si>
    <t>220096****2576</t>
  </si>
  <si>
    <t>426101****6088</t>
  </si>
  <si>
    <t>220024****7110</t>
  </si>
  <si>
    <t>510069****2876</t>
  </si>
  <si>
    <t>427616****9074</t>
  </si>
  <si>
    <t>553691****6586</t>
  </si>
  <si>
    <t>553691****6117</t>
  </si>
  <si>
    <t>220030****1141</t>
  </si>
  <si>
    <t>220024****8126</t>
  </si>
  <si>
    <t>553691****8140</t>
  </si>
  <si>
    <t>553691****8697</t>
  </si>
  <si>
    <t>426101****7585</t>
  </si>
  <si>
    <t>220220****9597</t>
  </si>
  <si>
    <t>546938****8458</t>
  </si>
  <si>
    <t>220220****6152</t>
  </si>
  <si>
    <t>546938****7414</t>
  </si>
  <si>
    <t>553691****1123</t>
  </si>
  <si>
    <t>510070****9161</t>
  </si>
  <si>
    <t>220070****2932</t>
  </si>
  <si>
    <t>220220****5766</t>
  </si>
  <si>
    <t>546938****7905</t>
  </si>
  <si>
    <t>515792****4044</t>
  </si>
  <si>
    <t>220220****6718</t>
  </si>
  <si>
    <t>220070****3929</t>
  </si>
  <si>
    <t>427616****9169</t>
  </si>
  <si>
    <t>220220****5462</t>
  </si>
  <si>
    <t>546938****4105</t>
  </si>
  <si>
    <t>553691****9095</t>
  </si>
  <si>
    <t>528041****6290</t>
  </si>
  <si>
    <t>427638****3593</t>
  </si>
  <si>
    <t>553691****0411</t>
  </si>
  <si>
    <t>537965****6740</t>
  </si>
  <si>
    <t>427654****4017</t>
  </si>
  <si>
    <t>220220****4741</t>
  </si>
  <si>
    <t>546940****1887</t>
  </si>
  <si>
    <t>524602****8532</t>
  </si>
  <si>
    <t>546938****4265</t>
  </si>
  <si>
    <t>220220****2679</t>
  </si>
  <si>
    <t>521324****6470</t>
  </si>
  <si>
    <t>427669****0768</t>
  </si>
  <si>
    <t>559654****1925</t>
  </si>
  <si>
    <t>220015****7843</t>
  </si>
  <si>
    <t>220039****7020</t>
  </si>
  <si>
    <t>220070****7189</t>
  </si>
  <si>
    <t>220024****3557</t>
  </si>
  <si>
    <t>220220****4081</t>
  </si>
  <si>
    <t>553691****6405</t>
  </si>
  <si>
    <t>220341****2191</t>
  </si>
  <si>
    <t>220070****7623</t>
  </si>
  <si>
    <t>553691****8364</t>
  </si>
  <si>
    <t>531236****9591</t>
  </si>
  <si>
    <t>427417****3916</t>
  </si>
  <si>
    <t>481776****4418</t>
  </si>
  <si>
    <t>220220****8092</t>
  </si>
  <si>
    <t>555949****6901</t>
  </si>
  <si>
    <t>417398****4345</t>
  </si>
  <si>
    <t>553691****7166</t>
  </si>
  <si>
    <t>220015****8283</t>
  </si>
  <si>
    <t>426101****9743</t>
  </si>
  <si>
    <t>427432****8935</t>
  </si>
  <si>
    <t>546955****7066</t>
  </si>
  <si>
    <t>437772****0223</t>
  </si>
  <si>
    <t>553691****3591</t>
  </si>
  <si>
    <t>548438****0308</t>
  </si>
  <si>
    <t>220070****6869</t>
  </si>
  <si>
    <t>437772****7151</t>
  </si>
  <si>
    <t>437772****0749</t>
  </si>
  <si>
    <t>553691****2431</t>
  </si>
  <si>
    <t>546938****4031</t>
  </si>
  <si>
    <t>533669****7250</t>
  </si>
  <si>
    <t>553691****5444</t>
  </si>
  <si>
    <t>220070****8771</t>
  </si>
  <si>
    <t>553691****9838</t>
  </si>
  <si>
    <t>522860****8423</t>
  </si>
  <si>
    <t>553691****2306</t>
  </si>
  <si>
    <t>553691****6922</t>
  </si>
  <si>
    <t>220220****1728</t>
  </si>
  <si>
    <t>220220****2407</t>
  </si>
  <si>
    <t>220070****0123</t>
  </si>
  <si>
    <t>533205****3994</t>
  </si>
  <si>
    <t>510070****1786</t>
  </si>
  <si>
    <t>427638****3493</t>
  </si>
  <si>
    <t>553691****8471</t>
  </si>
  <si>
    <t>427616****1756</t>
  </si>
  <si>
    <t>532743****1690</t>
  </si>
  <si>
    <t>553691****6309</t>
  </si>
  <si>
    <t>489347****9288</t>
  </si>
  <si>
    <t>427638****7317</t>
  </si>
  <si>
    <t>537965****9392</t>
  </si>
  <si>
    <t>521324****5390</t>
  </si>
  <si>
    <t>220220****0965</t>
  </si>
  <si>
    <t>220220****4979</t>
  </si>
  <si>
    <t>481776****9763</t>
  </si>
  <si>
    <t>427638****9555</t>
  </si>
  <si>
    <t>427638****1389</t>
  </si>
  <si>
    <t>220220****2180</t>
  </si>
  <si>
    <t>548673****5858</t>
  </si>
  <si>
    <t>536829****7149</t>
  </si>
  <si>
    <t>552175****7591</t>
  </si>
  <si>
    <t>553691****6871</t>
  </si>
  <si>
    <t>220070****1673</t>
  </si>
  <si>
    <t>536829****2918</t>
  </si>
  <si>
    <t>220220****2716</t>
  </si>
  <si>
    <t>553691****7459</t>
  </si>
  <si>
    <t>555949****1596</t>
  </si>
  <si>
    <t>546938****2028</t>
  </si>
  <si>
    <t>427901****5436</t>
  </si>
  <si>
    <t>220220****4755</t>
  </si>
  <si>
    <t>220015****4486</t>
  </si>
  <si>
    <t>220070****8828</t>
  </si>
  <si>
    <t>427616****6363</t>
  </si>
  <si>
    <t>220220****9652</t>
  </si>
  <si>
    <t>404136****5613</t>
  </si>
  <si>
    <t>220220****9522</t>
  </si>
  <si>
    <t>427638****4075</t>
  </si>
  <si>
    <t>427640****4117</t>
  </si>
  <si>
    <t>427644****1720</t>
  </si>
  <si>
    <t>553691****8855</t>
  </si>
  <si>
    <t>427638****2508</t>
  </si>
  <si>
    <t>427638****7059</t>
  </si>
  <si>
    <t>427638****5153</t>
  </si>
  <si>
    <t>427638****1237</t>
  </si>
  <si>
    <t>555947****4079</t>
  </si>
  <si>
    <t>548438****4003</t>
  </si>
  <si>
    <t>220220****5493</t>
  </si>
  <si>
    <t>524614****0737</t>
  </si>
  <si>
    <t>427638****7282</t>
  </si>
  <si>
    <t>427432****2395</t>
  </si>
  <si>
    <t>427901****4763</t>
  </si>
  <si>
    <t>546938****2681</t>
  </si>
  <si>
    <t>220220****9313</t>
  </si>
  <si>
    <t>553691****8562</t>
  </si>
  <si>
    <t>555949****6816</t>
  </si>
  <si>
    <t>553691****9914</t>
  </si>
  <si>
    <t>553691****3982</t>
  </si>
  <si>
    <t>405870****6639</t>
  </si>
  <si>
    <t>220220****5217</t>
  </si>
  <si>
    <t>427432****5083</t>
  </si>
  <si>
    <t>552175****9000</t>
  </si>
  <si>
    <t>220220****7927</t>
  </si>
  <si>
    <t>220220****0269</t>
  </si>
  <si>
    <t>536961****3977</t>
  </si>
  <si>
    <t>528041****9916</t>
  </si>
  <si>
    <t>427638****4396</t>
  </si>
  <si>
    <t>220220****8977</t>
  </si>
  <si>
    <t>220220****7242</t>
  </si>
  <si>
    <t>510092****5327</t>
  </si>
  <si>
    <t>546938****5161</t>
  </si>
  <si>
    <t>555947****4097</t>
  </si>
  <si>
    <t>220030****3604</t>
  </si>
  <si>
    <t>553691****8485</t>
  </si>
  <si>
    <t>552186****4468</t>
  </si>
  <si>
    <t>553691****2016</t>
  </si>
  <si>
    <t>546940****0420</t>
  </si>
  <si>
    <t>220220****3045</t>
  </si>
  <si>
    <t>553691****6233</t>
  </si>
  <si>
    <t>555949****8956</t>
  </si>
  <si>
    <t>220220****7291</t>
  </si>
  <si>
    <t>220029****4725</t>
  </si>
  <si>
    <t>555949****4943</t>
  </si>
  <si>
    <t>220220****5184</t>
  </si>
  <si>
    <t>479087****6067</t>
  </si>
  <si>
    <t>555957****6973</t>
  </si>
  <si>
    <t>427938****2017</t>
  </si>
  <si>
    <t>427616****8038</t>
  </si>
  <si>
    <t>220220****4587</t>
  </si>
  <si>
    <t>427616****7540</t>
  </si>
  <si>
    <t>427638****8682</t>
  </si>
  <si>
    <t>220220****9064</t>
  </si>
  <si>
    <t>510070****3611</t>
  </si>
  <si>
    <t>537965****2282</t>
  </si>
  <si>
    <t>408397****1297</t>
  </si>
  <si>
    <t>220220****7039</t>
  </si>
  <si>
    <t>437772****0086</t>
  </si>
  <si>
    <t>432498****0366</t>
  </si>
  <si>
    <t>460046****2031</t>
  </si>
  <si>
    <t>546901****0632</t>
  </si>
  <si>
    <t>220220****5808</t>
  </si>
  <si>
    <t>510070****9955</t>
  </si>
  <si>
    <t>427642****8799</t>
  </si>
  <si>
    <t>427638****7214</t>
  </si>
  <si>
    <t>555949****4298</t>
  </si>
  <si>
    <t>400680****9329</t>
  </si>
  <si>
    <t>427659****0264</t>
  </si>
  <si>
    <t>510069****1369</t>
  </si>
  <si>
    <t>427938****6951</t>
  </si>
  <si>
    <t>220220****3824</t>
  </si>
  <si>
    <t>535082****0397</t>
  </si>
  <si>
    <t>220015****5836</t>
  </si>
  <si>
    <t>424975****6334</t>
  </si>
  <si>
    <t>427432****8371</t>
  </si>
  <si>
    <t>427427****6293</t>
  </si>
  <si>
    <t>220220****2351</t>
  </si>
  <si>
    <t>546938****4602</t>
  </si>
  <si>
    <t>553420****2029</t>
  </si>
  <si>
    <t>220220****7809</t>
  </si>
  <si>
    <t>427638****4169</t>
  </si>
  <si>
    <t>458443****8570</t>
  </si>
  <si>
    <t>220220****9495</t>
  </si>
  <si>
    <t>530900****6207</t>
  </si>
  <si>
    <t>546938****6221</t>
  </si>
  <si>
    <t>427940****3765</t>
  </si>
  <si>
    <t>220220****1112</t>
  </si>
  <si>
    <t>220070****2905</t>
  </si>
  <si>
    <t>462729****6688</t>
  </si>
  <si>
    <t>220220****8267</t>
  </si>
  <si>
    <t>415482****5593</t>
  </si>
  <si>
    <t>427638****0893</t>
  </si>
  <si>
    <t>409398****6952</t>
  </si>
  <si>
    <t>220070****3821</t>
  </si>
  <si>
    <t>546940****0629</t>
  </si>
  <si>
    <t>426101****8072</t>
  </si>
  <si>
    <t>427638****2606</t>
  </si>
  <si>
    <t>220220****7771</t>
  </si>
  <si>
    <t>220220****3536</t>
  </si>
  <si>
    <t>427638****5783</t>
  </si>
  <si>
    <t>553691****5440</t>
  </si>
  <si>
    <t>553691****7351</t>
  </si>
  <si>
    <t>553691****8984</t>
  </si>
  <si>
    <t>427616****5543</t>
  </si>
  <si>
    <t>220220****0729</t>
  </si>
  <si>
    <t>220220****7097</t>
  </si>
  <si>
    <t>409398****0328</t>
  </si>
  <si>
    <t>220070****0620</t>
  </si>
  <si>
    <t>553691****7184</t>
  </si>
  <si>
    <t>427901****3663</t>
  </si>
  <si>
    <t>220220****8793</t>
  </si>
  <si>
    <t>220070****2462</t>
  </si>
  <si>
    <t>427938****9467</t>
  </si>
  <si>
    <t>553691****7983</t>
  </si>
  <si>
    <t>555933****4370</t>
  </si>
  <si>
    <t>553691****7150</t>
  </si>
  <si>
    <t>220015****3280</t>
  </si>
  <si>
    <t>553691****5489</t>
  </si>
  <si>
    <t>427638****4076</t>
  </si>
  <si>
    <t>220220****4590</t>
  </si>
  <si>
    <t>555947****3901</t>
  </si>
  <si>
    <t>555949****6085</t>
  </si>
  <si>
    <t>427638****8292</t>
  </si>
  <si>
    <t>427638****1419</t>
  </si>
  <si>
    <t>220220****4191</t>
  </si>
  <si>
    <t>426101****6771</t>
  </si>
  <si>
    <t>427638****0743</t>
  </si>
  <si>
    <t>427901****8653</t>
  </si>
  <si>
    <t>553609****2880</t>
  </si>
  <si>
    <t>533205****6764</t>
  </si>
  <si>
    <t>427638****5984</t>
  </si>
  <si>
    <t>545152****4608</t>
  </si>
  <si>
    <t>220220****2904</t>
  </si>
  <si>
    <t>426101****3075</t>
  </si>
  <si>
    <t>427638****0783</t>
  </si>
  <si>
    <t>546940****5353</t>
  </si>
  <si>
    <t>427938****5015</t>
  </si>
  <si>
    <t>427638****9635</t>
  </si>
  <si>
    <t>537965****1440</t>
  </si>
  <si>
    <t>521324****5924</t>
  </si>
  <si>
    <t>546940****2007</t>
  </si>
  <si>
    <t>220220****2286</t>
  </si>
  <si>
    <t>427638****6945</t>
  </si>
  <si>
    <t>676907****9491</t>
  </si>
  <si>
    <t>426101****9686</t>
  </si>
  <si>
    <t>220220****1107</t>
  </si>
  <si>
    <t>548674****5171</t>
  </si>
  <si>
    <t>553691****9965</t>
  </si>
  <si>
    <t>555949****2576</t>
  </si>
  <si>
    <t>220220****4783</t>
  </si>
  <si>
    <t>427432****4816</t>
  </si>
  <si>
    <t>427638****5883</t>
  </si>
  <si>
    <t>462729****2717</t>
  </si>
  <si>
    <t>639002****7261</t>
  </si>
  <si>
    <t>220220****2603</t>
  </si>
  <si>
    <t>427638****5257</t>
  </si>
  <si>
    <t>521324****3287</t>
  </si>
  <si>
    <t>437772****6790</t>
  </si>
  <si>
    <t>522860****7036</t>
  </si>
  <si>
    <t>220030****2771</t>
  </si>
  <si>
    <t>220220****8917</t>
  </si>
  <si>
    <t>220220****4033</t>
  </si>
  <si>
    <t>527269****6100</t>
  </si>
  <si>
    <t>220024****0659</t>
  </si>
  <si>
    <t>553691****7177</t>
  </si>
  <si>
    <t>220220****7956</t>
  </si>
  <si>
    <t>548499****5529</t>
  </si>
  <si>
    <t>546938****1258</t>
  </si>
  <si>
    <t>521324****3479</t>
  </si>
  <si>
    <t>427638****3737</t>
  </si>
  <si>
    <t>426101****6331</t>
  </si>
  <si>
    <t>220220****3552</t>
  </si>
  <si>
    <t>220053****8186</t>
  </si>
  <si>
    <t>537965****7129</t>
  </si>
  <si>
    <t>220220****3712</t>
  </si>
  <si>
    <t>553691****9719</t>
  </si>
  <si>
    <t>553691****4585</t>
  </si>
  <si>
    <t>553691****9242</t>
  </si>
  <si>
    <t>427638****1373</t>
  </si>
  <si>
    <t>427601****1102</t>
  </si>
  <si>
    <t>220220****3848</t>
  </si>
  <si>
    <t>553691****1627</t>
  </si>
  <si>
    <t>220220****8146</t>
  </si>
  <si>
    <t>558620****7673</t>
  </si>
  <si>
    <t>427655****3107</t>
  </si>
  <si>
    <t>220220****5571</t>
  </si>
  <si>
    <t>220220****2817</t>
  </si>
  <si>
    <t>553691****7788</t>
  </si>
  <si>
    <t>220070****8243</t>
  </si>
  <si>
    <t>458411****5284</t>
  </si>
  <si>
    <t>553691****5000</t>
  </si>
  <si>
    <t>220220****2750</t>
  </si>
  <si>
    <t>427638****2493</t>
  </si>
  <si>
    <t>546940****5372</t>
  </si>
  <si>
    <t>427938****6035</t>
  </si>
  <si>
    <t>546938****3750</t>
  </si>
  <si>
    <t>412602****3888</t>
  </si>
  <si>
    <t>553691****5688</t>
  </si>
  <si>
    <t>553691****7522</t>
  </si>
  <si>
    <t>427638****2884</t>
  </si>
  <si>
    <t>220070****1177</t>
  </si>
  <si>
    <t>427938****1717</t>
  </si>
  <si>
    <t>220220****4762</t>
  </si>
  <si>
    <t>427230****4900</t>
  </si>
  <si>
    <t>479087****8271</t>
  </si>
  <si>
    <t>510069****6927</t>
  </si>
  <si>
    <t>427638****8042</t>
  </si>
  <si>
    <t>427938****4456</t>
  </si>
  <si>
    <t>447624****7790</t>
  </si>
  <si>
    <t>557000****3160</t>
  </si>
  <si>
    <t>220070****7802</t>
  </si>
  <si>
    <t>443273****3792</t>
  </si>
  <si>
    <t>427638****9306</t>
  </si>
  <si>
    <t>427640****2967</t>
  </si>
  <si>
    <t>427699****6976</t>
  </si>
  <si>
    <t>553691****1921</t>
  </si>
  <si>
    <t>479004****4025</t>
  </si>
  <si>
    <t>427650****7591</t>
  </si>
  <si>
    <t>427938****7473</t>
  </si>
  <si>
    <t>404885****3933</t>
  </si>
  <si>
    <t>220220****9717</t>
  </si>
  <si>
    <t>553691****9519</t>
  </si>
  <si>
    <t>548438****9367</t>
  </si>
  <si>
    <t>220023****9611</t>
  </si>
  <si>
    <t>220070****3373</t>
  </si>
  <si>
    <t>К***А Н. М.</t>
  </si>
  <si>
    <t>Сумма комиссии</t>
  </si>
  <si>
    <t>Т***А Т. О.</t>
  </si>
  <si>
    <t>С***а Н. И.</t>
  </si>
  <si>
    <t>Е***А М. А.</t>
  </si>
  <si>
    <t>Б***а А. А.</t>
  </si>
  <si>
    <t>А***В Д. Г.</t>
  </si>
  <si>
    <t>Ф***а В. А.</t>
  </si>
  <si>
    <t>И***а М. Ю.</t>
  </si>
  <si>
    <t>К***а Н. Н.</t>
  </si>
  <si>
    <t>П***а А. В.</t>
  </si>
  <si>
    <t>М***Н А. С.</t>
  </si>
  <si>
    <t>Т***Й А. П.</t>
  </si>
  <si>
    <t>С***а А. А.</t>
  </si>
  <si>
    <t>Р***а Г. А.</t>
  </si>
  <si>
    <t>А***а Н. Б.</t>
  </si>
  <si>
    <t>К***а А. С.</t>
  </si>
  <si>
    <t>Н***Н И. М.</t>
  </si>
  <si>
    <t>Сумма платежа</t>
  </si>
  <si>
    <t>ПОЖЕРТВОВАНИЯ  Благотворительной программы БФ помощи беженцам "Дом с маяком"</t>
  </si>
  <si>
    <t>ПОЖЕРТВОВАНИЯ Благотворительной программы БФ помощи беженцам "Дом с маяком"</t>
  </si>
  <si>
    <t>АКБ АВАНГАРД ПАО</t>
  </si>
  <si>
    <t>Б***а А.С.</t>
  </si>
  <si>
    <t>553691****2571</t>
  </si>
  <si>
    <t>462235****0314</t>
  </si>
  <si>
    <t>427652****4444</t>
  </si>
  <si>
    <t>427638****9964</t>
  </si>
  <si>
    <t>438933****0532</t>
  </si>
  <si>
    <t>553691****8629</t>
  </si>
  <si>
    <t>533669****6735</t>
  </si>
  <si>
    <t>404885****5448</t>
  </si>
  <si>
    <t>546969****1786</t>
  </si>
  <si>
    <t>537965****4661</t>
  </si>
  <si>
    <t>481776****8579</t>
  </si>
  <si>
    <t>404885****9128</t>
  </si>
  <si>
    <t>553691****3535</t>
  </si>
  <si>
    <t>220220****8259</t>
  </si>
  <si>
    <t>404885****0566</t>
  </si>
  <si>
    <t>427616****3267</t>
  </si>
  <si>
    <t>553691****0037</t>
  </si>
  <si>
    <t>469362****9225</t>
  </si>
  <si>
    <t>220024****0948</t>
  </si>
  <si>
    <t>220220****9204</t>
  </si>
  <si>
    <t>553691****6000</t>
  </si>
  <si>
    <t>553691****7165</t>
  </si>
  <si>
    <t>220220****3248</t>
  </si>
  <si>
    <t>427638****9301</t>
  </si>
  <si>
    <t>220220****6354</t>
  </si>
  <si>
    <t>546938****1247</t>
  </si>
  <si>
    <t>546938****9682</t>
  </si>
  <si>
    <t>555949****9457</t>
  </si>
  <si>
    <t>553691****0119</t>
  </si>
  <si>
    <t>489347****9748</t>
  </si>
  <si>
    <t>427638****6852</t>
  </si>
  <si>
    <t>220220****7106</t>
  </si>
  <si>
    <t>553691****5040</t>
  </si>
  <si>
    <t>458443****4374</t>
  </si>
  <si>
    <t>427638****5000</t>
  </si>
  <si>
    <t>220070****4233</t>
  </si>
  <si>
    <t>546850****0110</t>
  </si>
  <si>
    <t>220220****7503</t>
  </si>
  <si>
    <t>553691****6324</t>
  </si>
  <si>
    <t>220220****8534</t>
  </si>
  <si>
    <t>489347****2462</t>
  </si>
  <si>
    <t>220070****2149</t>
  </si>
  <si>
    <t>462729****6984</t>
  </si>
  <si>
    <t>553691****1757</t>
  </si>
  <si>
    <t>553691****7863</t>
  </si>
  <si>
    <t>553691****0450</t>
  </si>
  <si>
    <t>553691****2807</t>
  </si>
  <si>
    <t>533669****8217</t>
  </si>
  <si>
    <t>537965****7639</t>
  </si>
  <si>
    <t>528041****4204</t>
  </si>
  <si>
    <t>427638****7097</t>
  </si>
  <si>
    <t>427638****0556</t>
  </si>
  <si>
    <t>447624****5430</t>
  </si>
  <si>
    <t>220220****8580</t>
  </si>
  <si>
    <t>553691****8331</t>
  </si>
  <si>
    <t>220220****3654</t>
  </si>
  <si>
    <t>546959****1405</t>
  </si>
  <si>
    <t>427638****6207</t>
  </si>
  <si>
    <t>481776****0501</t>
  </si>
  <si>
    <t>220070****0649</t>
  </si>
  <si>
    <t>427417****7602</t>
  </si>
  <si>
    <t>427640****3403</t>
  </si>
  <si>
    <t>427638****0901</t>
  </si>
  <si>
    <t>522860****3817</t>
  </si>
  <si>
    <t>427616****0083</t>
  </si>
  <si>
    <t>522860****5674</t>
  </si>
  <si>
    <t>432498****3683</t>
  </si>
  <si>
    <t>443307****1050</t>
  </si>
  <si>
    <t>220220****2888</t>
  </si>
  <si>
    <t>427638****8445</t>
  </si>
  <si>
    <t>220024****7107</t>
  </si>
  <si>
    <t>553691****9888</t>
  </si>
  <si>
    <t>553691****2577</t>
  </si>
  <si>
    <t>481776****0266</t>
  </si>
  <si>
    <t>220220****7012</t>
  </si>
  <si>
    <t>426101****6758</t>
  </si>
  <si>
    <t>417398****4394</t>
  </si>
  <si>
    <t>553691****0308</t>
  </si>
  <si>
    <t>546955****0805</t>
  </si>
  <si>
    <t>548673****0255</t>
  </si>
  <si>
    <t>220220****4177</t>
  </si>
  <si>
    <t>427677****3953</t>
  </si>
  <si>
    <t>553691****7807</t>
  </si>
  <si>
    <t>548438****4751</t>
  </si>
  <si>
    <t>489347****1945</t>
  </si>
  <si>
    <t>220220****9708</t>
  </si>
  <si>
    <t>220220****7903</t>
  </si>
  <si>
    <t>220220****8465</t>
  </si>
  <si>
    <t>220220****2777</t>
  </si>
  <si>
    <t>220070****1328</t>
  </si>
  <si>
    <t>537965****1982</t>
  </si>
  <si>
    <t>220220****7521</t>
  </si>
  <si>
    <t>220220****9546</t>
  </si>
  <si>
    <t>553691****1223</t>
  </si>
  <si>
    <t>553691****6900</t>
  </si>
  <si>
    <t>427938****1246</t>
  </si>
  <si>
    <t>220220****5412</t>
  </si>
  <si>
    <t>546938****6360</t>
  </si>
  <si>
    <t>546938****6642</t>
  </si>
  <si>
    <t>512762****3005</t>
  </si>
  <si>
    <t>427638****8554</t>
  </si>
  <si>
    <t>427638****2627</t>
  </si>
  <si>
    <t>427638****3298</t>
  </si>
  <si>
    <t>553691****5536</t>
  </si>
  <si>
    <t>409398****0921</t>
  </si>
  <si>
    <t>220024****8045</t>
  </si>
  <si>
    <t>220220****5659</t>
  </si>
  <si>
    <t>220220****8996</t>
  </si>
  <si>
    <t>553691****6726</t>
  </si>
  <si>
    <t>424917****6085</t>
  </si>
  <si>
    <t>437772****4267</t>
  </si>
  <si>
    <t>220070****5781</t>
  </si>
  <si>
    <t>546951****4515</t>
  </si>
  <si>
    <t>528041****1725</t>
  </si>
  <si>
    <t>528808****5870</t>
  </si>
  <si>
    <t>546938****8364</t>
  </si>
  <si>
    <t>426101****9013</t>
  </si>
  <si>
    <t>553691****4375</t>
  </si>
  <si>
    <t>536829****9234</t>
  </si>
  <si>
    <t>220045****4437</t>
  </si>
  <si>
    <t>220220****8745</t>
  </si>
  <si>
    <t>427432****6025</t>
  </si>
  <si>
    <t>553691****4964</t>
  </si>
  <si>
    <t>553691****7812</t>
  </si>
  <si>
    <t>548674****6602</t>
  </si>
  <si>
    <t>427638****7092</t>
  </si>
  <si>
    <t>427638****1067</t>
  </si>
  <si>
    <t>553691****8436</t>
  </si>
  <si>
    <t>220220****9029</t>
  </si>
  <si>
    <t>220220****2588</t>
  </si>
  <si>
    <t>220220****0721</t>
  </si>
  <si>
    <t>553691****8920</t>
  </si>
  <si>
    <t>427655****1950</t>
  </si>
  <si>
    <t>427638****3759</t>
  </si>
  <si>
    <t>548673****2582</t>
  </si>
  <si>
    <t>220220****2224</t>
  </si>
  <si>
    <t>220220****6420</t>
  </si>
  <si>
    <t>553691****5527</t>
  </si>
  <si>
    <t>553691****1728</t>
  </si>
  <si>
    <t>427638****7800</t>
  </si>
  <si>
    <t>553691****4906</t>
  </si>
  <si>
    <t>553691****7196</t>
  </si>
  <si>
    <t>553691****4446</t>
  </si>
  <si>
    <t>555949****9790</t>
  </si>
  <si>
    <t>536829****8167</t>
  </si>
  <si>
    <t>553691****9746</t>
  </si>
  <si>
    <t>220220****8467</t>
  </si>
  <si>
    <t>220220****3418</t>
  </si>
  <si>
    <t>553691****0599</t>
  </si>
  <si>
    <t>427432****7656</t>
  </si>
  <si>
    <t>220015****3159</t>
  </si>
  <si>
    <t>555949****5661</t>
  </si>
  <si>
    <t>220024****9543</t>
  </si>
  <si>
    <t>553691****6809</t>
  </si>
  <si>
    <t>220220****8782</t>
  </si>
  <si>
    <t>528041****0735</t>
  </si>
  <si>
    <t>546938****5596</t>
  </si>
  <si>
    <t>427618****6274</t>
  </si>
  <si>
    <t>220220****5983</t>
  </si>
  <si>
    <t>522860****6250</t>
  </si>
  <si>
    <t>553691****0542</t>
  </si>
  <si>
    <t>220220****5103</t>
  </si>
  <si>
    <t>220220****3156</t>
  </si>
  <si>
    <t>220220****2870</t>
  </si>
  <si>
    <t>427662****0820</t>
  </si>
  <si>
    <t>447624****1504</t>
  </si>
  <si>
    <t>553691****4277</t>
  </si>
  <si>
    <t>510069****2881</t>
  </si>
  <si>
    <t>553691****4419</t>
  </si>
  <si>
    <t>489347****3202</t>
  </si>
  <si>
    <t>220220****0452</t>
  </si>
  <si>
    <t>220070****4269</t>
  </si>
  <si>
    <t>546907****7308</t>
  </si>
  <si>
    <t>427617****3781</t>
  </si>
  <si>
    <t>427638****5259</t>
  </si>
  <si>
    <t>553691****4663</t>
  </si>
  <si>
    <t>553691****2029</t>
  </si>
  <si>
    <t>553691****1681</t>
  </si>
  <si>
    <t>220070****5558</t>
  </si>
  <si>
    <t>220220****7021</t>
  </si>
  <si>
    <t>427608****7248</t>
  </si>
  <si>
    <t>553691****5486</t>
  </si>
  <si>
    <t>553691****8474</t>
  </si>
  <si>
    <t>553691****5504</t>
  </si>
  <si>
    <t>553691****7450</t>
  </si>
  <si>
    <t>536829****0874</t>
  </si>
  <si>
    <t>404807****9746</t>
  </si>
  <si>
    <t>404885****8409</t>
  </si>
  <si>
    <t>220220****6702</t>
  </si>
  <si>
    <t>427938****3285</t>
  </si>
  <si>
    <t>220220****1508</t>
  </si>
  <si>
    <t>427640****7984</t>
  </si>
  <si>
    <t>481781****2483</t>
  </si>
  <si>
    <t>553691****1956</t>
  </si>
  <si>
    <t>427606****8384</t>
  </si>
  <si>
    <t>553691****1056</t>
  </si>
  <si>
    <t>552175****8350</t>
  </si>
  <si>
    <t>481779****6300</t>
  </si>
  <si>
    <t>220220****0950</t>
  </si>
  <si>
    <t>553691****0428</t>
  </si>
  <si>
    <t>558620****6585</t>
  </si>
  <si>
    <t>220024****9192</t>
  </si>
  <si>
    <t>220024****7883</t>
  </si>
  <si>
    <t>220220****7333</t>
  </si>
  <si>
    <t>220220****2866</t>
  </si>
  <si>
    <t>553691****0323</t>
  </si>
  <si>
    <t>427616****3926</t>
  </si>
  <si>
    <t>489042****8532</t>
  </si>
  <si>
    <t>220220****2675</t>
  </si>
  <si>
    <t>527594****3799</t>
  </si>
  <si>
    <t>427638****5019</t>
  </si>
  <si>
    <t>220220****4195</t>
  </si>
  <si>
    <t>427616****2674</t>
  </si>
  <si>
    <t>447603****1052</t>
  </si>
  <si>
    <t>553691****8710</t>
  </si>
  <si>
    <t>220220****0964</t>
  </si>
  <si>
    <t>415482****0227</t>
  </si>
  <si>
    <t>220220****2297</t>
  </si>
  <si>
    <t>489347****7218</t>
  </si>
  <si>
    <t>553691****5332</t>
  </si>
  <si>
    <t>427638****8035</t>
  </si>
  <si>
    <t>521324****9103</t>
  </si>
  <si>
    <t>220220****3919</t>
  </si>
  <si>
    <t>220220****8868</t>
  </si>
  <si>
    <t>220220****2303</t>
  </si>
  <si>
    <t>220220****8659</t>
  </si>
  <si>
    <t>427638****8616</t>
  </si>
  <si>
    <t>427938****1399</t>
  </si>
  <si>
    <t>481779****5130</t>
  </si>
  <si>
    <t>427616****5790</t>
  </si>
  <si>
    <t>220220****0445</t>
  </si>
  <si>
    <t>427616****3257</t>
  </si>
  <si>
    <t>427638****6815</t>
  </si>
  <si>
    <t>546938****9881</t>
  </si>
  <si>
    <t>427638****7539</t>
  </si>
  <si>
    <t>555947****1955</t>
  </si>
  <si>
    <t>404885****1741</t>
  </si>
  <si>
    <t>427638****6071</t>
  </si>
  <si>
    <t>427938****5148</t>
  </si>
  <si>
    <t>220220****0372</t>
  </si>
  <si>
    <t>537965****3867</t>
  </si>
  <si>
    <t>427638****6184</t>
  </si>
  <si>
    <t>220220****9092</t>
  </si>
  <si>
    <t>553691****4474</t>
  </si>
  <si>
    <t>220029****5859</t>
  </si>
  <si>
    <t>220220****3592</t>
  </si>
  <si>
    <t>558620****7180</t>
  </si>
  <si>
    <t xml:space="preserve">Сумма перевода </t>
  </si>
  <si>
    <t xml:space="preserve">Сумма поступления </t>
  </si>
  <si>
    <t>Оплата за медицинские изделия для подопечных Фонда</t>
  </si>
  <si>
    <t>Оплата за услуги перевода документов и нотариальные услуги для подопечных Фонда</t>
  </si>
  <si>
    <t>Оплата одежды и обуви для подопечных Фонда</t>
  </si>
  <si>
    <t>Оплата поставщикам за продукты питания, бытовую химию, средства гигиены, корм для домашних животных.</t>
  </si>
  <si>
    <t>Оплата проезда за подопечных Фонда</t>
  </si>
  <si>
    <t>Оплата услуг медицинских организаций</t>
  </si>
  <si>
    <t>Товары для дома</t>
  </si>
  <si>
    <t>Обороты за 21.12.22</t>
  </si>
  <si>
    <t>Обороты за 23.12.22</t>
  </si>
  <si>
    <t>Обороты за 29.12.22</t>
  </si>
  <si>
    <t>Обороты за 28.12.22</t>
  </si>
  <si>
    <t>ИТОГО</t>
  </si>
  <si>
    <t>06.12.2022</t>
  </si>
  <si>
    <t>09.12.2022</t>
  </si>
  <si>
    <t>16.12.2022</t>
  </si>
  <si>
    <t>19.12.2022</t>
  </si>
  <si>
    <t>22.12.2022</t>
  </si>
  <si>
    <t>23.12.2022</t>
  </si>
  <si>
    <t>27.12.2022</t>
  </si>
  <si>
    <t>01.12.2022</t>
  </si>
  <si>
    <t>08.12.2022</t>
  </si>
  <si>
    <t>28.12.2022</t>
  </si>
  <si>
    <t>29.12.2022</t>
  </si>
  <si>
    <t>ДОЛМАТОВА АСЯ ПАВЛОВНА</t>
  </si>
  <si>
    <t>Черепнева Наталья Олеговна</t>
  </si>
  <si>
    <t>Калинин Сергей Михайлович</t>
  </si>
  <si>
    <t>Степанова Екатерина Анатольевна</t>
  </si>
  <si>
    <t>Интернет-Проекты АО</t>
  </si>
  <si>
    <t>ВОКАТИО ООО</t>
  </si>
  <si>
    <t>БАНАНА КЛАБ ООО</t>
  </si>
  <si>
    <t>ВЛАДКОН ООО</t>
  </si>
  <si>
    <t>МАЛАХОВ БОРИС АЛЕКСАНДРОВИЧ</t>
  </si>
  <si>
    <t>ЯКУБЕНКО ЮЛИАНА НИКОЛАЕВНА</t>
  </si>
  <si>
    <t>Бабырэ Виктория Васильевна</t>
  </si>
  <si>
    <t>МИХЕЕВА АННА СЕРГЕЕВНА ИП</t>
  </si>
  <si>
    <t>Молодкин Александр Павлович ИП</t>
  </si>
  <si>
    <t>КОМАРОВА МАРИНА АНТОНОВНА</t>
  </si>
  <si>
    <t>БерингПойнт ООО</t>
  </si>
  <si>
    <t>АНДРЕЕВА ЕЛЕНА ВЛАДИМИРОВНА</t>
  </si>
  <si>
    <t>Полякова Татьяна Марковна</t>
  </si>
  <si>
    <t>Сорокина Елена Владимировна</t>
  </si>
  <si>
    <t>ЗАДОРИН АНДРЕЙ ГЕРМАНОВИЧ</t>
  </si>
  <si>
    <t>ШЕВЯХОВА ЕЛИЗАВЕТА ЮРЬЕВНА</t>
  </si>
  <si>
    <t>БУГАЕВ ЕВГЕНИЙ ИГОРЕВИЧ</t>
  </si>
  <si>
    <t>Ивашкова Татьяна Владимировна</t>
  </si>
  <si>
    <t>Дмитриева Анна Викторовна</t>
  </si>
  <si>
    <t>Теплоон ООО</t>
  </si>
  <si>
    <t>Вдовикина Наталья Владимировна</t>
  </si>
  <si>
    <t>Мулыева Инза Рамзиловна</t>
  </si>
  <si>
    <t>ХУСАИНОВА ОЛЬГА НИКОЛАЕВНА</t>
  </si>
  <si>
    <t>УДАЧНОЕ ПУТЕШЕСТВИЕ ООО</t>
  </si>
  <si>
    <t>Граздин Андрей Викторович</t>
  </si>
  <si>
    <t>ЦФК АО</t>
  </si>
  <si>
    <t>АДС ООО</t>
  </si>
  <si>
    <t>ЗВЕРЕВА НАТАЛЬЯ АЛЕКСАНДРОВНА</t>
  </si>
  <si>
    <t>Ходжсон Юлия Викторовна</t>
  </si>
  <si>
    <t>БФ ДОСТОИНСТВО</t>
  </si>
  <si>
    <t>ЦЕНТРАЛИЗОВАННАЯ РО РЕЛИГИОЗНАЯ АССОЦИАЦИЯ ЦЕРКВИ ИИСУСА ХРИСТА СВЯТЫХ ПОСЛЕДНИХ ДНЕЙ В РОССИИ</t>
  </si>
  <si>
    <t>СОЛОВЬЕВА НАТАЛИЯ АЛЕКСАНДРОВНА</t>
  </si>
  <si>
    <t>СБЕРБАНК ПАО</t>
  </si>
  <si>
    <t>ДАНИЛЕНКО ОЛЬГА АНАТОЛЬЕВНА</t>
  </si>
  <si>
    <t>НАДАШКЕВИЧ ЕЛЕНА ЮРЬЕВНА</t>
  </si>
  <si>
    <t>Каранска Екатерина Владимировна</t>
  </si>
  <si>
    <t>БИН850118301531 IE GEODATA</t>
  </si>
  <si>
    <t>Колядко Елена Генриховна</t>
  </si>
  <si>
    <t>СКС АО</t>
  </si>
  <si>
    <t>Фонд Фонд СОБРАНИЕ</t>
  </si>
  <si>
    <t>АРЕФЬЕВ АЛЕКСАНДР ПЕТРОВИЧ</t>
  </si>
  <si>
    <t>Бриткина Танзиля Евгеньевна</t>
  </si>
  <si>
    <t>БАЮНОВА ЮЛИЯ АЛЕКСАНДРОВНА</t>
  </si>
  <si>
    <t>БЛАСТЕР ООО</t>
  </si>
  <si>
    <t>КУЛЬТ ООО</t>
  </si>
  <si>
    <t>Медиаграфикс ООО</t>
  </si>
  <si>
    <t>ЕЖОВА ЮЛИЯ ЕВГЕНЬЕВНА</t>
  </si>
  <si>
    <t>МАНГО ДИДЖИТАЛ ООО</t>
  </si>
  <si>
    <t>БЮРО ГОРОДСКОГО КАДАСТРА ООО</t>
  </si>
  <si>
    <t>Эпиэл АО</t>
  </si>
  <si>
    <t>Ковалева Татьяна Юрьевна</t>
  </si>
  <si>
    <t>ОЛЬХОВАЯ ОЛЬГА ВАДИМОВНА</t>
  </si>
  <si>
    <t>Харламова Елена Геннадьевна</t>
  </si>
  <si>
    <t>СОБОЛЕВ КИРИЛЛ АНДРЕЕВИЧ</t>
  </si>
  <si>
    <t>МОСКВИНА ОЛЬГА ГЕННАДЬЕВНА</t>
  </si>
  <si>
    <t>СТ ООО</t>
  </si>
  <si>
    <t>СТУДИЯ ТРАНСПОРТНОГО ПРОЕКТИРОВАНИЯ ООО</t>
  </si>
  <si>
    <t>Кривцова Юлия Витальевна</t>
  </si>
  <si>
    <t>ФИНАШИНА НАТАЛЬЯ МИХАЙЛОВНА</t>
  </si>
  <si>
    <t>Балукова Наталья Александровна</t>
  </si>
  <si>
    <t>Яхина Евгения Николаевна</t>
  </si>
  <si>
    <t>Учитель Марины Владимировны</t>
  </si>
  <si>
    <t>Борисова А.С.</t>
  </si>
  <si>
    <t>Д***а А. П.</t>
  </si>
  <si>
    <t>К***н Сергей Михайлович</t>
  </si>
  <si>
    <t>Ч***а Н. О.</t>
  </si>
  <si>
    <t>С***а Е. А.</t>
  </si>
  <si>
    <t>М***В Б. А.</t>
  </si>
  <si>
    <t>Я***О Ю. Н.</t>
  </si>
  <si>
    <t>Б***э В. В.</t>
  </si>
  <si>
    <t>К***А М. А.</t>
  </si>
  <si>
    <t>К***А Е.Я С.</t>
  </si>
  <si>
    <t>А***А Е. В.</t>
  </si>
  <si>
    <t>П***а Т. М.</t>
  </si>
  <si>
    <t>С***а Е. В.</t>
  </si>
  <si>
    <t>З***Н А. Г.</t>
  </si>
  <si>
    <t>Ш***А Е. Ю.</t>
  </si>
  <si>
    <t>Б***В Е. И.</t>
  </si>
  <si>
    <t>И***а Т. В.</t>
  </si>
  <si>
    <t>Д***а А. В.</t>
  </si>
  <si>
    <t>В***а Н. В.</t>
  </si>
  <si>
    <t>М***а И. Р.</t>
  </si>
  <si>
    <t>Х***А О. Н.</t>
  </si>
  <si>
    <t>Г***н А. В.</t>
  </si>
  <si>
    <t>Я***а Е. Н.</t>
  </si>
  <si>
    <t>З***А Н. А.</t>
  </si>
  <si>
    <t>Х***н Ю. В.</t>
  </si>
  <si>
    <t>С***А Н. А.</t>
  </si>
  <si>
    <t>Д***О О. А.</t>
  </si>
  <si>
    <t>Н***Ч Е. Ю.</t>
  </si>
  <si>
    <t>К***а Е. В.</t>
  </si>
  <si>
    <t>К***о Е. Г.</t>
  </si>
  <si>
    <t>У***ь М. В.</t>
  </si>
  <si>
    <t>А***В А. П.</t>
  </si>
  <si>
    <t>Б***а Т. Е.</t>
  </si>
  <si>
    <t>Б***А Ю. А.</t>
  </si>
  <si>
    <t>Е***А Ю. Е.</t>
  </si>
  <si>
    <t>К***а Т. Ю.</t>
  </si>
  <si>
    <t>О***Я О. В.</t>
  </si>
  <si>
    <t>Х***а Е. Г.</t>
  </si>
  <si>
    <t>С***В К. А.</t>
  </si>
  <si>
    <t>М***А О. Г.</t>
  </si>
  <si>
    <t>К***а Ю. В.</t>
  </si>
  <si>
    <t>Ф***А Н. М.</t>
  </si>
  <si>
    <t>Б***а Н. А.</t>
  </si>
  <si>
    <t xml:space="preserve">ИТОГО </t>
  </si>
  <si>
    <t>Оплата поставщикам за лечебное питание</t>
  </si>
  <si>
    <t>Обороты за 01.12.22</t>
  </si>
  <si>
    <t>Обороты за 02.12.22</t>
  </si>
  <si>
    <t>Обороты за 05.12.22</t>
  </si>
  <si>
    <t>Обороты за 06.12.22</t>
  </si>
  <si>
    <t>Обороты за 07.12.22</t>
  </si>
  <si>
    <t>Обороты за 08.12.22</t>
  </si>
  <si>
    <t>Обороты за 09.12.22</t>
  </si>
  <si>
    <t>Обороты за 12.12.22</t>
  </si>
  <si>
    <t>Обороты за 13.12.22</t>
  </si>
  <si>
    <t>Обороты за 14.12.22</t>
  </si>
  <si>
    <t>Обороты за 15.12.22</t>
  </si>
  <si>
    <t>Обороты за 16.12.22</t>
  </si>
  <si>
    <t>Обороты за 19.12.22</t>
  </si>
  <si>
    <t>Обороты за 20.12.22</t>
  </si>
  <si>
    <t>Обороты за 22.12.22</t>
  </si>
  <si>
    <t>Обороты за 26.12.22</t>
  </si>
  <si>
    <t>Обороты за 27.12.22</t>
  </si>
  <si>
    <t>Обороты за 30.12.22</t>
  </si>
  <si>
    <t>220220****7988</t>
  </si>
  <si>
    <t>521324****0490</t>
  </si>
  <si>
    <t>553691****1569</t>
  </si>
  <si>
    <t>553691****6483</t>
  </si>
  <si>
    <t>553691****7580</t>
  </si>
  <si>
    <t>553691****5290</t>
  </si>
  <si>
    <t>427938****7879</t>
  </si>
  <si>
    <t>220015****4258</t>
  </si>
  <si>
    <t>427638****2358</t>
  </si>
  <si>
    <t>220070****7439</t>
  </si>
  <si>
    <t>220220****0874</t>
  </si>
  <si>
    <t>437772****0497</t>
  </si>
  <si>
    <t>427638****5365</t>
  </si>
  <si>
    <t>546940****4198</t>
  </si>
  <si>
    <t>427638****8257</t>
  </si>
  <si>
    <t>546940****2777</t>
  </si>
  <si>
    <t>220070****8075</t>
  </si>
  <si>
    <t>546940****5155</t>
  </si>
  <si>
    <t>546938****4542</t>
  </si>
  <si>
    <t>555949****3089</t>
  </si>
  <si>
    <t>220024****4114</t>
  </si>
  <si>
    <t>533205****4640</t>
  </si>
  <si>
    <t>426102****8449</t>
  </si>
  <si>
    <t>553691****1948</t>
  </si>
  <si>
    <t>479004****7766</t>
  </si>
  <si>
    <t>533669****6872</t>
  </si>
  <si>
    <t>546940****4152</t>
  </si>
  <si>
    <t>553691****9455</t>
  </si>
  <si>
    <t>220070****5025</t>
  </si>
  <si>
    <t>546938****8722</t>
  </si>
  <si>
    <t>427638****9424</t>
  </si>
  <si>
    <t>427631****7741</t>
  </si>
  <si>
    <t>220024****9342</t>
  </si>
  <si>
    <t>489347****6468</t>
  </si>
  <si>
    <t>555949****4489</t>
  </si>
  <si>
    <t>220070****7733</t>
  </si>
  <si>
    <t>427655****5311</t>
  </si>
  <si>
    <t>427638****5275</t>
  </si>
  <si>
    <t>425620****6972</t>
  </si>
  <si>
    <t>220015****8322</t>
  </si>
  <si>
    <t>426101****1406</t>
  </si>
  <si>
    <t>553691****2077</t>
  </si>
  <si>
    <t>220220****4596</t>
  </si>
  <si>
    <t>427616****3277</t>
  </si>
  <si>
    <t>220220****2031</t>
  </si>
  <si>
    <t>220220****4020</t>
  </si>
  <si>
    <t>427638****9896</t>
  </si>
  <si>
    <t>427638****1735</t>
  </si>
  <si>
    <t>220220****3400</t>
  </si>
  <si>
    <t>458411****3411</t>
  </si>
  <si>
    <t>553691****9474</t>
  </si>
  <si>
    <t>424917****6480</t>
  </si>
  <si>
    <t>427616****9765</t>
  </si>
  <si>
    <t>220220****3531</t>
  </si>
  <si>
    <t>427938****4880</t>
  </si>
  <si>
    <t>437773****3951</t>
  </si>
  <si>
    <t>220070****4799</t>
  </si>
  <si>
    <t>555949****2395</t>
  </si>
  <si>
    <t>427638****7917</t>
  </si>
  <si>
    <t>553691****4213</t>
  </si>
  <si>
    <t>427618****0783</t>
  </si>
  <si>
    <t>522598****3852</t>
  </si>
  <si>
    <t>427230****2335</t>
  </si>
  <si>
    <t>220220****5594</t>
  </si>
  <si>
    <t>220220****7160</t>
  </si>
  <si>
    <t>220220****2326</t>
  </si>
  <si>
    <t>427427****1233</t>
  </si>
  <si>
    <t>220220****8316</t>
  </si>
  <si>
    <t>437772****6479</t>
  </si>
  <si>
    <t>220008****4435</t>
  </si>
  <si>
    <t>220015****7213</t>
  </si>
  <si>
    <t>553691****0895</t>
  </si>
  <si>
    <t>447603****6375</t>
  </si>
  <si>
    <t>533669****7090</t>
  </si>
  <si>
    <t>447624****9503</t>
  </si>
  <si>
    <t>555957****5864</t>
  </si>
  <si>
    <t>553691****5466</t>
  </si>
  <si>
    <t>220070****8988</t>
  </si>
  <si>
    <t>548673****3376</t>
  </si>
  <si>
    <t>427432****7215</t>
  </si>
  <si>
    <t>220220****7588</t>
  </si>
  <si>
    <t>427938****1804</t>
  </si>
  <si>
    <t>425620****6598</t>
  </si>
  <si>
    <t>533616****3767</t>
  </si>
  <si>
    <t>427938****2165</t>
  </si>
  <si>
    <t>220070****8732</t>
  </si>
  <si>
    <t>427616****0700</t>
  </si>
  <si>
    <t>512762****1003</t>
  </si>
  <si>
    <t>426101****8660</t>
  </si>
  <si>
    <t>553691****2342</t>
  </si>
  <si>
    <t>555933****0987</t>
  </si>
  <si>
    <t>220220****4871</t>
  </si>
  <si>
    <t>487417****8333</t>
  </si>
  <si>
    <t>536829****0295</t>
  </si>
  <si>
    <t>427638****0444</t>
  </si>
  <si>
    <t>427640****8999</t>
  </si>
  <si>
    <t>427674****5808</t>
  </si>
  <si>
    <t>553691****7008</t>
  </si>
  <si>
    <t>400680****0660</t>
  </si>
  <si>
    <t>479087****4804</t>
  </si>
  <si>
    <t>427638****0661</t>
  </si>
  <si>
    <t>427229****8104</t>
  </si>
  <si>
    <t>546938****3494</t>
  </si>
  <si>
    <t>553691****4046</t>
  </si>
  <si>
    <t>427638****3373</t>
  </si>
  <si>
    <t>220220****2940</t>
  </si>
  <si>
    <t>458443****7718</t>
  </si>
  <si>
    <t>427949****8952</t>
  </si>
  <si>
    <t>220070****2210</t>
  </si>
  <si>
    <t>536829****7578</t>
  </si>
  <si>
    <t>481776****7592</t>
  </si>
  <si>
    <t>427638****1938</t>
  </si>
  <si>
    <t>427432****8372</t>
  </si>
  <si>
    <t>546942****8165</t>
  </si>
  <si>
    <t>553691****1824</t>
  </si>
  <si>
    <t>220070****0920</t>
  </si>
  <si>
    <t>220220****2185</t>
  </si>
  <si>
    <t>427938****3104</t>
  </si>
  <si>
    <t>427427****4008</t>
  </si>
  <si>
    <t>220024****3426</t>
  </si>
  <si>
    <t>553691****7702</t>
  </si>
  <si>
    <t>533669****6858</t>
  </si>
  <si>
    <t>427601****7512</t>
  </si>
  <si>
    <t>427638****2953</t>
  </si>
  <si>
    <t>553691****1722</t>
  </si>
  <si>
    <t>220220****0003</t>
  </si>
  <si>
    <t>546938****0842</t>
  </si>
  <si>
    <t>220015****6899</t>
  </si>
  <si>
    <t>553691****1746</t>
  </si>
  <si>
    <t>481776****1873</t>
  </si>
  <si>
    <t>427427****0831</t>
  </si>
  <si>
    <t>481776****3186</t>
  </si>
  <si>
    <t>546938****8015</t>
  </si>
  <si>
    <t>220220****7840</t>
  </si>
  <si>
    <t>220220****3872</t>
  </si>
  <si>
    <t>404885****1765</t>
  </si>
  <si>
    <t>440503****7485</t>
  </si>
  <si>
    <t>553691****0507</t>
  </si>
  <si>
    <t>546955****8465</t>
  </si>
  <si>
    <t>427638****4715</t>
  </si>
  <si>
    <t>546938****7240</t>
  </si>
  <si>
    <t>427638****6558</t>
  </si>
  <si>
    <t>546938****4222</t>
  </si>
  <si>
    <t>427230****5019</t>
  </si>
  <si>
    <t>427427****9770</t>
  </si>
  <si>
    <t>536829****1247</t>
  </si>
  <si>
    <t>220220****2082</t>
  </si>
  <si>
    <t>481776****3571</t>
  </si>
  <si>
    <t>553691****3996</t>
  </si>
  <si>
    <t>546960****7622</t>
  </si>
  <si>
    <t>427638****4957</t>
  </si>
  <si>
    <t>220220****4053</t>
  </si>
  <si>
    <t>458443****3458</t>
  </si>
  <si>
    <t>427638****0825</t>
  </si>
  <si>
    <t>220220****5066</t>
  </si>
  <si>
    <t>220220****7813</t>
  </si>
  <si>
    <t>404807****2209</t>
  </si>
  <si>
    <t>538150****4392</t>
  </si>
  <si>
    <t>553691****0468</t>
  </si>
  <si>
    <t>427638****5924</t>
  </si>
  <si>
    <t>553691****0683</t>
  </si>
  <si>
    <t>437772****5427</t>
  </si>
  <si>
    <t>427638****8191</t>
  </si>
  <si>
    <t>553691****1217</t>
  </si>
  <si>
    <t>220220****8861</t>
  </si>
  <si>
    <t>427642****0773</t>
  </si>
  <si>
    <t>545204****4498</t>
  </si>
  <si>
    <t>553691****1524</t>
  </si>
  <si>
    <t>555949****2678</t>
  </si>
  <si>
    <t>546998****5752</t>
  </si>
  <si>
    <t>555947****9219</t>
  </si>
  <si>
    <t>220220****5718</t>
  </si>
  <si>
    <t>555947****5504</t>
  </si>
  <si>
    <t>220220****9436</t>
  </si>
  <si>
    <t>220220****6774</t>
  </si>
  <si>
    <t>474218****6872</t>
  </si>
  <si>
    <t>427938****4548</t>
  </si>
  <si>
    <t>220220****6319</t>
  </si>
  <si>
    <t>220070****2639</t>
  </si>
  <si>
    <t>558535****9465</t>
  </si>
  <si>
    <t>427655****2696</t>
  </si>
  <si>
    <t>220220****7527</t>
  </si>
  <si>
    <t>220220****9615</t>
  </si>
  <si>
    <t>553691****5983</t>
  </si>
  <si>
    <t>438970****1995</t>
  </si>
  <si>
    <t>427655****5823</t>
  </si>
  <si>
    <t>427638****1097</t>
  </si>
  <si>
    <t>427638****2607</t>
  </si>
  <si>
    <t>537965****5309</t>
  </si>
  <si>
    <t>427655****5699</t>
  </si>
  <si>
    <t>546938****6173</t>
  </si>
  <si>
    <t>522860****7859</t>
  </si>
  <si>
    <t>537965****7976</t>
  </si>
  <si>
    <t>447603****3638</t>
  </si>
  <si>
    <t>220038****2597</t>
  </si>
  <si>
    <t>427616****9830</t>
  </si>
  <si>
    <t>489042****0057</t>
  </si>
  <si>
    <t>424917****2629</t>
  </si>
  <si>
    <t>220067****8909</t>
  </si>
  <si>
    <t>415042****9574</t>
  </si>
  <si>
    <t>220024****0935</t>
  </si>
  <si>
    <t>427417****6294</t>
  </si>
  <si>
    <t>220220****2259</t>
  </si>
  <si>
    <t>220015****1143</t>
  </si>
  <si>
    <t>510074****0708</t>
  </si>
  <si>
    <t>220220****1518</t>
  </si>
  <si>
    <t>510069****0303</t>
  </si>
  <si>
    <t>553691****5338</t>
  </si>
  <si>
    <t>426101****2444</t>
  </si>
  <si>
    <t>220220****1675</t>
  </si>
  <si>
    <t>427640****2876</t>
  </si>
  <si>
    <t>404807****8740</t>
  </si>
  <si>
    <t>427638****8670</t>
  </si>
  <si>
    <t>220024****6460</t>
  </si>
  <si>
    <t>427616****2037</t>
  </si>
  <si>
    <t>462729****8846</t>
  </si>
  <si>
    <t>220220****2070</t>
  </si>
  <si>
    <t>427638****3181</t>
  </si>
  <si>
    <t>220030****9106</t>
  </si>
  <si>
    <t>220070****8116</t>
  </si>
  <si>
    <t>427616****1521</t>
  </si>
  <si>
    <t>553691****6842</t>
  </si>
  <si>
    <t>447624****4803</t>
  </si>
  <si>
    <t>522860****3895</t>
  </si>
  <si>
    <t>427616****3637</t>
  </si>
  <si>
    <t>427901****5695</t>
  </si>
  <si>
    <t>510070****0261</t>
  </si>
  <si>
    <t>220220****4698</t>
  </si>
  <si>
    <t>447624****9652</t>
  </si>
  <si>
    <t>220220****9682</t>
  </si>
  <si>
    <t>220220****9321</t>
  </si>
  <si>
    <t>220220****8351</t>
  </si>
  <si>
    <t>404807****8652</t>
  </si>
  <si>
    <t>438970****8522</t>
  </si>
  <si>
    <t>220220****7261</t>
  </si>
  <si>
    <t>528041****0926</t>
  </si>
  <si>
    <t>220220****9210</t>
  </si>
  <si>
    <t>481776****6279</t>
  </si>
  <si>
    <t>553691****0425</t>
  </si>
  <si>
    <t>533669****5081</t>
  </si>
  <si>
    <t>553691****7143</t>
  </si>
  <si>
    <t>481776****3798</t>
  </si>
  <si>
    <t>427616****8875</t>
  </si>
  <si>
    <t>427638****2767</t>
  </si>
  <si>
    <t>531809****5066</t>
  </si>
  <si>
    <t>404885****6930</t>
  </si>
  <si>
    <t>522860****7578</t>
  </si>
  <si>
    <t>220220****8593</t>
  </si>
  <si>
    <t>447603****9198</t>
  </si>
  <si>
    <t>427938****7801</t>
  </si>
  <si>
    <t>427638****9140</t>
  </si>
  <si>
    <t>555947****8399</t>
  </si>
  <si>
    <t>548438****4312</t>
  </si>
  <si>
    <t>220220****7889</t>
  </si>
  <si>
    <t>405992****3641</t>
  </si>
  <si>
    <t>437772****2677</t>
  </si>
  <si>
    <t>220220****6364</t>
  </si>
  <si>
    <t>220029****3918</t>
  </si>
  <si>
    <t>553691****0038</t>
  </si>
  <si>
    <t>427642****5049</t>
  </si>
  <si>
    <t>555949****3090</t>
  </si>
  <si>
    <t>427938****9731</t>
  </si>
  <si>
    <t>220220****7637</t>
  </si>
  <si>
    <t>427616****8789</t>
  </si>
  <si>
    <t>437772****4995</t>
  </si>
  <si>
    <t>546938****2430</t>
  </si>
  <si>
    <t>404885****3487</t>
  </si>
  <si>
    <t>220220****4023</t>
  </si>
  <si>
    <t>553691****9556</t>
  </si>
  <si>
    <t>553691****6464</t>
  </si>
  <si>
    <t>220220****0864</t>
  </si>
  <si>
    <t>553691****9147</t>
  </si>
  <si>
    <t>437772****2331</t>
  </si>
  <si>
    <t>555949****8046</t>
  </si>
  <si>
    <t>220220****5025</t>
  </si>
  <si>
    <t>427638****8334</t>
  </si>
  <si>
    <t>555949****3309</t>
  </si>
  <si>
    <t>553691****2745</t>
  </si>
  <si>
    <t>553420****3675</t>
  </si>
  <si>
    <t>462729****1007</t>
  </si>
  <si>
    <t>427938****5248</t>
  </si>
  <si>
    <t>220220****1432</t>
  </si>
  <si>
    <t>425620****4248</t>
  </si>
  <si>
    <t>553609****9730</t>
  </si>
  <si>
    <t>427938****5397</t>
  </si>
  <si>
    <t>553691****9476</t>
  </si>
  <si>
    <t>437772****7888</t>
  </si>
  <si>
    <t>404807****7817</t>
  </si>
  <si>
    <t>553691****4189</t>
  </si>
  <si>
    <t>426101****3310</t>
  </si>
  <si>
    <t>427901****7816</t>
  </si>
  <si>
    <t>546930****0177</t>
  </si>
  <si>
    <t>553691****7693</t>
  </si>
  <si>
    <t>220026****8710</t>
  </si>
  <si>
    <t>220070****6536</t>
  </si>
  <si>
    <t>220015****6415</t>
  </si>
  <si>
    <t>527269****1244</t>
  </si>
  <si>
    <t>537965****9944</t>
  </si>
  <si>
    <t>553691****4596</t>
  </si>
  <si>
    <t>220220****0884</t>
  </si>
  <si>
    <t>546901****0952</t>
  </si>
  <si>
    <t>557000****0258</t>
  </si>
  <si>
    <t>220024****8036</t>
  </si>
  <si>
    <t>220070****2688</t>
  </si>
  <si>
    <t>427616****9980</t>
  </si>
  <si>
    <t>553691****5292</t>
  </si>
  <si>
    <t>437772****8885</t>
  </si>
  <si>
    <t>553691****3939</t>
  </si>
  <si>
    <t>553691****3742</t>
  </si>
  <si>
    <t>220220****4667</t>
  </si>
  <si>
    <t>220220****7834</t>
  </si>
  <si>
    <t>404885****7000</t>
  </si>
  <si>
    <t>220070****1412</t>
  </si>
  <si>
    <t>553691****4948</t>
  </si>
  <si>
    <t>427616****9081</t>
  </si>
  <si>
    <t>424917****3729</t>
  </si>
  <si>
    <t>553691****4921</t>
  </si>
  <si>
    <t>447624****9519</t>
  </si>
  <si>
    <t>427640****6643</t>
  </si>
  <si>
    <t>220220****9033</t>
  </si>
  <si>
    <t>548438****3667</t>
  </si>
  <si>
    <t>220024****2412</t>
  </si>
  <si>
    <t>220040****9008</t>
  </si>
  <si>
    <t>427638****7901</t>
  </si>
  <si>
    <t>220015****1345</t>
  </si>
  <si>
    <t>437772****1180</t>
  </si>
  <si>
    <t>553691****9715</t>
  </si>
  <si>
    <t>220220****4261</t>
  </si>
  <si>
    <t>510069****7743</t>
  </si>
  <si>
    <t>553691****9208</t>
  </si>
  <si>
    <t>536829****1868</t>
  </si>
  <si>
    <t>427630****7601</t>
  </si>
  <si>
    <t>553691****1731</t>
  </si>
  <si>
    <t>548438****1229</t>
  </si>
  <si>
    <t>427427****4197</t>
  </si>
  <si>
    <t>220024****2966</t>
  </si>
  <si>
    <t>553691****2594</t>
  </si>
  <si>
    <t>427967****1890</t>
  </si>
  <si>
    <t>553691****7261</t>
  </si>
  <si>
    <t>427616****4844</t>
  </si>
  <si>
    <t>220015****4649</t>
  </si>
  <si>
    <t>427640****8808</t>
  </si>
  <si>
    <t>536829****7108</t>
  </si>
  <si>
    <t>553691****1110</t>
  </si>
  <si>
    <t>427654****0780</t>
  </si>
  <si>
    <t>553691****6474</t>
  </si>
  <si>
    <t>555949****7050</t>
  </si>
  <si>
    <t>546998****5498</t>
  </si>
  <si>
    <t>553691****8651</t>
  </si>
  <si>
    <t>220070****5456</t>
  </si>
  <si>
    <t>533669****8786</t>
  </si>
  <si>
    <t>404885****7721</t>
  </si>
  <si>
    <t>220220****2744</t>
  </si>
  <si>
    <t>427417****4375</t>
  </si>
  <si>
    <t>427616****5242</t>
  </si>
  <si>
    <t>553691****1685</t>
  </si>
  <si>
    <t>220220****2818</t>
  </si>
  <si>
    <t>469362****5260</t>
  </si>
  <si>
    <t>427638****4497</t>
  </si>
  <si>
    <t>437772****4681</t>
  </si>
  <si>
    <t>462729****7466</t>
  </si>
  <si>
    <t>220220****3480</t>
  </si>
  <si>
    <t>521324****3442</t>
  </si>
  <si>
    <t>546938****2076</t>
  </si>
  <si>
    <t>558620****7577</t>
  </si>
  <si>
    <t>220029****9727</t>
  </si>
  <si>
    <t>220220****4024</t>
  </si>
  <si>
    <t>427616****1202</t>
  </si>
  <si>
    <t>427638****0633</t>
  </si>
  <si>
    <t>427638****4660</t>
  </si>
  <si>
    <t>427616****9793</t>
  </si>
  <si>
    <t>220070****1866</t>
  </si>
  <si>
    <t>548440****1821</t>
  </si>
  <si>
    <t>555949****1546</t>
  </si>
  <si>
    <t>553691****3575</t>
  </si>
  <si>
    <t>220070****0444</t>
  </si>
  <si>
    <t>220220****3586</t>
  </si>
  <si>
    <t>220024****7201</t>
  </si>
  <si>
    <t>220070****8508</t>
  </si>
  <si>
    <t>427638****2568</t>
  </si>
  <si>
    <t>220220****7898</t>
  </si>
  <si>
    <t>546955****3789</t>
  </si>
  <si>
    <t>552175****3027</t>
  </si>
  <si>
    <t>427655****7321</t>
  </si>
  <si>
    <t>533616****7294</t>
  </si>
  <si>
    <t>220070****8269</t>
  </si>
  <si>
    <t>553691****7198</t>
  </si>
  <si>
    <t>427940****0999</t>
  </si>
  <si>
    <t>437772****3780</t>
  </si>
  <si>
    <t>220220****6621</t>
  </si>
  <si>
    <t>220220****8405</t>
  </si>
  <si>
    <t>220070****5048</t>
  </si>
  <si>
    <t>553691****3077</t>
  </si>
  <si>
    <t>555949****9904</t>
  </si>
  <si>
    <t>427638****9713</t>
  </si>
  <si>
    <t>537965****6025</t>
  </si>
  <si>
    <t>546955****2995</t>
  </si>
  <si>
    <t>553691****6973</t>
  </si>
  <si>
    <t>548673****4313</t>
  </si>
  <si>
    <t>555949****0039</t>
  </si>
  <si>
    <t>548673****3215</t>
  </si>
  <si>
    <t>522860****6017</t>
  </si>
  <si>
    <t>427638****9347</t>
  </si>
  <si>
    <t>426101****7242</t>
  </si>
  <si>
    <t>220220****3124</t>
  </si>
  <si>
    <t>553691****3922</t>
  </si>
  <si>
    <t>220220****7273</t>
  </si>
  <si>
    <t>427638****8150</t>
  </si>
  <si>
    <t>553691****0360</t>
  </si>
  <si>
    <t>220220****7454</t>
  </si>
  <si>
    <t>426101****4215</t>
  </si>
  <si>
    <t>555949****6108</t>
  </si>
  <si>
    <t>220030****0434</t>
  </si>
  <si>
    <t>220070****5262</t>
  </si>
  <si>
    <t>553691****1976</t>
  </si>
  <si>
    <t>220220****1528</t>
  </si>
  <si>
    <t>535082****3696</t>
  </si>
  <si>
    <t>427938****5735</t>
  </si>
  <si>
    <t>553691****8293</t>
  </si>
  <si>
    <t>220220****3404</t>
  </si>
  <si>
    <t>528041****8422</t>
  </si>
  <si>
    <t>555933****7917</t>
  </si>
  <si>
    <t>546938****2103</t>
  </si>
  <si>
    <t>553691****5284</t>
  </si>
  <si>
    <t>427667****3988</t>
  </si>
  <si>
    <t>220039****5526</t>
  </si>
  <si>
    <t>553691****4830</t>
  </si>
  <si>
    <t>553691****5827</t>
  </si>
  <si>
    <t>220220****2609</t>
  </si>
  <si>
    <t>555949****9195</t>
  </si>
  <si>
    <t>537965****1558</t>
  </si>
  <si>
    <t>553691****2333</t>
  </si>
  <si>
    <t>553691****5276</t>
  </si>
  <si>
    <t>555949****9094</t>
  </si>
  <si>
    <t>510069****0914</t>
  </si>
  <si>
    <t>555949****8541</t>
  </si>
  <si>
    <t>220220****5862</t>
  </si>
  <si>
    <t>220220****2270</t>
  </si>
  <si>
    <t>427660****2448</t>
  </si>
  <si>
    <t>427660****3435</t>
  </si>
  <si>
    <t>220220****8909</t>
  </si>
  <si>
    <t>220070****9252</t>
  </si>
  <si>
    <t>553691****3300</t>
  </si>
  <si>
    <t>427638****5231</t>
  </si>
  <si>
    <t>220220****7193</t>
  </si>
  <si>
    <t>220220****0157</t>
  </si>
  <si>
    <t>220220****2112</t>
  </si>
  <si>
    <t>220039****7814</t>
  </si>
  <si>
    <t>546938****0132</t>
  </si>
  <si>
    <t>220024****5031</t>
  </si>
  <si>
    <t>427699****2068</t>
  </si>
  <si>
    <t>220220****4152</t>
  </si>
  <si>
    <t>437772****8302</t>
  </si>
  <si>
    <t>553691****6723</t>
  </si>
  <si>
    <t>220030****3278</t>
  </si>
  <si>
    <t>427638****0737</t>
  </si>
  <si>
    <t>220015****8594</t>
  </si>
  <si>
    <t>553691****2519</t>
  </si>
  <si>
    <t>546966****4467</t>
  </si>
  <si>
    <t>220220****3606</t>
  </si>
  <si>
    <t>220040****1690</t>
  </si>
  <si>
    <t>427618****2888</t>
  </si>
  <si>
    <t>437772****9240</t>
  </si>
  <si>
    <t>553691****5096</t>
  </si>
  <si>
    <t>553691****7679</t>
  </si>
  <si>
    <t>404841****9083</t>
  </si>
  <si>
    <t>220220****3775</t>
  </si>
  <si>
    <t>220024****4188</t>
  </si>
  <si>
    <t>220030****4844</t>
  </si>
  <si>
    <t>427432****0460</t>
  </si>
  <si>
    <t>427616****6941</t>
  </si>
  <si>
    <t>553691****5483</t>
  </si>
  <si>
    <t>548440****4233</t>
  </si>
  <si>
    <t>220220****1643</t>
  </si>
  <si>
    <t>553691****1122</t>
  </si>
  <si>
    <t>546938****2596</t>
  </si>
  <si>
    <t>220220****6348</t>
  </si>
  <si>
    <t>530183****5594</t>
  </si>
  <si>
    <t>537965****0586</t>
  </si>
  <si>
    <t>510069****5183</t>
  </si>
  <si>
    <t>533669****3064</t>
  </si>
  <si>
    <t>548438****0743</t>
  </si>
  <si>
    <t>510070****4189</t>
  </si>
  <si>
    <t>426101****7100</t>
  </si>
  <si>
    <t>510070****0489</t>
  </si>
  <si>
    <t>553691****9812</t>
  </si>
  <si>
    <t>220220****1189</t>
  </si>
  <si>
    <t>555949****8633</t>
  </si>
  <si>
    <t>220220****3181</t>
  </si>
  <si>
    <t>528041****4434</t>
  </si>
  <si>
    <t>220077****9651</t>
  </si>
  <si>
    <t>533616****2527</t>
  </si>
  <si>
    <t>537965****7070</t>
  </si>
  <si>
    <t>427616****2438</t>
  </si>
  <si>
    <t>427938****3684</t>
  </si>
  <si>
    <t>553691****6757</t>
  </si>
  <si>
    <t>220015****7785</t>
  </si>
  <si>
    <t>427638****7223</t>
  </si>
  <si>
    <t>220024****3367</t>
  </si>
  <si>
    <t>220095****8293</t>
  </si>
  <si>
    <t>554386****2955</t>
  </si>
  <si>
    <t>546956****7271</t>
  </si>
  <si>
    <t>427638****3326</t>
  </si>
  <si>
    <t>479087****4252</t>
  </si>
  <si>
    <t>553691****1582</t>
  </si>
  <si>
    <t>220024****6231</t>
  </si>
  <si>
    <t>462729****0208</t>
  </si>
  <si>
    <t>220024****2410</t>
  </si>
  <si>
    <t>427938****7792</t>
  </si>
  <si>
    <t>220220****5550</t>
  </si>
  <si>
    <t>479004****4358</t>
  </si>
  <si>
    <t>553691****2248</t>
  </si>
  <si>
    <t>458443****1311</t>
  </si>
  <si>
    <t>521324****7598</t>
  </si>
  <si>
    <t>553691****6699</t>
  </si>
  <si>
    <t>427638****4579</t>
  </si>
  <si>
    <t>553691****6944</t>
  </si>
  <si>
    <t>546938****3722</t>
  </si>
  <si>
    <t>553691****5394</t>
  </si>
  <si>
    <t>546938****6572</t>
  </si>
  <si>
    <t>427655****6564</t>
  </si>
  <si>
    <t>427655****1835</t>
  </si>
  <si>
    <t>553691****1756</t>
  </si>
  <si>
    <t>537965****1472</t>
  </si>
  <si>
    <t>462729****0781</t>
  </si>
  <si>
    <t>528041****2008</t>
  </si>
  <si>
    <t>481776****9613</t>
  </si>
  <si>
    <t>220070****7779</t>
  </si>
  <si>
    <t>220220****3364</t>
  </si>
  <si>
    <t>437772****3221</t>
  </si>
  <si>
    <t>510069****2924</t>
  </si>
  <si>
    <t>553691****8379</t>
  </si>
  <si>
    <t>546938****7200</t>
  </si>
  <si>
    <t>220070****6633</t>
  </si>
  <si>
    <t>427663****1285</t>
  </si>
  <si>
    <t>427432****1547</t>
  </si>
  <si>
    <t>220050****2390</t>
  </si>
  <si>
    <t>553691****7872</t>
  </si>
  <si>
    <t>427638****5784</t>
  </si>
  <si>
    <t>546998****6235</t>
  </si>
  <si>
    <t>427432****2960</t>
  </si>
  <si>
    <t>546955****8447</t>
  </si>
  <si>
    <t>220220****6898</t>
  </si>
  <si>
    <t>462729****1422</t>
  </si>
  <si>
    <t>528808****4255</t>
  </si>
  <si>
    <t>220220****2033</t>
  </si>
  <si>
    <t>459328****0873</t>
  </si>
  <si>
    <t>220220****1272</t>
  </si>
  <si>
    <t>427638****6154</t>
  </si>
  <si>
    <t>427637****5514</t>
  </si>
  <si>
    <t>427606****5804</t>
  </si>
  <si>
    <t>489347****4933</t>
  </si>
  <si>
    <t>220070****1471</t>
  </si>
  <si>
    <t>220070****0881</t>
  </si>
  <si>
    <t>521324****7793</t>
  </si>
  <si>
    <t>639002****5042</t>
  </si>
  <si>
    <t>220070****8354</t>
  </si>
  <si>
    <t>481776****3182</t>
  </si>
  <si>
    <t>553691****2700</t>
  </si>
  <si>
    <t>555949****4657</t>
  </si>
  <si>
    <t>427666****4151</t>
  </si>
  <si>
    <t>546938****3391</t>
  </si>
  <si>
    <t>510069****8519</t>
  </si>
  <si>
    <t>220220****8881</t>
  </si>
  <si>
    <t>220077****6101</t>
  </si>
  <si>
    <t>553691****4915</t>
  </si>
  <si>
    <t>546938****4072</t>
  </si>
  <si>
    <t>427638****7275</t>
  </si>
  <si>
    <t>220220****5691</t>
  </si>
  <si>
    <t>427970****9875</t>
  </si>
  <si>
    <t>533616****7910</t>
  </si>
  <si>
    <t>220220****9019</t>
  </si>
  <si>
    <t>522860****2085</t>
  </si>
  <si>
    <t>220070****4417</t>
  </si>
  <si>
    <t>553691****5354</t>
  </si>
  <si>
    <t>555949****3636</t>
  </si>
  <si>
    <t>553691****2118</t>
  </si>
  <si>
    <t>427938****8491</t>
  </si>
  <si>
    <t>543211****3987</t>
  </si>
  <si>
    <t>220220****3768</t>
  </si>
  <si>
    <t>427654****5078</t>
  </si>
  <si>
    <t>489347****0410</t>
  </si>
  <si>
    <t>415482****0285</t>
  </si>
  <si>
    <t>427427****7313</t>
  </si>
  <si>
    <t>220220****9921</t>
  </si>
  <si>
    <t>427616****6035</t>
  </si>
  <si>
    <t>546938****2310</t>
  </si>
  <si>
    <t>553691****1531</t>
  </si>
  <si>
    <t>400680****0012</t>
  </si>
  <si>
    <t>220220****6398</t>
  </si>
  <si>
    <t>220024****8226</t>
  </si>
  <si>
    <t>220220****0422</t>
  </si>
  <si>
    <t>553691****8721</t>
  </si>
  <si>
    <t>555949****1862</t>
  </si>
  <si>
    <t>220015****0394</t>
  </si>
  <si>
    <t>447624****3641</t>
  </si>
  <si>
    <t>400680****8145</t>
  </si>
  <si>
    <t>220070****3147</t>
  </si>
  <si>
    <t>481776****1658</t>
  </si>
  <si>
    <t>546938****2521</t>
  </si>
  <si>
    <t>220220****3842</t>
  </si>
  <si>
    <t>220220****9021</t>
  </si>
  <si>
    <t>553691****6968</t>
  </si>
  <si>
    <t>427640****8128</t>
  </si>
  <si>
    <t>220070****8709</t>
  </si>
  <si>
    <t>553691****7024</t>
  </si>
  <si>
    <t>220220****7749</t>
  </si>
  <si>
    <t>514930****2941</t>
  </si>
  <si>
    <t>553691****8472</t>
  </si>
  <si>
    <t>427638****4574</t>
  </si>
  <si>
    <t>427938****2526</t>
  </si>
  <si>
    <t>220030****5214</t>
  </si>
  <si>
    <t>555949****3026</t>
  </si>
  <si>
    <t>510070****8362</t>
  </si>
  <si>
    <t>427655****4531</t>
  </si>
  <si>
    <t>427427****8621</t>
  </si>
  <si>
    <t>676907****8657</t>
  </si>
  <si>
    <t>427655****5409</t>
  </si>
  <si>
    <t>555949****7091</t>
  </si>
  <si>
    <t>220070****8556</t>
  </si>
  <si>
    <t>427601****1502</t>
  </si>
  <si>
    <t>220070****1237</t>
  </si>
  <si>
    <t>553691****5907</t>
  </si>
  <si>
    <t>427638****0863</t>
  </si>
  <si>
    <t>427638****5972</t>
  </si>
  <si>
    <t>220220****5877</t>
  </si>
  <si>
    <t>220030****6834</t>
  </si>
  <si>
    <t>462729****4499</t>
  </si>
  <si>
    <t>552175****5099</t>
  </si>
  <si>
    <t>437772****4938</t>
  </si>
  <si>
    <t>528808****8529</t>
  </si>
  <si>
    <t>220070****9011</t>
  </si>
  <si>
    <t>555949****4666</t>
  </si>
  <si>
    <t>417398****5339</t>
  </si>
  <si>
    <t>426101****7710</t>
  </si>
  <si>
    <t>546938****4545</t>
  </si>
  <si>
    <t>533669****4164</t>
  </si>
  <si>
    <t>553691****5136</t>
  </si>
  <si>
    <t>546952****0377</t>
  </si>
  <si>
    <t>220220****8081</t>
  </si>
  <si>
    <t>220220****1058</t>
  </si>
  <si>
    <t>553691****5237</t>
  </si>
  <si>
    <t>426101****7434</t>
  </si>
  <si>
    <t>546968****9096</t>
  </si>
  <si>
    <t>220220****3951</t>
  </si>
  <si>
    <t>555947****3847</t>
  </si>
  <si>
    <t>220220****5596</t>
  </si>
  <si>
    <t>437772****5455</t>
  </si>
  <si>
    <t>533594****1834</t>
  </si>
  <si>
    <t>427638****5402</t>
  </si>
  <si>
    <t>220220****9298</t>
  </si>
  <si>
    <t>553691****3682</t>
  </si>
  <si>
    <t>220220****2988</t>
  </si>
  <si>
    <t>415482****0515</t>
  </si>
  <si>
    <t>220220****9621</t>
  </si>
  <si>
    <t>220220****1930</t>
  </si>
  <si>
    <t>676907****5519</t>
  </si>
  <si>
    <t>528041****0797</t>
  </si>
  <si>
    <t>427638****3417</t>
  </si>
  <si>
    <t>510069****3562</t>
  </si>
  <si>
    <t>220220****8835</t>
  </si>
  <si>
    <t>522828****7059</t>
  </si>
  <si>
    <t>437773****0607</t>
  </si>
  <si>
    <t>220220****7122</t>
  </si>
  <si>
    <t>558620****4810</t>
  </si>
  <si>
    <t>537965****0110</t>
  </si>
  <si>
    <t>427640****1129</t>
  </si>
  <si>
    <t>447603****1025</t>
  </si>
  <si>
    <t>639002****8915</t>
  </si>
  <si>
    <t>553691****4889</t>
  </si>
  <si>
    <t>545152****5247</t>
  </si>
  <si>
    <t>432560****7689</t>
  </si>
  <si>
    <t>489042****9826</t>
  </si>
  <si>
    <t>478476****9647</t>
  </si>
  <si>
    <t>220220****2396</t>
  </si>
  <si>
    <t>220015****6436</t>
  </si>
  <si>
    <t>555949****5308</t>
  </si>
  <si>
    <t>528808****4232</t>
  </si>
  <si>
    <t>427638****5077</t>
  </si>
  <si>
    <t>553691****3457</t>
  </si>
  <si>
    <t>553691****3900</t>
  </si>
  <si>
    <t>220019****6496</t>
  </si>
  <si>
    <t>546901****4442</t>
  </si>
  <si>
    <t>489347****4439</t>
  </si>
  <si>
    <t>427938****0889</t>
  </si>
  <si>
    <t>427616****4682</t>
  </si>
  <si>
    <t>553691****7329</t>
  </si>
  <si>
    <t>546998****0404</t>
  </si>
  <si>
    <t>553691****6159</t>
  </si>
  <si>
    <t>220220****1577</t>
  </si>
  <si>
    <t>522860****2182</t>
  </si>
  <si>
    <t>548401****4168</t>
  </si>
  <si>
    <t>546938****4378</t>
  </si>
  <si>
    <t>220220****9577</t>
  </si>
  <si>
    <t>220220****0575</t>
  </si>
  <si>
    <t>522860****2372</t>
  </si>
  <si>
    <t>538994****0308</t>
  </si>
  <si>
    <t>437772****6431</t>
  </si>
  <si>
    <t>400680****9016</t>
  </si>
  <si>
    <t>220220****3719</t>
  </si>
  <si>
    <t>555933****2995</t>
  </si>
  <si>
    <t>553691****6004</t>
  </si>
  <si>
    <t>220220****7402</t>
  </si>
  <si>
    <t>427638****1333</t>
  </si>
  <si>
    <t>553691****1159</t>
  </si>
  <si>
    <t>469362****2208</t>
  </si>
  <si>
    <t>220030****3453</t>
  </si>
  <si>
    <t>546938****3499</t>
  </si>
  <si>
    <t>548438****2266</t>
  </si>
  <si>
    <t>220024****1252</t>
  </si>
  <si>
    <t>427938****5031</t>
  </si>
  <si>
    <t>220220****0453</t>
  </si>
  <si>
    <t>220220****5116</t>
  </si>
  <si>
    <t>220220****7274</t>
  </si>
  <si>
    <t>558620****7110</t>
  </si>
  <si>
    <t>464842****1677</t>
  </si>
  <si>
    <t>447624****1586</t>
  </si>
  <si>
    <t>427432****4673</t>
  </si>
  <si>
    <t>427938****3421</t>
  </si>
  <si>
    <t>220033****1602</t>
  </si>
  <si>
    <t>521178****8052</t>
  </si>
  <si>
    <t>553691****1528</t>
  </si>
  <si>
    <t>427938****6488</t>
  </si>
  <si>
    <t>427638****6281</t>
  </si>
  <si>
    <t>220220****6394</t>
  </si>
  <si>
    <t>404885****1775</t>
  </si>
  <si>
    <t>220220****6680</t>
  </si>
  <si>
    <t>220220****4386</t>
  </si>
  <si>
    <t>220015****2904</t>
  </si>
  <si>
    <t>555933****3088</t>
  </si>
  <si>
    <t>427938****8246</t>
  </si>
  <si>
    <t>555949****2639</t>
  </si>
  <si>
    <t>427999****2641</t>
  </si>
  <si>
    <t>548477****5533</t>
  </si>
  <si>
    <t>220070****4707</t>
  </si>
  <si>
    <t>220220****6013</t>
  </si>
  <si>
    <t>555949****0452</t>
  </si>
  <si>
    <t>220015****2861</t>
  </si>
  <si>
    <t>553691****8425</t>
  </si>
  <si>
    <t>427638****0280</t>
  </si>
  <si>
    <t>437772****4931</t>
  </si>
  <si>
    <t>553691****3068</t>
  </si>
  <si>
    <t>553691****3989</t>
  </si>
  <si>
    <t>427938****3598</t>
  </si>
  <si>
    <t>427638****8732</t>
  </si>
  <si>
    <t>220220****7182</t>
  </si>
  <si>
    <t>533594****3841</t>
  </si>
  <si>
    <t>553691****3800</t>
  </si>
  <si>
    <t>554782****5805</t>
  </si>
  <si>
    <t>427655****3706</t>
  </si>
  <si>
    <t>437772****2163</t>
  </si>
  <si>
    <t>220220****3347</t>
  </si>
  <si>
    <t>220220****5169</t>
  </si>
  <si>
    <t>522860****8030</t>
  </si>
  <si>
    <t>220070****6594</t>
  </si>
  <si>
    <t>220220****4049</t>
  </si>
  <si>
    <t>546938****5518</t>
  </si>
  <si>
    <t>546956****1088</t>
  </si>
  <si>
    <t>553420****8930</t>
  </si>
  <si>
    <t>481776****7846</t>
  </si>
  <si>
    <t>220070****0009</t>
  </si>
  <si>
    <t>220015****2124</t>
  </si>
  <si>
    <t>555947****1075</t>
  </si>
  <si>
    <t>220220****3346</t>
  </si>
  <si>
    <t>220220****4159</t>
  </si>
  <si>
    <t>220220****6299</t>
  </si>
  <si>
    <t>220015****0216</t>
  </si>
  <si>
    <t>427901****3368</t>
  </si>
  <si>
    <t>220033****6558</t>
  </si>
  <si>
    <t>513691****2096</t>
  </si>
  <si>
    <t>533669****9315</t>
  </si>
  <si>
    <t>489347****8263</t>
  </si>
  <si>
    <t>481776****8836</t>
  </si>
  <si>
    <t>553691****4741</t>
  </si>
  <si>
    <t>546938****0322</t>
  </si>
  <si>
    <t>521324****7496</t>
  </si>
  <si>
    <t>532814****2100</t>
  </si>
  <si>
    <t>220015****6817</t>
  </si>
  <si>
    <t>546951****5281</t>
  </si>
  <si>
    <t>553691****5144</t>
  </si>
  <si>
    <t>220220****3009</t>
  </si>
  <si>
    <t>220220****1747</t>
  </si>
  <si>
    <t>220220****2339</t>
  </si>
  <si>
    <t>220024****2861</t>
  </si>
  <si>
    <t>220030****2263</t>
  </si>
  <si>
    <t>220220****8228</t>
  </si>
  <si>
    <t>548401****3425</t>
  </si>
  <si>
    <t>220220****7894</t>
  </si>
  <si>
    <t>533669****6500</t>
  </si>
  <si>
    <t>220070****0708</t>
  </si>
  <si>
    <t>220220****5602</t>
  </si>
  <si>
    <t>220220****1957</t>
  </si>
  <si>
    <t>220015****1116</t>
  </si>
  <si>
    <t>220220****6559</t>
  </si>
  <si>
    <t>220015****1526</t>
  </si>
  <si>
    <t>220220****8611</t>
  </si>
  <si>
    <t>524602****0652</t>
  </si>
  <si>
    <t>427638****4197</t>
  </si>
  <si>
    <t>220220****0649</t>
  </si>
  <si>
    <t>427638****7296</t>
  </si>
  <si>
    <t>481776****4850</t>
  </si>
  <si>
    <t>427638****8148</t>
  </si>
  <si>
    <t>553691****9159</t>
  </si>
  <si>
    <t>220070****8816</t>
  </si>
  <si>
    <t>220220****4235</t>
  </si>
  <si>
    <t>220070****1601</t>
  </si>
  <si>
    <t>533669****2551</t>
  </si>
  <si>
    <t>427644****9887</t>
  </si>
  <si>
    <t>424917****8889</t>
  </si>
  <si>
    <t>220220****5767</t>
  </si>
  <si>
    <t>553691****4912</t>
  </si>
  <si>
    <t>548401****3862</t>
  </si>
  <si>
    <t>427938****0351</t>
  </si>
  <si>
    <t>553691****1883</t>
  </si>
  <si>
    <t>555957****7573</t>
  </si>
  <si>
    <t>220015****3067</t>
  </si>
  <si>
    <t>438970****6861</t>
  </si>
  <si>
    <t>477986****7992</t>
  </si>
  <si>
    <t>427616****5692</t>
  </si>
  <si>
    <t>427938****3247</t>
  </si>
  <si>
    <t>427655****1437</t>
  </si>
  <si>
    <t>425620****3985</t>
  </si>
  <si>
    <t>220070****1043</t>
  </si>
  <si>
    <t>220220****8656</t>
  </si>
  <si>
    <t>553691****1952</t>
  </si>
  <si>
    <t>220220****3095</t>
  </si>
  <si>
    <t>481776****1554</t>
  </si>
  <si>
    <t>547927****4294</t>
  </si>
  <si>
    <t>553691****7686</t>
  </si>
  <si>
    <t>533669****3698</t>
  </si>
  <si>
    <t>220220****4897</t>
  </si>
  <si>
    <t>427655****9405</t>
  </si>
  <si>
    <t>427432****3250</t>
  </si>
  <si>
    <t>546940****9431</t>
  </si>
  <si>
    <t>481776****2937</t>
  </si>
  <si>
    <t>220220****5095</t>
  </si>
  <si>
    <t>437772****2049</t>
  </si>
  <si>
    <t>458443****4842</t>
  </si>
  <si>
    <t>426102****7457</t>
  </si>
  <si>
    <t>546938****9612</t>
  </si>
  <si>
    <t>220015****9092</t>
  </si>
  <si>
    <t>458443****4998</t>
  </si>
  <si>
    <t>533616****9303</t>
  </si>
  <si>
    <t>555949****5569</t>
  </si>
  <si>
    <t>220001****4074</t>
  </si>
  <si>
    <t>427638****8931</t>
  </si>
  <si>
    <t>546938****3113</t>
  </si>
  <si>
    <t>427638****6585</t>
  </si>
  <si>
    <t>427638****4026</t>
  </si>
  <si>
    <t>220070****5327</t>
  </si>
  <si>
    <t>220070****5853</t>
  </si>
  <si>
    <t>220220****3653</t>
  </si>
  <si>
    <t>553691****0751</t>
  </si>
  <si>
    <t>510070****9403</t>
  </si>
  <si>
    <t>220070****9060</t>
  </si>
  <si>
    <t>521324****0967</t>
  </si>
  <si>
    <t>220220****2911</t>
  </si>
  <si>
    <t>489348****8615</t>
  </si>
  <si>
    <t>409398****3670</t>
  </si>
  <si>
    <t>533669****6689</t>
  </si>
  <si>
    <t>533669****3936</t>
  </si>
  <si>
    <t>427616****9079</t>
  </si>
  <si>
    <t>220220****8145</t>
  </si>
  <si>
    <t>427638****1149</t>
  </si>
  <si>
    <t>427655****8606</t>
  </si>
  <si>
    <t>220220****6131</t>
  </si>
  <si>
    <t>220024****0462</t>
  </si>
  <si>
    <t>555957****6306</t>
  </si>
  <si>
    <t>404807****4120</t>
  </si>
  <si>
    <t>220070****1472</t>
  </si>
  <si>
    <t>553691****4506</t>
  </si>
  <si>
    <t>555947****5728</t>
  </si>
  <si>
    <t>555949****6263</t>
  </si>
  <si>
    <t>548438****8935</t>
  </si>
  <si>
    <t>427601****2230</t>
  </si>
  <si>
    <t>553691****7476</t>
  </si>
  <si>
    <t>427427****5695</t>
  </si>
  <si>
    <t>220220****4629</t>
  </si>
  <si>
    <t>533669****8691</t>
  </si>
  <si>
    <t>521324****5671</t>
  </si>
  <si>
    <t>427616****9789</t>
  </si>
  <si>
    <t>427655****1260</t>
  </si>
  <si>
    <t>546901****1533</t>
  </si>
  <si>
    <t>220030****9249</t>
  </si>
  <si>
    <t>220220****4726</t>
  </si>
  <si>
    <t>427655****4429</t>
  </si>
  <si>
    <t>545152****3095</t>
  </si>
  <si>
    <t>536829****8977</t>
  </si>
  <si>
    <t>427638****0022</t>
  </si>
  <si>
    <t>553691****2125</t>
  </si>
  <si>
    <t>543211****3271</t>
  </si>
  <si>
    <t>427655****6401</t>
  </si>
  <si>
    <t>220220****7589</t>
  </si>
  <si>
    <t>546938****6768</t>
  </si>
  <si>
    <t>548438****7050</t>
  </si>
  <si>
    <t>220015****0601</t>
  </si>
  <si>
    <t>427607****9535</t>
  </si>
  <si>
    <t>220030****2447</t>
  </si>
  <si>
    <t>427427****7222</t>
  </si>
  <si>
    <t>437772****5937</t>
  </si>
  <si>
    <t>426101****7413</t>
  </si>
  <si>
    <t>220024****0797</t>
  </si>
  <si>
    <t>220015****4487</t>
  </si>
  <si>
    <t>427638****4436</t>
  </si>
  <si>
    <t>548440****5135</t>
  </si>
  <si>
    <t>553691****9460</t>
  </si>
  <si>
    <t>419351****1005</t>
  </si>
  <si>
    <t>220220****6920</t>
  </si>
  <si>
    <t>427938****2672</t>
  </si>
  <si>
    <t>555957****7412</t>
  </si>
  <si>
    <t>477986****2724</t>
  </si>
  <si>
    <t>546938****9674</t>
  </si>
  <si>
    <t>220220****4472</t>
  </si>
  <si>
    <t>427638****3605</t>
  </si>
  <si>
    <t>533594****5652</t>
  </si>
  <si>
    <t>220070****0364</t>
  </si>
  <si>
    <t>413307****5293</t>
  </si>
  <si>
    <t>553691****6805</t>
  </si>
  <si>
    <t>220220****7117</t>
  </si>
  <si>
    <t>427638****9519</t>
  </si>
  <si>
    <t>427909****1982</t>
  </si>
  <si>
    <t>220015****9014</t>
  </si>
  <si>
    <t>427432****5210</t>
  </si>
  <si>
    <t>427938****0148</t>
  </si>
  <si>
    <t>469362****4442</t>
  </si>
  <si>
    <t>220220****3425</t>
  </si>
  <si>
    <t>220070****9453</t>
  </si>
  <si>
    <t>515876****9014</t>
  </si>
  <si>
    <t>537965****2496</t>
  </si>
  <si>
    <t>220220****8760</t>
  </si>
  <si>
    <t>481776****7687</t>
  </si>
  <si>
    <t>427656****7973</t>
  </si>
  <si>
    <t>220015****7457</t>
  </si>
  <si>
    <t>426101****3482</t>
  </si>
  <si>
    <t>426101****6080</t>
  </si>
  <si>
    <t>427645****2731</t>
  </si>
  <si>
    <t>525689****3006</t>
  </si>
  <si>
    <t>546940****4172</t>
  </si>
  <si>
    <t>220220****6414</t>
  </si>
  <si>
    <t>537965****9743</t>
  </si>
  <si>
    <t>220220****8246</t>
  </si>
  <si>
    <t>220220****0325</t>
  </si>
  <si>
    <t>510070****9028</t>
  </si>
  <si>
    <t>220220****4949</t>
  </si>
  <si>
    <t>527269****9618</t>
  </si>
  <si>
    <t>419351****8005</t>
  </si>
  <si>
    <t>220220****2972</t>
  </si>
  <si>
    <t>546938****3084</t>
  </si>
  <si>
    <t>481776****6365</t>
  </si>
  <si>
    <t>419349****6005</t>
  </si>
  <si>
    <t>427638****2660</t>
  </si>
  <si>
    <t>220220****8171</t>
  </si>
  <si>
    <t>427638****4117</t>
  </si>
  <si>
    <t>553691****3248</t>
  </si>
  <si>
    <t>220070****9079</t>
  </si>
  <si>
    <t>546938****5543</t>
  </si>
  <si>
    <t>427432****2703</t>
  </si>
  <si>
    <t>546955****6810</t>
  </si>
  <si>
    <t>427638****9664</t>
  </si>
  <si>
    <t>554759****1001</t>
  </si>
  <si>
    <t>536829****4842</t>
  </si>
  <si>
    <t>427638****7160</t>
  </si>
  <si>
    <t>220040****0312</t>
  </si>
  <si>
    <t>427938****9566</t>
  </si>
  <si>
    <t>524602****1800</t>
  </si>
  <si>
    <t>427644****9083</t>
  </si>
  <si>
    <t>220220****3685</t>
  </si>
  <si>
    <t>437772****4692</t>
  </si>
  <si>
    <t>548428****1837</t>
  </si>
  <si>
    <t>553691****5254</t>
  </si>
  <si>
    <t>427638****1967</t>
  </si>
  <si>
    <t>220070****5961</t>
  </si>
  <si>
    <t>427638****9426</t>
  </si>
  <si>
    <t>437772****5850</t>
  </si>
  <si>
    <t>521324****6278</t>
  </si>
  <si>
    <t>427638****7292</t>
  </si>
  <si>
    <t>528808****7277</t>
  </si>
  <si>
    <t>458443****7959</t>
  </si>
  <si>
    <t>220070****2830</t>
  </si>
  <si>
    <t>427938****9909</t>
  </si>
  <si>
    <t>220220****6074</t>
  </si>
  <si>
    <t>546999****4171</t>
  </si>
  <si>
    <t>220024****2738</t>
  </si>
  <si>
    <t>220220****7766</t>
  </si>
  <si>
    <t>220220****2173</t>
  </si>
  <si>
    <t>458443****3300</t>
  </si>
  <si>
    <t>481776****9937</t>
  </si>
  <si>
    <t>522598****6174</t>
  </si>
  <si>
    <t>552175****1572</t>
  </si>
  <si>
    <t>220220****5002</t>
  </si>
  <si>
    <t>533669****0403</t>
  </si>
  <si>
    <t>481776****2118</t>
  </si>
  <si>
    <t>220220****7856</t>
  </si>
  <si>
    <t>220220****0634</t>
  </si>
  <si>
    <t>553691****2959</t>
  </si>
  <si>
    <t>548455****3715</t>
  </si>
  <si>
    <t>220220****0425</t>
  </si>
  <si>
    <t>437772****4199</t>
  </si>
  <si>
    <t>533594****6212</t>
  </si>
  <si>
    <t>538994****4517</t>
  </si>
  <si>
    <t>553691****3237</t>
  </si>
  <si>
    <t>220070****7812</t>
  </si>
  <si>
    <t>220220****3560</t>
  </si>
  <si>
    <t>220070****4683</t>
  </si>
  <si>
    <t>553420****1499</t>
  </si>
  <si>
    <t>427616****2242</t>
  </si>
  <si>
    <t>546931****9345</t>
  </si>
  <si>
    <t>546938****3533</t>
  </si>
  <si>
    <t>527594****4521</t>
  </si>
  <si>
    <t>553691****7662</t>
  </si>
  <si>
    <t>220220****8180</t>
  </si>
  <si>
    <t>555957****9734</t>
  </si>
  <si>
    <t>220220****1556</t>
  </si>
  <si>
    <t>553691****7065</t>
  </si>
  <si>
    <t>427638****0570</t>
  </si>
  <si>
    <t>427432****0470</t>
  </si>
  <si>
    <t>546940****6390</t>
  </si>
  <si>
    <t>427638****4247</t>
  </si>
  <si>
    <t>427616****7055</t>
  </si>
  <si>
    <t>220030****0683</t>
  </si>
  <si>
    <t>220065****2406</t>
  </si>
  <si>
    <t>427938****6862</t>
  </si>
  <si>
    <t>220220****8535</t>
  </si>
  <si>
    <t>220220****8424</t>
  </si>
  <si>
    <t>426101****9511</t>
  </si>
  <si>
    <t>427638****7405</t>
  </si>
  <si>
    <t>220070****0276</t>
  </si>
  <si>
    <t>220220****5776</t>
  </si>
  <si>
    <t>220070****5554</t>
  </si>
  <si>
    <t>553691****0175</t>
  </si>
  <si>
    <t>437772****2611</t>
  </si>
  <si>
    <t>220220****8698</t>
  </si>
  <si>
    <t>427938****8996</t>
  </si>
  <si>
    <t>427638****8847</t>
  </si>
  <si>
    <t>528808****4872</t>
  </si>
  <si>
    <t>553691****4569</t>
  </si>
  <si>
    <t>427638****1322</t>
  </si>
  <si>
    <t>220002****3910</t>
  </si>
  <si>
    <t>546938****4246</t>
  </si>
  <si>
    <t>220220****8084</t>
  </si>
  <si>
    <t>555949****6754</t>
  </si>
  <si>
    <t>553691****3767</t>
  </si>
  <si>
    <t>220024****2547</t>
  </si>
  <si>
    <t>220220****8767</t>
  </si>
  <si>
    <t>437772****4820</t>
  </si>
  <si>
    <t>553691****5177</t>
  </si>
  <si>
    <t>427638****7193</t>
  </si>
  <si>
    <t>546940****7218</t>
  </si>
  <si>
    <t>546938****4970</t>
  </si>
  <si>
    <t>427638****0741</t>
  </si>
  <si>
    <t>555949****5602</t>
  </si>
  <si>
    <t>220070****7838</t>
  </si>
  <si>
    <t>546938****7562</t>
  </si>
  <si>
    <t>220220****7847</t>
  </si>
  <si>
    <t>427638****7007</t>
  </si>
  <si>
    <t>552186****5552</t>
  </si>
  <si>
    <t>437772****7641</t>
  </si>
  <si>
    <t>404807****2333</t>
  </si>
  <si>
    <t>553420****0428</t>
  </si>
  <si>
    <t>639002****2055</t>
  </si>
  <si>
    <t>427638****4054</t>
  </si>
  <si>
    <t>220024****0116</t>
  </si>
  <si>
    <t>220220****2659</t>
  </si>
  <si>
    <t>427938****2143</t>
  </si>
  <si>
    <t>427640****6060</t>
  </si>
  <si>
    <t>427230****2304</t>
  </si>
  <si>
    <t>220220****4778</t>
  </si>
  <si>
    <t>548438****9357</t>
  </si>
  <si>
    <t>220070****8408</t>
  </si>
  <si>
    <t>437772****9736</t>
  </si>
  <si>
    <t>220220****8888</t>
  </si>
  <si>
    <t>481776****7921</t>
  </si>
  <si>
    <t>220220****5073</t>
  </si>
  <si>
    <t>464842****5930</t>
  </si>
  <si>
    <t>553691****2758</t>
  </si>
  <si>
    <t>553691****0122</t>
  </si>
  <si>
    <t>427638****6930</t>
  </si>
  <si>
    <t>427638****1882</t>
  </si>
  <si>
    <t>427667****0957</t>
  </si>
  <si>
    <t>220220****8244</t>
  </si>
  <si>
    <t>521324****4439</t>
  </si>
  <si>
    <t>533669****9439</t>
  </si>
  <si>
    <t>427655****2632</t>
  </si>
  <si>
    <t>553420****6339</t>
  </si>
  <si>
    <t>437772****2010</t>
  </si>
  <si>
    <t>546940****2426</t>
  </si>
  <si>
    <t>546938****1720</t>
  </si>
  <si>
    <t>220220****4292</t>
  </si>
  <si>
    <t>533205****0814</t>
  </si>
  <si>
    <t>546955****4564</t>
  </si>
  <si>
    <t>220053****5032</t>
  </si>
  <si>
    <t>426101****1851</t>
  </si>
  <si>
    <t>479004****6429</t>
  </si>
  <si>
    <t>521324****0457</t>
  </si>
  <si>
    <t>553691****6225</t>
  </si>
  <si>
    <t>546940****4454</t>
  </si>
  <si>
    <t>555949****1775</t>
  </si>
  <si>
    <t>427638****8259</t>
  </si>
  <si>
    <t>220220****6756</t>
  </si>
  <si>
    <t>553691****0220</t>
  </si>
  <si>
    <t>546938****0444</t>
  </si>
  <si>
    <t>510069****0595</t>
  </si>
  <si>
    <t>553691****8144</t>
  </si>
  <si>
    <t>427640****8870</t>
  </si>
  <si>
    <t>220070****0111</t>
  </si>
  <si>
    <t>220220****4012</t>
  </si>
  <si>
    <t>548460****5480</t>
  </si>
  <si>
    <t>555949****2896</t>
  </si>
  <si>
    <t>489347****1198</t>
  </si>
  <si>
    <t>220070****4785</t>
  </si>
  <si>
    <t>220024****3825</t>
  </si>
  <si>
    <t>481776****1886</t>
  </si>
  <si>
    <t>220220****2105</t>
  </si>
  <si>
    <t>553691****4904</t>
  </si>
  <si>
    <t>404885****4024</t>
  </si>
  <si>
    <t>427962****8002</t>
  </si>
  <si>
    <t>522860****0831</t>
  </si>
  <si>
    <t>555957****9913</t>
  </si>
  <si>
    <t>220220****2348</t>
  </si>
  <si>
    <t>533616****5912</t>
  </si>
  <si>
    <t>477908****1803</t>
  </si>
  <si>
    <t>427640****4671</t>
  </si>
  <si>
    <t>553691****2284</t>
  </si>
  <si>
    <t>427625****8891</t>
  </si>
  <si>
    <t>458443****6771</t>
  </si>
  <si>
    <t>427638****5601</t>
  </si>
  <si>
    <t>220220****2545</t>
  </si>
  <si>
    <t>546955****3428</t>
  </si>
  <si>
    <t>404136****5306</t>
  </si>
  <si>
    <t>438970****1833</t>
  </si>
  <si>
    <t>427640****1565</t>
  </si>
  <si>
    <t>553691****1513</t>
  </si>
  <si>
    <t>555949****8969</t>
  </si>
  <si>
    <t>553420****1319</t>
  </si>
  <si>
    <t>220029****9235</t>
  </si>
  <si>
    <t>546938****0701</t>
  </si>
  <si>
    <t>533669****3988</t>
  </si>
  <si>
    <t>220070****6558</t>
  </si>
  <si>
    <t>427638****0472</t>
  </si>
  <si>
    <t>553691****6881</t>
  </si>
  <si>
    <t>427638****7035</t>
  </si>
  <si>
    <t>220220****0957</t>
  </si>
  <si>
    <t>427938****9340</t>
  </si>
  <si>
    <t>220002****8434</t>
  </si>
  <si>
    <t>220220****0797</t>
  </si>
  <si>
    <t>553691****5361</t>
  </si>
  <si>
    <t>427618****5284</t>
  </si>
  <si>
    <t>522598****9962</t>
  </si>
  <si>
    <t>546938****0440</t>
  </si>
  <si>
    <t>427938****7375</t>
  </si>
  <si>
    <t>437772****9855</t>
  </si>
  <si>
    <t>220070****4884</t>
  </si>
  <si>
    <t>220070****0422</t>
  </si>
  <si>
    <t>426101****0066</t>
  </si>
  <si>
    <t>220070****1457</t>
  </si>
  <si>
    <t>555949****5060</t>
  </si>
  <si>
    <t>553691****7278</t>
  </si>
  <si>
    <t>427938****6366</t>
  </si>
  <si>
    <t>427660****7260</t>
  </si>
  <si>
    <t>220220****7127</t>
  </si>
  <si>
    <t>405870****9798</t>
  </si>
  <si>
    <t>220070****7378</t>
  </si>
  <si>
    <t>447603****8261</t>
  </si>
  <si>
    <t>220070****7741</t>
  </si>
  <si>
    <t>427901****1343</t>
  </si>
  <si>
    <t>427427****7965</t>
  </si>
  <si>
    <t>510069****1100</t>
  </si>
  <si>
    <t>553691****5659</t>
  </si>
  <si>
    <t>536829****7762</t>
  </si>
  <si>
    <t>220024****5919</t>
  </si>
  <si>
    <t>426101****3153</t>
  </si>
  <si>
    <t>553691****5972</t>
  </si>
  <si>
    <t>427638****6493</t>
  </si>
  <si>
    <t>517583****2933</t>
  </si>
  <si>
    <t>427616****4823</t>
  </si>
  <si>
    <t>427938****9311</t>
  </si>
  <si>
    <t>427638****4833</t>
  </si>
  <si>
    <t>553691****9191</t>
  </si>
  <si>
    <t>447624****3638</t>
  </si>
  <si>
    <t>220003****7242</t>
  </si>
  <si>
    <t>553420****2949</t>
  </si>
  <si>
    <t>557000****2891</t>
  </si>
  <si>
    <t>546938****6839</t>
  </si>
  <si>
    <t>536829****2088</t>
  </si>
  <si>
    <t>220220****8795</t>
  </si>
  <si>
    <t>555957****2507</t>
  </si>
  <si>
    <t>553691****6601</t>
  </si>
  <si>
    <t>220001****6464</t>
  </si>
  <si>
    <t>531809****2467</t>
  </si>
  <si>
    <t>548401****8756</t>
  </si>
  <si>
    <t>425620****4624</t>
  </si>
  <si>
    <t>220024****9857</t>
  </si>
  <si>
    <t>427607****6865</t>
  </si>
  <si>
    <t>220220****6671</t>
  </si>
  <si>
    <t>487417****9224</t>
  </si>
  <si>
    <t>427638****6552</t>
  </si>
  <si>
    <t>404807****3745</t>
  </si>
  <si>
    <t>404136****7736</t>
  </si>
  <si>
    <t>220220****5730</t>
  </si>
  <si>
    <t>427417****3381</t>
  </si>
  <si>
    <t>553691****1729</t>
  </si>
  <si>
    <t>220220****5829</t>
  </si>
  <si>
    <t>553691****3143</t>
  </si>
  <si>
    <t>427938****8927</t>
  </si>
  <si>
    <t>220015****9533</t>
  </si>
  <si>
    <t>427938****9192</t>
  </si>
  <si>
    <t>432498****7272</t>
  </si>
  <si>
    <t>515876****1004</t>
  </si>
  <si>
    <t>220220****4363</t>
  </si>
  <si>
    <t>220015****7870</t>
  </si>
  <si>
    <t>522860****1636</t>
  </si>
  <si>
    <t>220070****5714</t>
  </si>
  <si>
    <t>533594****5989</t>
  </si>
  <si>
    <t>553691****9551</t>
  </si>
  <si>
    <t>555949****4810</t>
  </si>
  <si>
    <t>489099****2789</t>
  </si>
  <si>
    <t>546940****7889</t>
  </si>
  <si>
    <t>553691****4529</t>
  </si>
  <si>
    <t>521324****6287</t>
  </si>
  <si>
    <t>220220****6062</t>
  </si>
  <si>
    <t>489347****9505</t>
  </si>
  <si>
    <t>553691****5435</t>
  </si>
  <si>
    <t>447624****2652</t>
  </si>
  <si>
    <t>220220****0667</t>
  </si>
  <si>
    <t>220220****6747</t>
  </si>
  <si>
    <t>546954****1525</t>
  </si>
  <si>
    <t>427432****6461</t>
  </si>
  <si>
    <t>220030****5479</t>
  </si>
  <si>
    <t>220070****1372</t>
  </si>
  <si>
    <t>546901****3010</t>
  </si>
  <si>
    <t>531809****4182</t>
  </si>
  <si>
    <t>220070****2298</t>
  </si>
  <si>
    <t>553691****2898</t>
  </si>
  <si>
    <t>427427****3867</t>
  </si>
  <si>
    <t>533469****9229</t>
  </si>
  <si>
    <t>510070****7734</t>
  </si>
  <si>
    <t>555949****1160</t>
  </si>
  <si>
    <t>220220****1241</t>
  </si>
  <si>
    <t>220220****0126</t>
  </si>
  <si>
    <t>427940****3307</t>
  </si>
  <si>
    <t>220070****5299</t>
  </si>
  <si>
    <t>548387****7215</t>
  </si>
  <si>
    <t>458443****2835</t>
  </si>
  <si>
    <t>553691****9702</t>
  </si>
  <si>
    <t>437773****1900</t>
  </si>
  <si>
    <t>427432****4073</t>
  </si>
  <si>
    <t>427432****0169</t>
  </si>
  <si>
    <t>409398****5539</t>
  </si>
  <si>
    <t>553691****4158</t>
  </si>
  <si>
    <t>220220****6759</t>
  </si>
  <si>
    <t>553691****7942</t>
  </si>
  <si>
    <t>553691****5432</t>
  </si>
  <si>
    <t>553691****4225</t>
  </si>
  <si>
    <t>220024****9851</t>
  </si>
  <si>
    <t>553691****0965</t>
  </si>
  <si>
    <t>427638****4476</t>
  </si>
  <si>
    <t>555949****7472</t>
  </si>
  <si>
    <t>220030****5296</t>
  </si>
  <si>
    <t>487417****3143</t>
  </si>
  <si>
    <t>521324****0667</t>
  </si>
  <si>
    <t>553691****9832</t>
  </si>
  <si>
    <t>427638****8578</t>
  </si>
  <si>
    <t>220070****0361</t>
  </si>
  <si>
    <t>427655****2023</t>
  </si>
  <si>
    <t>546962****4162</t>
  </si>
  <si>
    <t>427938****0831</t>
  </si>
  <si>
    <t>427699****9782</t>
  </si>
  <si>
    <t>220070****9202</t>
  </si>
  <si>
    <t>220220****0514</t>
  </si>
  <si>
    <t>427956****3927</t>
  </si>
  <si>
    <t>546938****7555</t>
  </si>
  <si>
    <t>553691****3817</t>
  </si>
  <si>
    <t>555949****4000</t>
  </si>
  <si>
    <t>553691****1371</t>
  </si>
  <si>
    <t>220220****3477</t>
  </si>
  <si>
    <t>447624****8320</t>
  </si>
  <si>
    <t>426101****9367</t>
  </si>
  <si>
    <t>437772****1388</t>
  </si>
  <si>
    <t>427638****1561</t>
  </si>
  <si>
    <t>419349****1006</t>
  </si>
  <si>
    <t>521324****2128</t>
  </si>
  <si>
    <t>530403****3318</t>
  </si>
  <si>
    <t>220070****8512</t>
  </si>
  <si>
    <t>553691****0587</t>
  </si>
  <si>
    <t>514017****1631</t>
  </si>
  <si>
    <t>427616****1615</t>
  </si>
  <si>
    <t>546974****8805</t>
  </si>
  <si>
    <t>220220****6512</t>
  </si>
  <si>
    <t>427616****8400</t>
  </si>
  <si>
    <t>220220****0937</t>
  </si>
  <si>
    <t>533669****2743</t>
  </si>
  <si>
    <t>533681****0164</t>
  </si>
  <si>
    <t>220070****4434</t>
  </si>
  <si>
    <t>220070****3221</t>
  </si>
  <si>
    <t>437773****3258</t>
  </si>
  <si>
    <t>220070****4234</t>
  </si>
  <si>
    <t>220015****1386</t>
  </si>
  <si>
    <t>553691****2348</t>
  </si>
  <si>
    <t>426101****9771</t>
  </si>
  <si>
    <t>558620****0201</t>
  </si>
  <si>
    <t>553691****7653</t>
  </si>
  <si>
    <t>220024****5468</t>
  </si>
  <si>
    <t>220002****9712</t>
  </si>
  <si>
    <t>220220****0806</t>
  </si>
  <si>
    <t>553691****0717</t>
  </si>
  <si>
    <t>553691****4425</t>
  </si>
  <si>
    <t>427432****4692</t>
  </si>
  <si>
    <t>417398****1432</t>
  </si>
  <si>
    <t>220432****5496</t>
  </si>
  <si>
    <t>427622****3467</t>
  </si>
  <si>
    <t>521324****2712</t>
  </si>
  <si>
    <t>220040****0494</t>
  </si>
  <si>
    <t>220220****6863</t>
  </si>
  <si>
    <t>546955****3943</t>
  </si>
  <si>
    <t>427622****8899</t>
  </si>
  <si>
    <t>220070****3401</t>
  </si>
  <si>
    <t>553691****4867</t>
  </si>
  <si>
    <t>427638****5340</t>
  </si>
  <si>
    <t>530403****1141</t>
  </si>
  <si>
    <t>552175****1979</t>
  </si>
  <si>
    <t>427662****6932</t>
  </si>
  <si>
    <t>522598****8269</t>
  </si>
  <si>
    <t>220220****6014</t>
  </si>
  <si>
    <t>427640****2075</t>
  </si>
  <si>
    <t>522223****2510</t>
  </si>
  <si>
    <t>555949****1582</t>
  </si>
  <si>
    <t>553691****2087</t>
  </si>
  <si>
    <t>424290****3884</t>
  </si>
  <si>
    <t>533594****2285</t>
  </si>
  <si>
    <t>510070****7631</t>
  </si>
  <si>
    <t>220220****4026</t>
  </si>
  <si>
    <t>427638****9777</t>
  </si>
  <si>
    <t>427655****5465</t>
  </si>
  <si>
    <t>437772****9370</t>
  </si>
  <si>
    <t>427638****6167</t>
  </si>
  <si>
    <t>427638****1273</t>
  </si>
  <si>
    <t>553691****8086</t>
  </si>
  <si>
    <t>510070****8172</t>
  </si>
  <si>
    <t>427642****0340</t>
  </si>
  <si>
    <t>528041****6019</t>
  </si>
  <si>
    <t>537965****5495</t>
  </si>
  <si>
    <t>220220****8049</t>
  </si>
  <si>
    <t>220070****0833</t>
  </si>
  <si>
    <t>427669****4598</t>
  </si>
  <si>
    <t>220220****0835</t>
  </si>
  <si>
    <t>220220****9362</t>
  </si>
  <si>
    <t>528041****3225</t>
  </si>
  <si>
    <t>220070****2627</t>
  </si>
  <si>
    <t>537965****7190</t>
  </si>
  <si>
    <t>548440****8511</t>
  </si>
  <si>
    <t>553691****1790</t>
  </si>
  <si>
    <t>553691****4271</t>
  </si>
  <si>
    <t>220024****2930</t>
  </si>
  <si>
    <t>220220****1961</t>
  </si>
  <si>
    <t>409398****9949</t>
  </si>
  <si>
    <t>546955****5920</t>
  </si>
  <si>
    <t>427610****4809</t>
  </si>
  <si>
    <t>400680****4427</t>
  </si>
  <si>
    <t>220070****6215</t>
  </si>
  <si>
    <t>553691****1701</t>
  </si>
  <si>
    <t>220015****3430</t>
  </si>
  <si>
    <t>220030****0671</t>
  </si>
  <si>
    <t>447624****7456</t>
  </si>
  <si>
    <t>553691****4283</t>
  </si>
  <si>
    <t>464842****2826</t>
  </si>
  <si>
    <t>437772****9919</t>
  </si>
  <si>
    <t>427938****2961</t>
  </si>
  <si>
    <t>553691****0905</t>
  </si>
  <si>
    <t>553691****1312</t>
  </si>
  <si>
    <t>220220****8299</t>
  </si>
  <si>
    <t>510069****6595</t>
  </si>
  <si>
    <t>522860****4670</t>
  </si>
  <si>
    <t>220220****1762</t>
  </si>
  <si>
    <t>220220****3969</t>
  </si>
  <si>
    <t>553691****9902</t>
  </si>
  <si>
    <t>220220****8448</t>
  </si>
  <si>
    <t>546955****0494</t>
  </si>
  <si>
    <t>537965****2307</t>
  </si>
  <si>
    <t>220220****5638</t>
  </si>
  <si>
    <t>220220****5578</t>
  </si>
  <si>
    <t>510069****4436</t>
  </si>
  <si>
    <t>522860****7987</t>
  </si>
  <si>
    <t>220220****1813</t>
  </si>
  <si>
    <t>427616****4999</t>
  </si>
  <si>
    <t>427659****1106</t>
  </si>
  <si>
    <t>548438****4359</t>
  </si>
  <si>
    <t>427654****7974</t>
  </si>
  <si>
    <t>220220****2887</t>
  </si>
  <si>
    <t>553691****6622</t>
  </si>
  <si>
    <t>220220****6853</t>
  </si>
  <si>
    <t>220220****3806</t>
  </si>
  <si>
    <t>528041****1400</t>
  </si>
  <si>
    <t>546955****3582</t>
  </si>
  <si>
    <t>553691****7790</t>
  </si>
  <si>
    <t>458443****6968</t>
  </si>
  <si>
    <t>553691****6426</t>
  </si>
  <si>
    <t>528041****6053</t>
  </si>
  <si>
    <t>553691****9436</t>
  </si>
  <si>
    <t>555949****9413</t>
  </si>
  <si>
    <t>553691****6563</t>
  </si>
  <si>
    <t>553691****0671</t>
  </si>
  <si>
    <t>553691****3341</t>
  </si>
  <si>
    <t>558620****7781</t>
  </si>
  <si>
    <t>415481****9006</t>
  </si>
  <si>
    <t>437772****0561</t>
  </si>
  <si>
    <t>408397****0615</t>
  </si>
  <si>
    <t>553691****5796</t>
  </si>
  <si>
    <t>553691****4636</t>
  </si>
  <si>
    <t>426101****4766</t>
  </si>
  <si>
    <t>555949****7889</t>
  </si>
  <si>
    <t>220070****7323</t>
  </si>
  <si>
    <t>489347****2208</t>
  </si>
  <si>
    <t>537965****4756</t>
  </si>
  <si>
    <t>555949****3397</t>
  </si>
  <si>
    <t>544639****9415</t>
  </si>
  <si>
    <t>220070****8071</t>
  </si>
  <si>
    <t>220070****8123</t>
  </si>
  <si>
    <t>426102****1855</t>
  </si>
  <si>
    <t>553691****4745</t>
  </si>
  <si>
    <t>437772****7019</t>
  </si>
  <si>
    <t>437772****8459</t>
  </si>
  <si>
    <t>553691****6164</t>
  </si>
  <si>
    <t>220070****9836</t>
  </si>
  <si>
    <t>521324****6567</t>
  </si>
  <si>
    <t>426101****6991</t>
  </si>
  <si>
    <t>553691****7719</t>
  </si>
  <si>
    <t>220015****5033</t>
  </si>
  <si>
    <t>426101****2581</t>
  </si>
  <si>
    <t>220220****1049</t>
  </si>
  <si>
    <t>557030****3813</t>
  </si>
  <si>
    <t>553691****3262</t>
  </si>
  <si>
    <t>220015****1134</t>
  </si>
  <si>
    <t>220220****2210</t>
  </si>
  <si>
    <t>220070****8827</t>
  </si>
  <si>
    <t>437772****3993</t>
  </si>
  <si>
    <t>553691****0248</t>
  </si>
  <si>
    <t>553691****3464</t>
  </si>
  <si>
    <t>220070****2804</t>
  </si>
  <si>
    <t>553691****5710</t>
  </si>
  <si>
    <t>558620****0463</t>
  </si>
  <si>
    <t>522860****4594</t>
  </si>
  <si>
    <t>220070****4730</t>
  </si>
  <si>
    <t>553691****3039</t>
  </si>
  <si>
    <t>553691****8826</t>
  </si>
  <si>
    <t>546928****6406</t>
  </si>
  <si>
    <t>220015****4369</t>
  </si>
  <si>
    <t>220070****7918</t>
  </si>
  <si>
    <t>220070****9734</t>
  </si>
  <si>
    <t>427638****1702</t>
  </si>
  <si>
    <t>555949****1909</t>
  </si>
  <si>
    <t>553691****6976</t>
  </si>
  <si>
    <t>546940****7399</t>
  </si>
  <si>
    <t>220220****2178</t>
  </si>
  <si>
    <t>427427****8326</t>
  </si>
  <si>
    <t>220220****3401</t>
  </si>
  <si>
    <t>510069****7889</t>
  </si>
  <si>
    <t>447624****1554</t>
  </si>
  <si>
    <t>220070****4438</t>
  </si>
  <si>
    <t>220070****3285</t>
  </si>
  <si>
    <t>220220****8613</t>
  </si>
  <si>
    <t>553691****5847</t>
  </si>
  <si>
    <t>536829****9561</t>
  </si>
  <si>
    <t>553691****8411</t>
  </si>
  <si>
    <t>427638****1390</t>
  </si>
  <si>
    <t>220220****5078</t>
  </si>
  <si>
    <t>536829****8922</t>
  </si>
  <si>
    <t>553691****1333</t>
  </si>
  <si>
    <t>555949****3544</t>
  </si>
  <si>
    <t>427938****9728</t>
  </si>
  <si>
    <t>220015****5428</t>
  </si>
  <si>
    <t>537965****6169</t>
  </si>
  <si>
    <t>553691****7471</t>
  </si>
  <si>
    <t>481776****2592</t>
  </si>
  <si>
    <t>427640****8881</t>
  </si>
  <si>
    <t>533594****9530</t>
  </si>
  <si>
    <t>427638****6384</t>
  </si>
  <si>
    <t>481776****3528</t>
  </si>
  <si>
    <t>427638****3278</t>
  </si>
  <si>
    <t>437772****6694</t>
  </si>
  <si>
    <t>220070****9388</t>
  </si>
  <si>
    <t>522860****4443</t>
  </si>
  <si>
    <t>676907****0062</t>
  </si>
  <si>
    <t>427638****0506</t>
  </si>
  <si>
    <t>479087****8567</t>
  </si>
  <si>
    <t>548401****2335</t>
  </si>
  <si>
    <t>553691****6002</t>
  </si>
  <si>
    <t>510069****0606</t>
  </si>
  <si>
    <t>546938****3484</t>
  </si>
  <si>
    <t>521324****0749</t>
  </si>
  <si>
    <t>515876****4304</t>
  </si>
  <si>
    <t>553691****3166</t>
  </si>
  <si>
    <t>548401****4343</t>
  </si>
  <si>
    <t>553691****2457</t>
  </si>
  <si>
    <t>553691****1912</t>
  </si>
  <si>
    <t>487417****6159</t>
  </si>
  <si>
    <t>553691****3935</t>
  </si>
  <si>
    <t>427638****1635</t>
  </si>
  <si>
    <t>546955****1896</t>
  </si>
  <si>
    <t>220070****0654</t>
  </si>
  <si>
    <t>533669****6032</t>
  </si>
  <si>
    <t>427938****5825</t>
  </si>
  <si>
    <t>220070****7307</t>
  </si>
  <si>
    <t>427638****8330</t>
  </si>
  <si>
    <t>548674****3128</t>
  </si>
  <si>
    <t>531236****8299</t>
  </si>
  <si>
    <t>522860****8903</t>
  </si>
  <si>
    <t>553691****7214</t>
  </si>
  <si>
    <t>220030****7625</t>
  </si>
  <si>
    <t>220070****9957</t>
  </si>
  <si>
    <t>220220****3581</t>
  </si>
  <si>
    <t>479087****6443</t>
  </si>
  <si>
    <t>553691****2911</t>
  </si>
  <si>
    <t>220220****6088</t>
  </si>
  <si>
    <t>402890****7914</t>
  </si>
  <si>
    <t>546938****0037</t>
  </si>
  <si>
    <t>553691****5214</t>
  </si>
  <si>
    <t>404807****5945</t>
  </si>
  <si>
    <t>533669****3473</t>
  </si>
  <si>
    <t>427638****8289</t>
  </si>
  <si>
    <t>555949****5528</t>
  </si>
  <si>
    <t>555949****3144</t>
  </si>
  <si>
    <t>427640****7475</t>
  </si>
  <si>
    <t>437772****6330</t>
  </si>
  <si>
    <t>427417****1741</t>
  </si>
  <si>
    <t>427638****6695</t>
  </si>
  <si>
    <t>437772****2528</t>
  </si>
  <si>
    <t>220070****3262</t>
  </si>
  <si>
    <t>427427****2145</t>
  </si>
  <si>
    <t>548674****2065</t>
  </si>
  <si>
    <t>220341****1329</t>
  </si>
  <si>
    <t>553691****5033</t>
  </si>
  <si>
    <t>220220****7410</t>
  </si>
  <si>
    <t>220220****8820</t>
  </si>
  <si>
    <t>546955****2737</t>
  </si>
  <si>
    <t>427655****2705</t>
  </si>
  <si>
    <t>220220****1626</t>
  </si>
  <si>
    <t>220070****5545</t>
  </si>
  <si>
    <t>220024****6755</t>
  </si>
  <si>
    <t>521324****1447</t>
  </si>
  <si>
    <t>555949****1331</t>
  </si>
  <si>
    <t>548401****1928</t>
  </si>
  <si>
    <t>546938****4320</t>
  </si>
  <si>
    <t>220220****5689</t>
  </si>
  <si>
    <t>220015****4680</t>
  </si>
  <si>
    <t>427432****4592</t>
  </si>
  <si>
    <t>510070****1241</t>
  </si>
  <si>
    <t>676454****9164</t>
  </si>
  <si>
    <t>220024****6212</t>
  </si>
  <si>
    <t>528041****8235</t>
  </si>
  <si>
    <t>427938****9227</t>
  </si>
  <si>
    <t>553691****2597</t>
  </si>
  <si>
    <t>427638****9704</t>
  </si>
  <si>
    <t>553691****0100</t>
  </si>
  <si>
    <t>427938****3634</t>
  </si>
  <si>
    <t>427655****1325</t>
  </si>
  <si>
    <t>427638****3834</t>
  </si>
  <si>
    <t>426101****1906</t>
  </si>
  <si>
    <t>220015****0351</t>
  </si>
  <si>
    <t>220070****9348</t>
  </si>
  <si>
    <t>546938****6538</t>
  </si>
  <si>
    <t>427938****6004</t>
  </si>
  <si>
    <t>437772****4391</t>
  </si>
  <si>
    <t>427610****3437</t>
  </si>
  <si>
    <t>220220****1496</t>
  </si>
  <si>
    <t>220220****1153</t>
  </si>
  <si>
    <t>427655****8004</t>
  </si>
  <si>
    <t>553691****6344</t>
  </si>
  <si>
    <t>220015****1451</t>
  </si>
  <si>
    <t>220070****5919</t>
  </si>
  <si>
    <t>536829****9194</t>
  </si>
  <si>
    <t>546940****0905</t>
  </si>
  <si>
    <t>553691****5031</t>
  </si>
  <si>
    <t>427699****3063</t>
  </si>
  <si>
    <t>558620****4594</t>
  </si>
  <si>
    <t>522860****4232</t>
  </si>
  <si>
    <t>553691****8457</t>
  </si>
  <si>
    <t>438970****6688</t>
  </si>
  <si>
    <t>220015****8749</t>
  </si>
  <si>
    <t>553691****2513</t>
  </si>
  <si>
    <t>546938****0254</t>
  </si>
  <si>
    <t>533594****6102</t>
  </si>
  <si>
    <t>553691****5117</t>
  </si>
  <si>
    <t>427655****6507</t>
  </si>
  <si>
    <t>516473****3972</t>
  </si>
  <si>
    <t>220002****8559</t>
  </si>
  <si>
    <t>220220****7530</t>
  </si>
  <si>
    <t>220220****6236</t>
  </si>
  <si>
    <t>537965****9978</t>
  </si>
  <si>
    <t>487417****6910</t>
  </si>
  <si>
    <t>489042****6434</t>
  </si>
  <si>
    <t>427672****8774</t>
  </si>
  <si>
    <t>427601****2404</t>
  </si>
  <si>
    <t>479087****4406</t>
  </si>
  <si>
    <t>437772****8644</t>
  </si>
  <si>
    <t>555949****9284</t>
  </si>
  <si>
    <t>548438****4992</t>
  </si>
  <si>
    <t>427638****3919</t>
  </si>
  <si>
    <t>220220****1579</t>
  </si>
  <si>
    <t>546940****0941</t>
  </si>
  <si>
    <t>477986****0189</t>
  </si>
  <si>
    <t>220220****0509</t>
  </si>
  <si>
    <t>553691****2415</t>
  </si>
  <si>
    <t>558620****2243</t>
  </si>
  <si>
    <t>220030****8373</t>
  </si>
  <si>
    <t>553691****5723</t>
  </si>
  <si>
    <t>481776****6491</t>
  </si>
  <si>
    <t>447624****5112</t>
  </si>
  <si>
    <t>553691****7037</t>
  </si>
  <si>
    <t>220070****1960</t>
  </si>
  <si>
    <t>481776****0187</t>
  </si>
  <si>
    <t>220070****6877</t>
  </si>
  <si>
    <t>220220****1680</t>
  </si>
  <si>
    <t>220220****0447</t>
  </si>
  <si>
    <t>553691****5251</t>
  </si>
  <si>
    <t>220220****2229</t>
  </si>
  <si>
    <t>553691****1914</t>
  </si>
  <si>
    <t>220015****0369</t>
  </si>
  <si>
    <t>514017****3665</t>
  </si>
  <si>
    <t>220070****0965</t>
  </si>
  <si>
    <t>546938****2847</t>
  </si>
  <si>
    <t>427955****7625</t>
  </si>
  <si>
    <t>220220****2979</t>
  </si>
  <si>
    <t>528041****5725</t>
  </si>
  <si>
    <t>530403****0390</t>
  </si>
  <si>
    <t>546938****3826</t>
  </si>
  <si>
    <t>553691****8758</t>
  </si>
  <si>
    <t>220220****6393</t>
  </si>
  <si>
    <t>536829****7864</t>
  </si>
  <si>
    <t>537965****2520</t>
  </si>
  <si>
    <t>220220****5741</t>
  </si>
  <si>
    <t>447624****7523</t>
  </si>
  <si>
    <t>220040****7071</t>
  </si>
  <si>
    <t>533669****3404</t>
  </si>
  <si>
    <t>427638****0700</t>
  </si>
  <si>
    <t>427938****4634</t>
  </si>
  <si>
    <t>220039****6689</t>
  </si>
  <si>
    <t>553691****9854</t>
  </si>
  <si>
    <t>426101****0658</t>
  </si>
  <si>
    <t>427938****9287</t>
  </si>
  <si>
    <t>427929****1198</t>
  </si>
  <si>
    <t>220070****9541</t>
  </si>
  <si>
    <t>548673****2027</t>
  </si>
  <si>
    <t>427672****3213</t>
  </si>
  <si>
    <t>220024****9656</t>
  </si>
  <si>
    <t>553691****0720</t>
  </si>
  <si>
    <t>427618****7886</t>
  </si>
  <si>
    <t>220024****2993</t>
  </si>
  <si>
    <t>220220****6577</t>
  </si>
  <si>
    <t>533669****9868</t>
  </si>
  <si>
    <t>427640****2741</t>
  </si>
  <si>
    <t>546938****9808</t>
  </si>
  <si>
    <t>427611****7552</t>
  </si>
  <si>
    <t>437772****6105</t>
  </si>
  <si>
    <t>437772****3773</t>
  </si>
  <si>
    <t>489347****3372</t>
  </si>
  <si>
    <t>220220****8109</t>
  </si>
  <si>
    <t>220220****1142</t>
  </si>
  <si>
    <t>427427****8060</t>
  </si>
  <si>
    <t>553691****0745</t>
  </si>
  <si>
    <t>427432****6991</t>
  </si>
  <si>
    <t>220220****2455</t>
  </si>
  <si>
    <t>220220****4326</t>
  </si>
  <si>
    <t>553691****3813</t>
  </si>
  <si>
    <t>531233****5091</t>
  </si>
  <si>
    <t>548673****6305</t>
  </si>
  <si>
    <t>537965****7465</t>
  </si>
  <si>
    <t>546938****2436</t>
  </si>
  <si>
    <t>220220****5409</t>
  </si>
  <si>
    <t>536829****9452</t>
  </si>
  <si>
    <t>427901****1705</t>
  </si>
  <si>
    <t>427638****2757</t>
  </si>
  <si>
    <t>220220****5981</t>
  </si>
  <si>
    <t>469362****7900</t>
  </si>
  <si>
    <t>220220****1507</t>
  </si>
  <si>
    <t>220030****2048</t>
  </si>
  <si>
    <t>220070****0078</t>
  </si>
  <si>
    <t>220220****1908</t>
  </si>
  <si>
    <t>427655****3204</t>
  </si>
  <si>
    <t>548673****2805</t>
  </si>
  <si>
    <t>546998****0857</t>
  </si>
  <si>
    <t>521324****8840</t>
  </si>
  <si>
    <t>220019****0316</t>
  </si>
  <si>
    <t>553691****7528</t>
  </si>
  <si>
    <t>555957****9529</t>
  </si>
  <si>
    <t>220220****2563</t>
  </si>
  <si>
    <t>489347****8506</t>
  </si>
  <si>
    <t>220039****7823</t>
  </si>
  <si>
    <t>427638****9038</t>
  </si>
  <si>
    <t>438970****0283</t>
  </si>
  <si>
    <t>458443****1727</t>
  </si>
  <si>
    <t>552186****6305</t>
  </si>
  <si>
    <t>427638****8689</t>
  </si>
  <si>
    <t>510070****4605</t>
  </si>
  <si>
    <t>220220****8768</t>
  </si>
  <si>
    <t>553691****2355</t>
  </si>
  <si>
    <t>425620****2569</t>
  </si>
  <si>
    <t>553691****3567</t>
  </si>
  <si>
    <t>220002****7503</t>
  </si>
  <si>
    <t>553691****4002</t>
  </si>
  <si>
    <t>220024****3511</t>
  </si>
  <si>
    <t>553691****6096</t>
  </si>
  <si>
    <t>220070****5409</t>
  </si>
  <si>
    <t>546938****5883</t>
  </si>
  <si>
    <t>533594****5220</t>
  </si>
  <si>
    <t>220077****3080</t>
  </si>
  <si>
    <t>546998****0154</t>
  </si>
  <si>
    <t>464842****5428</t>
  </si>
  <si>
    <t>521324****6832</t>
  </si>
  <si>
    <t>537965****5033</t>
  </si>
  <si>
    <t>546998****1473</t>
  </si>
  <si>
    <t>427638****1789</t>
  </si>
  <si>
    <t>553691****7727</t>
  </si>
  <si>
    <t>553691****3541</t>
  </si>
  <si>
    <t>489042****7742</t>
  </si>
  <si>
    <t>220220****5901</t>
  </si>
  <si>
    <t>548673****5689</t>
  </si>
  <si>
    <t>548673****1509</t>
  </si>
  <si>
    <t>220077****6766</t>
  </si>
  <si>
    <t>220220****6276</t>
  </si>
  <si>
    <t>522860****0527</t>
  </si>
  <si>
    <t>427635****0355</t>
  </si>
  <si>
    <t>220220****1635</t>
  </si>
  <si>
    <t>220070****6281</t>
  </si>
  <si>
    <t>220070****2516</t>
  </si>
  <si>
    <t>220070****4927</t>
  </si>
  <si>
    <t>427638****4794</t>
  </si>
  <si>
    <t>427432****0833</t>
  </si>
  <si>
    <t>481776****0562</t>
  </si>
  <si>
    <t>543211****5816</t>
  </si>
  <si>
    <t>553691****1665</t>
  </si>
  <si>
    <t>487417****7488</t>
  </si>
  <si>
    <t>489042****2531</t>
  </si>
  <si>
    <t>555949****5165</t>
  </si>
  <si>
    <t>553691****7659</t>
  </si>
  <si>
    <t>220220****9498</t>
  </si>
  <si>
    <t>427606****8112</t>
  </si>
  <si>
    <t>220220****6606</t>
  </si>
  <si>
    <t>220220****9664</t>
  </si>
  <si>
    <t>546955****4521</t>
  </si>
  <si>
    <t>427901****2440</t>
  </si>
  <si>
    <t>553691****8669</t>
  </si>
  <si>
    <t>553691****1951</t>
  </si>
  <si>
    <t>553691****3284</t>
  </si>
  <si>
    <t>546948****9867</t>
  </si>
  <si>
    <t>553691****3925</t>
  </si>
  <si>
    <t>553691****7628</t>
  </si>
  <si>
    <t>522860****5339</t>
  </si>
  <si>
    <t>481776****0430</t>
  </si>
  <si>
    <t>553691****2409</t>
  </si>
  <si>
    <t>489347****7083</t>
  </si>
  <si>
    <t>220070****0054</t>
  </si>
  <si>
    <t>220220****0523</t>
  </si>
  <si>
    <t>220220****4604</t>
  </si>
  <si>
    <t>546956****1177</t>
  </si>
  <si>
    <t>553691****2205</t>
  </si>
  <si>
    <t>427638****9772</t>
  </si>
  <si>
    <t>553691****9054</t>
  </si>
  <si>
    <t>427938****0333</t>
  </si>
  <si>
    <t>553691****4738</t>
  </si>
  <si>
    <t>220070****8276</t>
  </si>
  <si>
    <t>546938****1744</t>
  </si>
  <si>
    <t>437772****6006</t>
  </si>
  <si>
    <t>553691****4747</t>
  </si>
  <si>
    <t>427938****1207</t>
  </si>
  <si>
    <t>548673****6310</t>
  </si>
  <si>
    <t>447624****5172</t>
  </si>
  <si>
    <t>553691****8010</t>
  </si>
  <si>
    <t>220024****0113</t>
  </si>
  <si>
    <t>555947****6551</t>
  </si>
  <si>
    <t>548673****8871</t>
  </si>
  <si>
    <t>220070****3674</t>
  </si>
  <si>
    <t>427638****0502</t>
  </si>
  <si>
    <t>220220****7361</t>
  </si>
  <si>
    <t>220024****8148</t>
  </si>
  <si>
    <t>220070****9727</t>
  </si>
  <si>
    <t>553691****0419</t>
  </si>
  <si>
    <t>481776****9705</t>
  </si>
  <si>
    <t>427640****4171</t>
  </si>
  <si>
    <t>555933****9095</t>
  </si>
  <si>
    <t>220220****6423</t>
  </si>
  <si>
    <t>546938****7425</t>
  </si>
  <si>
    <t>533669****2575</t>
  </si>
  <si>
    <t>220070****2402</t>
  </si>
  <si>
    <t>522860****8897</t>
  </si>
  <si>
    <t>427938****4771</t>
  </si>
  <si>
    <t>553691****4850</t>
  </si>
  <si>
    <t>427938****3800</t>
  </si>
  <si>
    <t>220070****7458</t>
  </si>
  <si>
    <t>553691****5859</t>
  </si>
  <si>
    <t>553691****1275</t>
  </si>
  <si>
    <t>553691****8382</t>
  </si>
  <si>
    <t>220070****5251</t>
  </si>
  <si>
    <t>437772****8104</t>
  </si>
  <si>
    <t>553691****5315</t>
  </si>
  <si>
    <t>553691****4297</t>
  </si>
  <si>
    <t>546916****8685</t>
  </si>
  <si>
    <t>548440****4572</t>
  </si>
  <si>
    <t>220220****6223</t>
  </si>
  <si>
    <t>220070****5011</t>
  </si>
  <si>
    <t>553691****6361</t>
  </si>
  <si>
    <t>553691****0315</t>
  </si>
  <si>
    <t>553691****7840</t>
  </si>
  <si>
    <t>553691****2536</t>
  </si>
  <si>
    <t>522860****1303</t>
  </si>
  <si>
    <t>427938****4752</t>
  </si>
  <si>
    <t>220220****1151</t>
  </si>
  <si>
    <t>220220****8722</t>
  </si>
  <si>
    <t>427417****6602</t>
  </si>
  <si>
    <t>427938****9298</t>
  </si>
  <si>
    <t>470127****0579</t>
  </si>
  <si>
    <t>220220****0187</t>
  </si>
  <si>
    <t>553691****4203</t>
  </si>
  <si>
    <t>220070****3619</t>
  </si>
  <si>
    <t>437772****9627</t>
  </si>
  <si>
    <t>427638****6056</t>
  </si>
  <si>
    <t>553691****4208</t>
  </si>
  <si>
    <t>220220****1262</t>
  </si>
  <si>
    <t>553691****7396</t>
  </si>
  <si>
    <t>546940****5093</t>
  </si>
  <si>
    <t>553691****8715</t>
  </si>
  <si>
    <t>220073****4138</t>
  </si>
  <si>
    <t>553691****9203</t>
  </si>
  <si>
    <t>553691****6092</t>
  </si>
  <si>
    <t>481776****0638</t>
  </si>
  <si>
    <t>220220****2057</t>
  </si>
  <si>
    <t>553691****7674</t>
  </si>
  <si>
    <t>546938****9078</t>
  </si>
  <si>
    <t>521324****2720</t>
  </si>
  <si>
    <t>413307****5250</t>
  </si>
  <si>
    <t>427662****4956</t>
  </si>
  <si>
    <t>555949****2622</t>
  </si>
  <si>
    <t>220220****8503</t>
  </si>
  <si>
    <t>220220****3414</t>
  </si>
  <si>
    <t>220220****7023</t>
  </si>
  <si>
    <t>427427****2294</t>
  </si>
  <si>
    <t>427638****8003</t>
  </si>
  <si>
    <t>546931****5279</t>
  </si>
  <si>
    <t>469362****6654</t>
  </si>
  <si>
    <t>427938****1355</t>
  </si>
  <si>
    <t>220070****8702</t>
  </si>
  <si>
    <t>553691****1955</t>
  </si>
  <si>
    <t>489042****4542</t>
  </si>
  <si>
    <t>553691****0362</t>
  </si>
  <si>
    <t>546938****3914</t>
  </si>
  <si>
    <t>427638****6529</t>
  </si>
  <si>
    <t>220220****0256</t>
  </si>
  <si>
    <t>427417****0452</t>
  </si>
  <si>
    <t>427938****8427</t>
  </si>
  <si>
    <t>220026****7514</t>
  </si>
  <si>
    <t>220220****6515</t>
  </si>
  <si>
    <t>553691****5305</t>
  </si>
  <si>
    <t>427640****2711</t>
  </si>
  <si>
    <t>546938****7971</t>
  </si>
  <si>
    <t>553691****5131</t>
  </si>
  <si>
    <t>220220****2974</t>
  </si>
  <si>
    <t>220070****2877</t>
  </si>
  <si>
    <t>220070****0668</t>
  </si>
  <si>
    <t>427650****0972</t>
  </si>
  <si>
    <t>220015****6430</t>
  </si>
  <si>
    <t>522860****8034</t>
  </si>
  <si>
    <t>533594****1518</t>
  </si>
  <si>
    <t>546938****9964</t>
  </si>
  <si>
    <t>220070****5354</t>
  </si>
  <si>
    <t>220024****8245</t>
  </si>
  <si>
    <t>512762****4001</t>
  </si>
  <si>
    <t>427938****4603</t>
  </si>
  <si>
    <t>555949****1054</t>
  </si>
  <si>
    <t>515876****2279</t>
  </si>
  <si>
    <t>427638****8708</t>
  </si>
  <si>
    <t>521324****4152</t>
  </si>
  <si>
    <t>548387****8308</t>
  </si>
  <si>
    <t>427901****8236</t>
  </si>
  <si>
    <t>426101****2063</t>
  </si>
  <si>
    <t>516473****5253</t>
  </si>
  <si>
    <t>427638****5380</t>
  </si>
  <si>
    <t>220070****9384</t>
  </si>
  <si>
    <t>427638****5283</t>
  </si>
  <si>
    <t>553691****1336</t>
  </si>
  <si>
    <t>220220****6172</t>
  </si>
  <si>
    <t>536829****7770</t>
  </si>
  <si>
    <t>427427****2208</t>
  </si>
  <si>
    <t>220220****5665</t>
  </si>
  <si>
    <t>553691****1650</t>
  </si>
  <si>
    <t>438970****1212</t>
  </si>
  <si>
    <t>546938****6232</t>
  </si>
  <si>
    <t>546940****3530</t>
  </si>
  <si>
    <t>220070****0033</t>
  </si>
  <si>
    <t>220220****3660</t>
  </si>
  <si>
    <t>220024****1650</t>
  </si>
  <si>
    <t>220220****4481</t>
  </si>
  <si>
    <t>220030****2011</t>
  </si>
  <si>
    <t>528041****9431</t>
  </si>
  <si>
    <t>479087****1321</t>
  </si>
  <si>
    <t>427640****9279</t>
  </si>
  <si>
    <t>220220****0129</t>
  </si>
  <si>
    <t>437772****5579</t>
  </si>
  <si>
    <t>458443****0545</t>
  </si>
  <si>
    <t>404885****1866</t>
  </si>
  <si>
    <t>553691****1493</t>
  </si>
  <si>
    <t>553691****4794</t>
  </si>
  <si>
    <t>419804****1224</t>
  </si>
  <si>
    <t>437772****0760</t>
  </si>
  <si>
    <t>489042****7519</t>
  </si>
  <si>
    <t>220070****2229</t>
  </si>
  <si>
    <t>427655****4890</t>
  </si>
  <si>
    <t>424205****5136</t>
  </si>
  <si>
    <t>546955****0714</t>
  </si>
  <si>
    <t>220220****0441</t>
  </si>
  <si>
    <t>530184****6122</t>
  </si>
  <si>
    <t>427638****1166</t>
  </si>
  <si>
    <t>458443****9103</t>
  </si>
  <si>
    <t>425620****9581</t>
  </si>
  <si>
    <t>220220****3837</t>
  </si>
  <si>
    <t>553691****5590</t>
  </si>
  <si>
    <t>427616****1207</t>
  </si>
  <si>
    <t>546938****8746</t>
  </si>
  <si>
    <t>427638****6396</t>
  </si>
  <si>
    <t>220220****8086</t>
  </si>
  <si>
    <t>220220****0903</t>
  </si>
  <si>
    <t>220220****6775</t>
  </si>
  <si>
    <t>220070****6310</t>
  </si>
  <si>
    <t>220015****7669</t>
  </si>
  <si>
    <t>555949****1610</t>
  </si>
  <si>
    <t>553691****5841</t>
  </si>
  <si>
    <t>546938****5419</t>
  </si>
  <si>
    <t>437772****6872</t>
  </si>
  <si>
    <t>553691****0275</t>
  </si>
  <si>
    <t>555949****7752</t>
  </si>
  <si>
    <t>220010****5997</t>
  </si>
  <si>
    <t>521324****7339</t>
  </si>
  <si>
    <t>427638****7110</t>
  </si>
  <si>
    <t>522860****6362</t>
  </si>
  <si>
    <t>536829****8111</t>
  </si>
  <si>
    <t>220070****0294</t>
  </si>
  <si>
    <t>546940****4408</t>
  </si>
  <si>
    <t>220039****1479</t>
  </si>
  <si>
    <t>528041****5615</t>
  </si>
  <si>
    <t>427616****4663</t>
  </si>
  <si>
    <t>220015****4433</t>
  </si>
  <si>
    <t>220220****1257</t>
  </si>
  <si>
    <t>437772****7385</t>
  </si>
  <si>
    <t>462729****1148</t>
  </si>
  <si>
    <t>553691****1909</t>
  </si>
  <si>
    <t>555949****8577</t>
  </si>
  <si>
    <t>545182****2008</t>
  </si>
  <si>
    <t>427427****6355</t>
  </si>
  <si>
    <t>533594****7955</t>
  </si>
  <si>
    <t>427938****1438</t>
  </si>
  <si>
    <t>553691****7032</t>
  </si>
  <si>
    <t>220220****8272</t>
  </si>
  <si>
    <t>639002****5369</t>
  </si>
  <si>
    <t>553691****2411</t>
  </si>
  <si>
    <t>220220****6434</t>
  </si>
  <si>
    <t>427608****3344</t>
  </si>
  <si>
    <t>489042****2877</t>
  </si>
  <si>
    <t>427654****6988</t>
  </si>
  <si>
    <t>553691****2114</t>
  </si>
  <si>
    <t>524614****3444</t>
  </si>
  <si>
    <t>220220****5861</t>
  </si>
  <si>
    <t>427938****1728</t>
  </si>
  <si>
    <t>553691****7570</t>
  </si>
  <si>
    <t>427638****2202</t>
  </si>
  <si>
    <t>220024****0134</t>
  </si>
  <si>
    <t>220220****2144</t>
  </si>
  <si>
    <t>426101****1035</t>
  </si>
  <si>
    <t>427655****9137</t>
  </si>
  <si>
    <t>220220****9285</t>
  </si>
  <si>
    <t>220220****7830</t>
  </si>
  <si>
    <t>555949****0202</t>
  </si>
  <si>
    <t>553691****6292</t>
  </si>
  <si>
    <t>220220****9854</t>
  </si>
  <si>
    <t>427652****8141</t>
  </si>
  <si>
    <t>553691****3938</t>
  </si>
  <si>
    <t>553691****9395</t>
  </si>
  <si>
    <t>521324****2563</t>
  </si>
  <si>
    <t>546938****1681</t>
  </si>
  <si>
    <t>553691****6885</t>
  </si>
  <si>
    <t>220220****4725</t>
  </si>
  <si>
    <t>356299****6495</t>
  </si>
  <si>
    <t>522860****3032</t>
  </si>
  <si>
    <t>427638****9891</t>
  </si>
  <si>
    <t>553691****8919</t>
  </si>
  <si>
    <t>481776****7743</t>
  </si>
  <si>
    <t>639002****6372</t>
  </si>
  <si>
    <t>555947****3825</t>
  </si>
  <si>
    <t>546938****8120</t>
  </si>
  <si>
    <t>220070****3579</t>
  </si>
  <si>
    <t>533669****2630</t>
  </si>
  <si>
    <t>548477****7352</t>
  </si>
  <si>
    <t>424917****5124</t>
  </si>
  <si>
    <t>220220****4224</t>
  </si>
  <si>
    <t>487417****1636</t>
  </si>
  <si>
    <t>553691****7156</t>
  </si>
  <si>
    <t>533669****7592</t>
  </si>
  <si>
    <t>522860****9684</t>
  </si>
  <si>
    <t>220220****6296</t>
  </si>
  <si>
    <t>559992****0182</t>
  </si>
  <si>
    <t>220220****2677</t>
  </si>
  <si>
    <t>489347****4042</t>
  </si>
  <si>
    <t>220070****9442</t>
  </si>
  <si>
    <t>404007****2605</t>
  </si>
  <si>
    <t>415482****3757</t>
  </si>
  <si>
    <t>427640****9303</t>
  </si>
  <si>
    <t>546938****4857</t>
  </si>
  <si>
    <t>489042****6171</t>
  </si>
  <si>
    <t>220220****6767</t>
  </si>
  <si>
    <t>447624****7369</t>
  </si>
  <si>
    <t>220015****4564</t>
  </si>
  <si>
    <t>447624****3847</t>
  </si>
  <si>
    <t>220220****8061</t>
  </si>
  <si>
    <t>510069****7756</t>
  </si>
  <si>
    <t>553691****4549</t>
  </si>
  <si>
    <t>427638****5777</t>
  </si>
  <si>
    <t>427427****4931</t>
  </si>
  <si>
    <t>427655****3825</t>
  </si>
  <si>
    <t>524620****0404</t>
  </si>
  <si>
    <t>220220****6035</t>
  </si>
  <si>
    <t>220220****5564</t>
  </si>
  <si>
    <t>427638****3085</t>
  </si>
  <si>
    <t>546935****5601</t>
  </si>
  <si>
    <t>220220****3955</t>
  </si>
  <si>
    <t>220220****5495</t>
  </si>
  <si>
    <t>555949****0247</t>
  </si>
  <si>
    <t>555949****1067</t>
  </si>
  <si>
    <t>546950****0578</t>
  </si>
  <si>
    <t>489042****0291</t>
  </si>
  <si>
    <t>419804****9510</t>
  </si>
  <si>
    <t>427683****7556</t>
  </si>
  <si>
    <t>553691****7205</t>
  </si>
  <si>
    <t>220220****3675</t>
  </si>
  <si>
    <t>443306****8306</t>
  </si>
  <si>
    <t>220024****8056</t>
  </si>
  <si>
    <t>427638****7513</t>
  </si>
  <si>
    <t>553691****5643</t>
  </si>
  <si>
    <t>220220****4043</t>
  </si>
  <si>
    <t>220070****5674</t>
  </si>
  <si>
    <t>417398****7552</t>
  </si>
  <si>
    <t>220220****7318</t>
  </si>
  <si>
    <t>220030****8675</t>
  </si>
  <si>
    <t>220015****1809</t>
  </si>
  <si>
    <t>427938****5080</t>
  </si>
  <si>
    <t>427901****5618</t>
  </si>
  <si>
    <t>220220****2532</t>
  </si>
  <si>
    <t>437772****9539</t>
  </si>
  <si>
    <t>220220****1119</t>
  </si>
  <si>
    <t>220220****2879</t>
  </si>
  <si>
    <t>514017****9286</t>
  </si>
  <si>
    <t>553691****3333</t>
  </si>
  <si>
    <t>220220****2199</t>
  </si>
  <si>
    <t>427640****1118</t>
  </si>
  <si>
    <t>546938****9325</t>
  </si>
  <si>
    <t>220220****6652</t>
  </si>
  <si>
    <t>427638****2638</t>
  </si>
  <si>
    <t>427952****5593</t>
  </si>
  <si>
    <t>555949****4877</t>
  </si>
  <si>
    <t>555949****6527</t>
  </si>
  <si>
    <t>220070****5380</t>
  </si>
  <si>
    <t>220070****5077</t>
  </si>
  <si>
    <t>220220****5511</t>
  </si>
  <si>
    <t>427938****1079</t>
  </si>
  <si>
    <t>676907****1047</t>
  </si>
  <si>
    <t>220220****7617</t>
  </si>
  <si>
    <t>427638****4202</t>
  </si>
  <si>
    <t>419351****1006</t>
  </si>
  <si>
    <t>220220****5959</t>
  </si>
  <si>
    <t>548674****9576</t>
  </si>
  <si>
    <t>553691****8858</t>
  </si>
  <si>
    <t>546940****3212</t>
  </si>
  <si>
    <t>220015****2187</t>
  </si>
  <si>
    <t>220220****3676</t>
  </si>
  <si>
    <t>427655****6996</t>
  </si>
  <si>
    <t>555949****4591</t>
  </si>
  <si>
    <t>512762****4004</t>
  </si>
  <si>
    <t>536829****3344</t>
  </si>
  <si>
    <t>220220****5830</t>
  </si>
  <si>
    <t>220070****7988</t>
  </si>
  <si>
    <t>220220****8492</t>
  </si>
  <si>
    <t>555949****6990</t>
  </si>
  <si>
    <t>220220****4862</t>
  </si>
  <si>
    <t>522598****7266</t>
  </si>
  <si>
    <t>447624****4409</t>
  </si>
  <si>
    <t>427938****7486</t>
  </si>
  <si>
    <t>427638****1981</t>
  </si>
  <si>
    <t>553691****6016</t>
  </si>
  <si>
    <t>220220****8151</t>
  </si>
  <si>
    <t>220220****4502</t>
  </si>
  <si>
    <t>427938****1401</t>
  </si>
  <si>
    <t>538150****1574</t>
  </si>
  <si>
    <t>427638****1856</t>
  </si>
  <si>
    <t>220220****1920</t>
  </si>
  <si>
    <t>533594****5709</t>
  </si>
  <si>
    <t>427638****1519</t>
  </si>
  <si>
    <t>510070****4324</t>
  </si>
  <si>
    <t>427638****6550</t>
  </si>
  <si>
    <t>220070****9086</t>
  </si>
  <si>
    <t>220070****0703</t>
  </si>
  <si>
    <t>546940****8606</t>
  </si>
  <si>
    <t>489347****5208</t>
  </si>
  <si>
    <t>548674****7516</t>
  </si>
  <si>
    <t>533594****2362</t>
  </si>
  <si>
    <t>220220****8759</t>
  </si>
  <si>
    <t>400680****6459</t>
  </si>
  <si>
    <t>537965****1917</t>
  </si>
  <si>
    <t>553691****8646</t>
  </si>
  <si>
    <t>427638****2838</t>
  </si>
  <si>
    <t>427938****4132</t>
  </si>
  <si>
    <t>437772****6663</t>
  </si>
  <si>
    <t>546955****7122</t>
  </si>
  <si>
    <t>548673****5950</t>
  </si>
  <si>
    <t>555949****5345</t>
  </si>
  <si>
    <t>555949****5022</t>
  </si>
  <si>
    <t>427638****3245</t>
  </si>
  <si>
    <t>427638****6304</t>
  </si>
  <si>
    <t>446915****0066</t>
  </si>
  <si>
    <t>537965****7931</t>
  </si>
  <si>
    <t>553691****4370</t>
  </si>
  <si>
    <t>553691****3413</t>
  </si>
  <si>
    <t>427638****6575</t>
  </si>
  <si>
    <t>458443****8902</t>
  </si>
  <si>
    <t>462729****7500</t>
  </si>
  <si>
    <t>427660****9301</t>
  </si>
  <si>
    <t>220220****6656</t>
  </si>
  <si>
    <t>522860****7558</t>
  </si>
  <si>
    <t>426101****2634</t>
  </si>
  <si>
    <t>558620****3236</t>
  </si>
  <si>
    <t>220220****6819</t>
  </si>
  <si>
    <t>220220****8334</t>
  </si>
  <si>
    <t>419351****3006</t>
  </si>
  <si>
    <t>553691****4913</t>
  </si>
  <si>
    <t>522223****6700</t>
  </si>
  <si>
    <t>427432****8918</t>
  </si>
  <si>
    <t>516473****4575</t>
  </si>
  <si>
    <t>528808****9906</t>
  </si>
  <si>
    <t>220220****5577</t>
  </si>
  <si>
    <t>427655****8808</t>
  </si>
  <si>
    <t>220220****3779</t>
  </si>
  <si>
    <t>427638****6633</t>
  </si>
  <si>
    <t>427638****6055</t>
  </si>
  <si>
    <t>220220****5969</t>
  </si>
  <si>
    <t>489347****8569</t>
  </si>
  <si>
    <t>553691****8459</t>
  </si>
  <si>
    <t>220220****7792</t>
  </si>
  <si>
    <t>553691****6680</t>
  </si>
  <si>
    <t>521324****3351</t>
  </si>
  <si>
    <t>427638****2471</t>
  </si>
  <si>
    <t>220220****1007</t>
  </si>
  <si>
    <t>553691****7629</t>
  </si>
  <si>
    <t>553691****6920</t>
  </si>
  <si>
    <t>427631****1910</t>
  </si>
  <si>
    <t>427638****7170</t>
  </si>
  <si>
    <t>533669****8507</t>
  </si>
  <si>
    <t>427938****6781</t>
  </si>
  <si>
    <t>220070****4298</t>
  </si>
  <si>
    <t>546938****8400</t>
  </si>
  <si>
    <t>546938****8685</t>
  </si>
  <si>
    <t>437772****4159</t>
  </si>
  <si>
    <t>528808****7359</t>
  </si>
  <si>
    <t>521324****8821</t>
  </si>
  <si>
    <t>427938****1315</t>
  </si>
  <si>
    <t>553691****6941</t>
  </si>
  <si>
    <t>555957****3609</t>
  </si>
  <si>
    <t>220220****2607</t>
  </si>
  <si>
    <t>427699****2334</t>
  </si>
  <si>
    <t>220070****1234</t>
  </si>
  <si>
    <t>553691****7625</t>
  </si>
  <si>
    <t>427638****0710</t>
  </si>
  <si>
    <t>639002****2610</t>
  </si>
  <si>
    <t>427640****4204</t>
  </si>
  <si>
    <t>220220****5130</t>
  </si>
  <si>
    <t>220220****2899</t>
  </si>
  <si>
    <t>540788****9009</t>
  </si>
  <si>
    <t>548499****8799</t>
  </si>
  <si>
    <t>512762****9004</t>
  </si>
  <si>
    <t>555949****3308</t>
  </si>
  <si>
    <t>540788****7000</t>
  </si>
  <si>
    <t>426102****8017</t>
  </si>
  <si>
    <t>555949****3125</t>
  </si>
  <si>
    <t>553691****2591</t>
  </si>
  <si>
    <t>676907****6977</t>
  </si>
  <si>
    <t>427638****0114</t>
  </si>
  <si>
    <t>427638****9379</t>
  </si>
  <si>
    <t>553691****6614</t>
  </si>
  <si>
    <t>220220****6034</t>
  </si>
  <si>
    <t>404885****9199</t>
  </si>
  <si>
    <t>537965****7069</t>
  </si>
  <si>
    <t>427638****1904</t>
  </si>
  <si>
    <t>220070****9391</t>
  </si>
  <si>
    <t>555947****8618</t>
  </si>
  <si>
    <t>220070****0608</t>
  </si>
  <si>
    <t>521324****0797</t>
  </si>
  <si>
    <t>427638****9117</t>
  </si>
  <si>
    <t>487417****0748</t>
  </si>
  <si>
    <t>220077****0888</t>
  </si>
  <si>
    <t>553691****2509</t>
  </si>
  <si>
    <t>481776****3050</t>
  </si>
  <si>
    <t>220030****5333</t>
  </si>
  <si>
    <t>220015****5687</t>
  </si>
  <si>
    <t>427638****0652</t>
  </si>
  <si>
    <t>426101****1040</t>
  </si>
  <si>
    <t>220220****1427</t>
  </si>
  <si>
    <t>510621****1422</t>
  </si>
  <si>
    <t>220220****0432</t>
  </si>
  <si>
    <t>553691****0868</t>
  </si>
  <si>
    <t>427636****8512</t>
  </si>
  <si>
    <t>555933****5953</t>
  </si>
  <si>
    <t>553691****5472</t>
  </si>
  <si>
    <t>533594****0736</t>
  </si>
  <si>
    <t>427638****1350</t>
  </si>
  <si>
    <t>553691****7249</t>
  </si>
  <si>
    <t>427938****4488</t>
  </si>
  <si>
    <t>220039****5790</t>
  </si>
  <si>
    <t>220220****5215</t>
  </si>
  <si>
    <t>427938****9852</t>
  </si>
  <si>
    <t>546955****6633</t>
  </si>
  <si>
    <t>220220****0055</t>
  </si>
  <si>
    <t>404885****0066</t>
  </si>
  <si>
    <t>555949****6407</t>
  </si>
  <si>
    <t>220220****8923</t>
  </si>
  <si>
    <t>427616****2834</t>
  </si>
  <si>
    <t>432498****2227</t>
  </si>
  <si>
    <t>553691****0670</t>
  </si>
  <si>
    <t>553691****0056</t>
  </si>
  <si>
    <t>220220****4858</t>
  </si>
  <si>
    <t>676907****8469</t>
  </si>
  <si>
    <t>537965****6090</t>
  </si>
  <si>
    <t>220220****9006</t>
  </si>
  <si>
    <t>447624****6302</t>
  </si>
  <si>
    <t>464842****9390</t>
  </si>
  <si>
    <t>220220****8297</t>
  </si>
  <si>
    <t>427638****4321</t>
  </si>
  <si>
    <t>220220****8601</t>
  </si>
  <si>
    <t>220220****6107</t>
  </si>
  <si>
    <t>547938****1735</t>
  </si>
  <si>
    <t>427638****4391</t>
  </si>
  <si>
    <t>220220****8319</t>
  </si>
  <si>
    <t>220220****6247</t>
  </si>
  <si>
    <t>546938****7681</t>
  </si>
  <si>
    <t>427938****3420</t>
  </si>
  <si>
    <t>553691****7927</t>
  </si>
  <si>
    <t>220220****7759</t>
  </si>
  <si>
    <t>553691****0502</t>
  </si>
  <si>
    <t>481779****2461</t>
  </si>
  <si>
    <t>553691****9200</t>
  </si>
  <si>
    <t>427638****0249</t>
  </si>
  <si>
    <t>220220****3043</t>
  </si>
  <si>
    <t>427638****7268</t>
  </si>
  <si>
    <t>533669****7920</t>
  </si>
  <si>
    <t>427616****6351</t>
  </si>
  <si>
    <t>427427****0366</t>
  </si>
  <si>
    <t>536829****8415</t>
  </si>
  <si>
    <t>427427****7679</t>
  </si>
  <si>
    <t>532743****3831</t>
  </si>
  <si>
    <t>427638****9208</t>
  </si>
  <si>
    <t>533594****0866</t>
  </si>
  <si>
    <t>533594****7896</t>
  </si>
  <si>
    <t>543211****1215</t>
  </si>
  <si>
    <t>545101****7427</t>
  </si>
  <si>
    <t>553691****0650</t>
  </si>
  <si>
    <t>553691****0946</t>
  </si>
  <si>
    <t>220220****5254</t>
  </si>
  <si>
    <t>427427****5498</t>
  </si>
  <si>
    <t>425620****3290</t>
  </si>
  <si>
    <t>555949****7755</t>
  </si>
  <si>
    <t>427640****5471</t>
  </si>
  <si>
    <t>220220****7233</t>
  </si>
  <si>
    <t>220220****1388</t>
  </si>
  <si>
    <t>546938****6256</t>
  </si>
  <si>
    <t>553691****0863</t>
  </si>
  <si>
    <t>481776****8056</t>
  </si>
  <si>
    <t>427638****4901</t>
  </si>
  <si>
    <t>220070****6943</t>
  </si>
  <si>
    <t>555957****5243</t>
  </si>
  <si>
    <t>220220****3467</t>
  </si>
  <si>
    <t>548674****1351</t>
  </si>
  <si>
    <t>462729****6178</t>
  </si>
  <si>
    <t>220220****3209</t>
  </si>
  <si>
    <t>427229****1998</t>
  </si>
  <si>
    <t>437773****4845</t>
  </si>
  <si>
    <t>427938****7752</t>
  </si>
  <si>
    <t>546938****6682</t>
  </si>
  <si>
    <t>533594****0692</t>
  </si>
  <si>
    <t>220220****4125</t>
  </si>
  <si>
    <t>427622****1548</t>
  </si>
  <si>
    <t>536829****5949</t>
  </si>
  <si>
    <t>533669****7140</t>
  </si>
  <si>
    <t>220220****8862</t>
  </si>
  <si>
    <t>546955****3471</t>
  </si>
  <si>
    <t>427652****2209</t>
  </si>
  <si>
    <t>426852****2209</t>
  </si>
  <si>
    <t>553691****3257</t>
  </si>
  <si>
    <t>426101****9833</t>
  </si>
  <si>
    <t>426101****5075</t>
  </si>
  <si>
    <t>553691****5077</t>
  </si>
  <si>
    <t>220220****2127</t>
  </si>
  <si>
    <t>427938****2693</t>
  </si>
  <si>
    <t>220070****6328</t>
  </si>
  <si>
    <t>558620****8622</t>
  </si>
  <si>
    <t>426102****5613</t>
  </si>
  <si>
    <t>427638****5023</t>
  </si>
  <si>
    <t>220220****2808</t>
  </si>
  <si>
    <t>400680****8094</t>
  </si>
  <si>
    <t>546938****5742</t>
  </si>
  <si>
    <t>522860****9895</t>
  </si>
  <si>
    <t>427638****9193</t>
  </si>
  <si>
    <t>220050****6665</t>
  </si>
  <si>
    <t>479771****2552</t>
  </si>
  <si>
    <t>546940****2212</t>
  </si>
  <si>
    <t>220015****0207</t>
  </si>
  <si>
    <t>447624****8596</t>
  </si>
  <si>
    <t>220070****7238</t>
  </si>
  <si>
    <t>220220****3134</t>
  </si>
  <si>
    <t>220488****7402</t>
  </si>
  <si>
    <t>553691****8473</t>
  </si>
  <si>
    <t>481776****4258</t>
  </si>
  <si>
    <t>553691****9167</t>
  </si>
  <si>
    <t>426101****0973</t>
  </si>
  <si>
    <t>553691****8761</t>
  </si>
  <si>
    <t>427999****8281</t>
  </si>
  <si>
    <t>553691****4886</t>
  </si>
  <si>
    <t>427638****7588</t>
  </si>
  <si>
    <t>427664****3857</t>
  </si>
  <si>
    <t>555957****5102</t>
  </si>
  <si>
    <t>546938****9848</t>
  </si>
  <si>
    <t>220220****8396</t>
  </si>
  <si>
    <t>546938****4597</t>
  </si>
  <si>
    <t>415042****0434</t>
  </si>
  <si>
    <t>427638****3892</t>
  </si>
  <si>
    <t>220220****5024</t>
  </si>
  <si>
    <t>489347****2198</t>
  </si>
  <si>
    <t>220220****0004</t>
  </si>
  <si>
    <t>676907****6297</t>
  </si>
  <si>
    <t>639002****8484</t>
  </si>
  <si>
    <t>522860****9366</t>
  </si>
  <si>
    <t>405870****8803</t>
  </si>
  <si>
    <t>553691****8720</t>
  </si>
  <si>
    <t>220220****1623</t>
  </si>
  <si>
    <t>427638****0427</t>
  </si>
  <si>
    <t>552175****5313</t>
  </si>
  <si>
    <t>220220****3757</t>
  </si>
  <si>
    <t>553691****2038</t>
  </si>
  <si>
    <t>220220****3677</t>
  </si>
  <si>
    <t>437773****6584</t>
  </si>
  <si>
    <t>553691****5629</t>
  </si>
  <si>
    <t>220220****6957</t>
  </si>
  <si>
    <t>220070****9431</t>
  </si>
  <si>
    <t>220220****4503</t>
  </si>
  <si>
    <t>553691****3855</t>
  </si>
  <si>
    <t>553691****7079</t>
  </si>
  <si>
    <t>427942****0172</t>
  </si>
  <si>
    <t>427638****4510</t>
  </si>
  <si>
    <t>554782****2263</t>
  </si>
  <si>
    <t>427638****4845</t>
  </si>
  <si>
    <t>220070****0850</t>
  </si>
  <si>
    <t>220220****6605</t>
  </si>
  <si>
    <t>220024****8230</t>
  </si>
  <si>
    <t>220220****8482</t>
  </si>
  <si>
    <t>220220****7513</t>
  </si>
  <si>
    <t>220070****9354</t>
  </si>
  <si>
    <t>546940****2196</t>
  </si>
  <si>
    <t>220220****4558</t>
  </si>
  <si>
    <t>521324****7054</t>
  </si>
  <si>
    <t>553691****8415</t>
  </si>
  <si>
    <t>400079****3284</t>
  </si>
  <si>
    <t>676347****9146</t>
  </si>
  <si>
    <t>447624****5395</t>
  </si>
  <si>
    <t>533669****7879</t>
  </si>
  <si>
    <t>427616****9322</t>
  </si>
  <si>
    <t>427644****6555</t>
  </si>
  <si>
    <t>437772****9656</t>
  </si>
  <si>
    <t>553691****0639</t>
  </si>
  <si>
    <t>220220****8976</t>
  </si>
  <si>
    <t>427616****7083</t>
  </si>
  <si>
    <t>546952****9654</t>
  </si>
  <si>
    <t>537965****6774</t>
  </si>
  <si>
    <t>510069****7396</t>
  </si>
  <si>
    <t>220220****2502</t>
  </si>
  <si>
    <t>510069****0770</t>
  </si>
  <si>
    <t>437772****8772</t>
  </si>
  <si>
    <t>220220****2969</t>
  </si>
  <si>
    <t>220070****4959</t>
  </si>
  <si>
    <t>220220****9729</t>
  </si>
  <si>
    <t>427938****0225</t>
  </si>
  <si>
    <t>533669****6827</t>
  </si>
  <si>
    <t>220220****0215</t>
  </si>
  <si>
    <t>510069****0661</t>
  </si>
  <si>
    <t>220220****6977</t>
  </si>
  <si>
    <t>447624****3995</t>
  </si>
  <si>
    <t>548673****8011</t>
  </si>
  <si>
    <t>427432****6064</t>
  </si>
  <si>
    <t>220220****8056</t>
  </si>
  <si>
    <t>546998****5589</t>
  </si>
  <si>
    <t>553691****7336</t>
  </si>
  <si>
    <t>427901****0500</t>
  </si>
  <si>
    <t>553691****1852</t>
  </si>
  <si>
    <t>533669****4179</t>
  </si>
  <si>
    <t>427672****0089</t>
  </si>
  <si>
    <t>489348****2773</t>
  </si>
  <si>
    <t>553691****7275</t>
  </si>
  <si>
    <t>427432****5946</t>
  </si>
  <si>
    <t>220220****7323</t>
  </si>
  <si>
    <t>220220****4817</t>
  </si>
  <si>
    <t>427432****6872</t>
  </si>
  <si>
    <t>220220****5927</t>
  </si>
  <si>
    <t>220220****2355</t>
  </si>
  <si>
    <t>522860****0226</t>
  </si>
  <si>
    <t>555949****8613</t>
  </si>
  <si>
    <t>546938****0818</t>
  </si>
  <si>
    <t>220070****2529</t>
  </si>
  <si>
    <t>426101****6559</t>
  </si>
  <si>
    <t>447624****1030</t>
  </si>
  <si>
    <t>427638****6937</t>
  </si>
  <si>
    <t>510069****5481</t>
  </si>
  <si>
    <t>427642****4194</t>
  </si>
  <si>
    <t>220070****7616</t>
  </si>
  <si>
    <t>427618****7733</t>
  </si>
  <si>
    <t>546938****6846</t>
  </si>
  <si>
    <t>220070****4639</t>
  </si>
  <si>
    <t>427655****4200</t>
  </si>
  <si>
    <t>220070****0311</t>
  </si>
  <si>
    <t>220220****9332</t>
  </si>
  <si>
    <t>546938****4065</t>
  </si>
  <si>
    <t>220070****6598</t>
  </si>
  <si>
    <t>555949****1487</t>
  </si>
  <si>
    <t>553691****5374</t>
  </si>
  <si>
    <t>427432****7330</t>
  </si>
  <si>
    <t>546938****1232</t>
  </si>
  <si>
    <t>220488****5930</t>
  </si>
  <si>
    <t>427676****7018</t>
  </si>
  <si>
    <t>427638****4708</t>
  </si>
  <si>
    <t>546956****6745</t>
  </si>
  <si>
    <t>427926****5825</t>
  </si>
  <si>
    <t>426101****2051</t>
  </si>
  <si>
    <t>522860****3897</t>
  </si>
  <si>
    <t>427606****0868</t>
  </si>
  <si>
    <t>220220****8274</t>
  </si>
  <si>
    <t>220030****2030</t>
  </si>
  <si>
    <t>220220****7443</t>
  </si>
  <si>
    <t>220070****4007</t>
  </si>
  <si>
    <t>220220****3170</t>
  </si>
  <si>
    <t>522860****2550</t>
  </si>
  <si>
    <t>546938****6220</t>
  </si>
  <si>
    <t>220070****2072</t>
  </si>
  <si>
    <t>220220****8048</t>
  </si>
  <si>
    <t>220220****9277</t>
  </si>
  <si>
    <t>427638****2385</t>
  </si>
  <si>
    <t>220015****3922</t>
  </si>
  <si>
    <t>427638****3276</t>
  </si>
  <si>
    <t>427938****9240</t>
  </si>
  <si>
    <t>426101****7626</t>
  </si>
  <si>
    <t>553691****3668</t>
  </si>
  <si>
    <t>220070****0679</t>
  </si>
  <si>
    <t>546940****3027</t>
  </si>
  <si>
    <t>553691****9678</t>
  </si>
  <si>
    <t>220077****0489</t>
  </si>
  <si>
    <t>220220****4335</t>
  </si>
  <si>
    <t>427638****7118</t>
  </si>
  <si>
    <t>432498****5897</t>
  </si>
  <si>
    <t>220220****0526</t>
  </si>
  <si>
    <t>553691****9052</t>
  </si>
  <si>
    <t>531733****8250</t>
  </si>
  <si>
    <t>533594****9564</t>
  </si>
  <si>
    <t>415482****0288</t>
  </si>
  <si>
    <t>220070****5716</t>
  </si>
  <si>
    <t>220220****4499</t>
  </si>
  <si>
    <t>555949****4609</t>
  </si>
  <si>
    <t>555949****3483</t>
  </si>
  <si>
    <t>546938****7680</t>
  </si>
  <si>
    <t>427675****0793</t>
  </si>
  <si>
    <t>533205****8092</t>
  </si>
  <si>
    <t>427638****3934</t>
  </si>
  <si>
    <t>220220****2243</t>
  </si>
  <si>
    <t>220070****1326</t>
  </si>
  <si>
    <t>553691****8972</t>
  </si>
  <si>
    <t>437772****4561</t>
  </si>
  <si>
    <t>220024****9846</t>
  </si>
  <si>
    <t>553691****9548</t>
  </si>
  <si>
    <t>427640****4134</t>
  </si>
  <si>
    <t>553691****7185</t>
  </si>
  <si>
    <t>220220****6031</t>
  </si>
  <si>
    <t>427638****8582</t>
  </si>
  <si>
    <t>220220****8347</t>
  </si>
  <si>
    <t>469362****3887</t>
  </si>
  <si>
    <t>537965****5237</t>
  </si>
  <si>
    <t>220070****2882</t>
  </si>
  <si>
    <t>220220****2779</t>
  </si>
  <si>
    <t>555933****2405</t>
  </si>
  <si>
    <t>521324****5264</t>
  </si>
  <si>
    <t>220220****1031</t>
  </si>
  <si>
    <t>220220****8461</t>
  </si>
  <si>
    <t>409398****0691</t>
  </si>
  <si>
    <t>427938****5151</t>
  </si>
  <si>
    <t>527594****0640</t>
  </si>
  <si>
    <t>220220****0121</t>
  </si>
  <si>
    <t>220001****9083</t>
  </si>
  <si>
    <t>220015****9285</t>
  </si>
  <si>
    <t>553609****9782</t>
  </si>
  <si>
    <t>553691****8534</t>
  </si>
  <si>
    <t>426101****1126</t>
  </si>
  <si>
    <t>546938****3070</t>
  </si>
  <si>
    <t>537965****5161</t>
  </si>
  <si>
    <t>427638****0541</t>
  </si>
  <si>
    <t>427638****3994</t>
  </si>
  <si>
    <t>553691****6262</t>
  </si>
  <si>
    <t>553691****5612</t>
  </si>
  <si>
    <t>220220****5707</t>
  </si>
  <si>
    <t>220070****3941</t>
  </si>
  <si>
    <t>555949****4358</t>
  </si>
  <si>
    <t>427638****9813</t>
  </si>
  <si>
    <t>553691****5462</t>
  </si>
  <si>
    <t>427638****2836</t>
  </si>
  <si>
    <t>489347****3131</t>
  </si>
  <si>
    <t>220070****5646</t>
  </si>
  <si>
    <t>545251****7721</t>
  </si>
  <si>
    <t>220024****3803</t>
  </si>
  <si>
    <t>537965****7078</t>
  </si>
  <si>
    <t>424204****0672</t>
  </si>
  <si>
    <t>220084****1368</t>
  </si>
  <si>
    <t>553691****5804</t>
  </si>
  <si>
    <t>522860****1466</t>
  </si>
  <si>
    <t>427638****8250</t>
  </si>
  <si>
    <t>437772****1585</t>
  </si>
  <si>
    <t>220070****9590</t>
  </si>
  <si>
    <t>553691****2696</t>
  </si>
  <si>
    <t>427640****4663</t>
  </si>
  <si>
    <t>546938****7083</t>
  </si>
  <si>
    <t>515876****4752</t>
  </si>
  <si>
    <t>533594****4994</t>
  </si>
  <si>
    <t>553691****5525</t>
  </si>
  <si>
    <t>519304****7993</t>
  </si>
  <si>
    <t>520373****3651</t>
  </si>
  <si>
    <t>553691****5160</t>
  </si>
  <si>
    <t>220220****9972</t>
  </si>
  <si>
    <t>527349****4526</t>
  </si>
  <si>
    <t>220220****4551</t>
  </si>
  <si>
    <t>427632****2140</t>
  </si>
  <si>
    <t>220220****9231</t>
  </si>
  <si>
    <t>479004****7936</t>
  </si>
  <si>
    <t>437772****5939</t>
  </si>
  <si>
    <t>425620****8465</t>
  </si>
  <si>
    <t>553691****2678</t>
  </si>
  <si>
    <t>220070****7875</t>
  </si>
  <si>
    <t>553691****6336</t>
  </si>
  <si>
    <t>427606****8439</t>
  </si>
  <si>
    <t>489042****4192</t>
  </si>
  <si>
    <t>555949****3574</t>
  </si>
  <si>
    <t>548401****9506</t>
  </si>
  <si>
    <t>528041****8963</t>
  </si>
  <si>
    <t>546938****3330</t>
  </si>
  <si>
    <t>220220****0493</t>
  </si>
  <si>
    <t>220220****2929</t>
  </si>
  <si>
    <t>220220****0028</t>
  </si>
  <si>
    <t>220045****3687</t>
  </si>
  <si>
    <t>220220****0403</t>
  </si>
  <si>
    <t>427938****7469</t>
  </si>
  <si>
    <t>220015****8192</t>
  </si>
  <si>
    <t>220070****3683</t>
  </si>
  <si>
    <t>553691****8980</t>
  </si>
  <si>
    <t>553691****1071</t>
  </si>
  <si>
    <t>220220****3047</t>
  </si>
  <si>
    <t>553691****6801</t>
  </si>
  <si>
    <t>427640****9932</t>
  </si>
  <si>
    <t>220220****2343</t>
  </si>
  <si>
    <t>220220****9770</t>
  </si>
  <si>
    <t>427638****4051</t>
  </si>
  <si>
    <t>220220****2015</t>
  </si>
  <si>
    <t>427938****1127</t>
  </si>
  <si>
    <t>546998****2870</t>
  </si>
  <si>
    <t>419531****4770</t>
  </si>
  <si>
    <t>427640****2070</t>
  </si>
  <si>
    <t>533669****9258</t>
  </si>
  <si>
    <t>521324****6931</t>
  </si>
  <si>
    <t>553691****8957</t>
  </si>
  <si>
    <t>220070****2375</t>
  </si>
  <si>
    <t>427640****9568</t>
  </si>
  <si>
    <t>427644****2020</t>
  </si>
  <si>
    <t>427638****5086</t>
  </si>
  <si>
    <t>553691****7815</t>
  </si>
  <si>
    <t>546955****7914</t>
  </si>
  <si>
    <t>220220****4237</t>
  </si>
  <si>
    <t>528808****7089</t>
  </si>
  <si>
    <t>220220****2119</t>
  </si>
  <si>
    <t>553691****9520</t>
  </si>
  <si>
    <t>553691****6538</t>
  </si>
  <si>
    <t>220039****9820</t>
  </si>
  <si>
    <t>220008****1366</t>
  </si>
  <si>
    <t>546938****4385</t>
  </si>
  <si>
    <t>546946****9437</t>
  </si>
  <si>
    <t>427640****6414</t>
  </si>
  <si>
    <t>555949****0712</t>
  </si>
  <si>
    <t>220220****0623</t>
  </si>
  <si>
    <t>546955****9826</t>
  </si>
  <si>
    <t>220220****3577</t>
  </si>
  <si>
    <t>522860****2232</t>
  </si>
  <si>
    <t>553691****9183</t>
  </si>
  <si>
    <t>220024****5066</t>
  </si>
  <si>
    <t>427638****8321</t>
  </si>
  <si>
    <t>220220****6399</t>
  </si>
  <si>
    <t>427652****7841</t>
  </si>
  <si>
    <t>553691****2301</t>
  </si>
  <si>
    <t>220220****7411</t>
  </si>
  <si>
    <t>220220****3869</t>
  </si>
  <si>
    <t>469362****6487</t>
  </si>
  <si>
    <t>220070****6114</t>
  </si>
  <si>
    <t>220220****1260</t>
  </si>
  <si>
    <t>220220****2885</t>
  </si>
  <si>
    <t>553691****3758</t>
  </si>
  <si>
    <t>427638****0308</t>
  </si>
  <si>
    <t>220220****8842</t>
  </si>
  <si>
    <t>220030****0803</t>
  </si>
  <si>
    <t>427660****3692</t>
  </si>
  <si>
    <t>220220****4624</t>
  </si>
  <si>
    <t>427638****9843</t>
  </si>
  <si>
    <t>553691****0614</t>
  </si>
  <si>
    <t>220030****5291</t>
  </si>
  <si>
    <t>427938****9866</t>
  </si>
  <si>
    <t>553691****1557</t>
  </si>
  <si>
    <t>220220****5097</t>
  </si>
  <si>
    <t>220070****2995</t>
  </si>
  <si>
    <t>220220****5725</t>
  </si>
  <si>
    <t>555949****9149</t>
  </si>
  <si>
    <t>427638****9043</t>
  </si>
  <si>
    <t>462235****4847</t>
  </si>
  <si>
    <t>400680****9294</t>
  </si>
  <si>
    <t>220220****0795</t>
  </si>
  <si>
    <t>437772****1205</t>
  </si>
  <si>
    <t>427640****1483</t>
  </si>
  <si>
    <t>553691****6205</t>
  </si>
  <si>
    <t>537965****4964</t>
  </si>
  <si>
    <t>427638****5563</t>
  </si>
  <si>
    <t>553691****3725</t>
  </si>
  <si>
    <t>220024****5462</t>
  </si>
  <si>
    <t>427427****4812</t>
  </si>
  <si>
    <t>553691****0993</t>
  </si>
  <si>
    <t>427901****4947</t>
  </si>
  <si>
    <t>427638****1988</t>
  </si>
  <si>
    <t>426102****7614</t>
  </si>
  <si>
    <t>521324****7810</t>
  </si>
  <si>
    <t>427427****4180</t>
  </si>
  <si>
    <t>437772****4335</t>
  </si>
  <si>
    <t>220070****5391</t>
  </si>
  <si>
    <t>427638****8031</t>
  </si>
  <si>
    <t>553691****0607</t>
  </si>
  <si>
    <t>220220****2682</t>
  </si>
  <si>
    <t>553691****0973</t>
  </si>
  <si>
    <t>522860****7426</t>
  </si>
  <si>
    <t>220220****9555</t>
  </si>
  <si>
    <t>558620****8114</t>
  </si>
  <si>
    <t>427638****7558</t>
  </si>
  <si>
    <t>510069****7906</t>
  </si>
  <si>
    <t>524602****1630</t>
  </si>
  <si>
    <t>220070****7415</t>
  </si>
  <si>
    <t>546940****8998</t>
  </si>
  <si>
    <t>220070****9991</t>
  </si>
  <si>
    <t>220220****5769</t>
  </si>
  <si>
    <t>427901****5318</t>
  </si>
  <si>
    <t>427613****4261</t>
  </si>
  <si>
    <t>427638****4694</t>
  </si>
  <si>
    <t>220220****0102</t>
  </si>
  <si>
    <t>481776****9210</t>
  </si>
  <si>
    <t>546998****9317</t>
  </si>
  <si>
    <t>555947****1369</t>
  </si>
  <si>
    <t>220030****1523</t>
  </si>
  <si>
    <t>553691****9707</t>
  </si>
  <si>
    <t>427640****8781</t>
  </si>
  <si>
    <t>220220****5292</t>
  </si>
  <si>
    <t>220220****3135</t>
  </si>
  <si>
    <t>427901****7249</t>
  </si>
  <si>
    <t>546938****3838</t>
  </si>
  <si>
    <t>220220****4009</t>
  </si>
  <si>
    <t>220220****9954</t>
  </si>
  <si>
    <t>676907****9426</t>
  </si>
  <si>
    <t>220220****1232</t>
  </si>
  <si>
    <t>427638****6405</t>
  </si>
  <si>
    <t>220220****5465</t>
  </si>
  <si>
    <t>220220****1108</t>
  </si>
  <si>
    <t>427668****7520</t>
  </si>
  <si>
    <t>533669****9467</t>
  </si>
  <si>
    <t>522860****2310</t>
  </si>
  <si>
    <t>447624****5922</t>
  </si>
  <si>
    <t>555949****2062</t>
  </si>
  <si>
    <t>220070****2587</t>
  </si>
  <si>
    <t>553691****0300</t>
  </si>
  <si>
    <t>553691****5169</t>
  </si>
  <si>
    <t>424917****0727</t>
  </si>
  <si>
    <t>533669****7949</t>
  </si>
  <si>
    <t>427638****3472</t>
  </si>
  <si>
    <t>545152****1455</t>
  </si>
  <si>
    <t>220015****4672</t>
  </si>
  <si>
    <t>437773****9655</t>
  </si>
  <si>
    <t>220024****5144</t>
  </si>
  <si>
    <t>553691****7640</t>
  </si>
  <si>
    <t>220220****5211</t>
  </si>
  <si>
    <t>558620****8405</t>
  </si>
  <si>
    <t>220220****0061</t>
  </si>
  <si>
    <t>427638****1940</t>
  </si>
  <si>
    <t>553691****5143</t>
  </si>
  <si>
    <t>553691****4468</t>
  </si>
  <si>
    <t>553691****2769</t>
  </si>
  <si>
    <t>220220****4636</t>
  </si>
  <si>
    <t>220220****0612</t>
  </si>
  <si>
    <t>427655****6402</t>
  </si>
  <si>
    <t>220070****4386</t>
  </si>
  <si>
    <t>220220****4030</t>
  </si>
  <si>
    <t>427638****3720</t>
  </si>
  <si>
    <t>487417****7699</t>
  </si>
  <si>
    <t>522223****9626</t>
  </si>
  <si>
    <t>220070****5419</t>
  </si>
  <si>
    <t>220220****3495</t>
  </si>
  <si>
    <t>220030****5569</t>
  </si>
  <si>
    <t>510070****1463</t>
  </si>
  <si>
    <t>404807****8059</t>
  </si>
  <si>
    <t>220220****6590</t>
  </si>
  <si>
    <t>521324****2363</t>
  </si>
  <si>
    <t>220015****5066</t>
  </si>
  <si>
    <t>533669****0940</t>
  </si>
  <si>
    <t>220070****2567</t>
  </si>
  <si>
    <t>220029****2983</t>
  </si>
  <si>
    <t>536829****4035</t>
  </si>
  <si>
    <t>427938****5562</t>
  </si>
  <si>
    <t>546940****5659</t>
  </si>
  <si>
    <t>427616****1829</t>
  </si>
  <si>
    <t>427432****9300</t>
  </si>
  <si>
    <t>538994****9687</t>
  </si>
  <si>
    <t>400680****7292</t>
  </si>
  <si>
    <t>555949****8703</t>
  </si>
  <si>
    <t>220070****2680</t>
  </si>
  <si>
    <t>220070****0478</t>
  </si>
  <si>
    <t>220015****1570</t>
  </si>
  <si>
    <t>220220****2456</t>
  </si>
  <si>
    <t>546938****6043</t>
  </si>
  <si>
    <t>521324****5487</t>
  </si>
  <si>
    <t>548401****2117</t>
  </si>
  <si>
    <t>405870****9412</t>
  </si>
  <si>
    <t>220033****1721</t>
  </si>
  <si>
    <t>220024****0353</t>
  </si>
  <si>
    <t>552175****8014</t>
  </si>
  <si>
    <t>427638****2433</t>
  </si>
  <si>
    <t>427938****4794</t>
  </si>
  <si>
    <t>220220****2267</t>
  </si>
  <si>
    <t>469362****3732</t>
  </si>
  <si>
    <t>520306****1003</t>
  </si>
  <si>
    <t>546940****7938</t>
  </si>
  <si>
    <t>553691****8054</t>
  </si>
  <si>
    <t>427638****7014</t>
  </si>
  <si>
    <t>220220****1792</t>
  </si>
  <si>
    <t>427638****8339</t>
  </si>
  <si>
    <t>546938****3690</t>
  </si>
  <si>
    <t>427676****7063</t>
  </si>
  <si>
    <t>220070****3350</t>
  </si>
  <si>
    <t>553691****4441</t>
  </si>
  <si>
    <t>220220****7801</t>
  </si>
  <si>
    <t>553691****8430</t>
  </si>
  <si>
    <t>522860****5525</t>
  </si>
  <si>
    <t>427638****2277</t>
  </si>
  <si>
    <t>427638****0438</t>
  </si>
  <si>
    <t>ПРОВЕРКА</t>
  </si>
  <si>
    <t>Материальная помощь на оплату жилья</t>
  </si>
  <si>
    <t>Услуги перевода документов и нотариальные услуги</t>
  </si>
  <si>
    <t>19.08.2022</t>
  </si>
  <si>
    <t>22.08.2022</t>
  </si>
  <si>
    <t>20.08.2022</t>
  </si>
  <si>
    <t>25.08.2022</t>
  </si>
  <si>
    <t>02.09.2022</t>
  </si>
  <si>
    <t>09.09.2022</t>
  </si>
  <si>
    <t>14.09.2022</t>
  </si>
  <si>
    <t>16.09.2022</t>
  </si>
  <si>
    <t>19.09.2022</t>
  </si>
  <si>
    <t>22.09.2022</t>
  </si>
  <si>
    <t>23.09.2022</t>
  </si>
  <si>
    <t>27.09.2022</t>
  </si>
  <si>
    <t>28.09.2022</t>
  </si>
  <si>
    <t>30.09.2022</t>
  </si>
  <si>
    <t>БАТИЩЕВ</t>
  </si>
  <si>
    <t>БОРИС</t>
  </si>
  <si>
    <t>ПАВЛОВИЧ</t>
  </si>
  <si>
    <t>Тихонов</t>
  </si>
  <si>
    <t>Алексей</t>
  </si>
  <si>
    <t>Михайлович</t>
  </si>
  <si>
    <t>24.08.2022</t>
  </si>
  <si>
    <t>Коробчук</t>
  </si>
  <si>
    <t>Мария</t>
  </si>
  <si>
    <t>Владимировна</t>
  </si>
  <si>
    <t>Елин</t>
  </si>
  <si>
    <t>Владимир</t>
  </si>
  <si>
    <t>Александрович</t>
  </si>
  <si>
    <t>29.08.2022</t>
  </si>
  <si>
    <t>Таланкина</t>
  </si>
  <si>
    <t>Анна</t>
  </si>
  <si>
    <t>Орудина</t>
  </si>
  <si>
    <t>Эльмира</t>
  </si>
  <si>
    <t>Рафаиловна</t>
  </si>
  <si>
    <t>27.08.2022</t>
  </si>
  <si>
    <t>КУЧУМОВА</t>
  </si>
  <si>
    <t>АЛИНА</t>
  </si>
  <si>
    <t>СЕРГЕЕВНА</t>
  </si>
  <si>
    <t>ТИТОВА</t>
  </si>
  <si>
    <t>СВЕТЛАНА</t>
  </si>
  <si>
    <t>ВИКТОРОВНА</t>
  </si>
  <si>
    <t>ЧЕРНЫШЕВА</t>
  </si>
  <si>
    <t>АЛЕКСЕЕВНА</t>
  </si>
  <si>
    <t>Черепнева</t>
  </si>
  <si>
    <t>Наталья</t>
  </si>
  <si>
    <t>Олеговна</t>
  </si>
  <si>
    <t>Никитенко</t>
  </si>
  <si>
    <t>Евгения</t>
  </si>
  <si>
    <t>Юрьевна</t>
  </si>
  <si>
    <t>28.08.2022</t>
  </si>
  <si>
    <t>ФИЛИНА</t>
  </si>
  <si>
    <t>ЕВГЕНИЯ</t>
  </si>
  <si>
    <t>БОРИСОВНА</t>
  </si>
  <si>
    <t>КОРЧАГИНА</t>
  </si>
  <si>
    <t>ИРИНА</t>
  </si>
  <si>
    <t>ВЛАДИМИРОВНА</t>
  </si>
  <si>
    <t>Астахова</t>
  </si>
  <si>
    <t>Ольга</t>
  </si>
  <si>
    <t>Вячеславовна</t>
  </si>
  <si>
    <t>АРКУС</t>
  </si>
  <si>
    <t>МАКСИМ</t>
  </si>
  <si>
    <t>ЛЕОНИДОВИЧ</t>
  </si>
  <si>
    <t>КАЧЕВСКИЙ</t>
  </si>
  <si>
    <t>ПАВЕЛ</t>
  </si>
  <si>
    <t>ВИКТОРОВИЧ</t>
  </si>
  <si>
    <t>Асувад</t>
  </si>
  <si>
    <t>Зейн</t>
  </si>
  <si>
    <t>Фейн-гутман</t>
  </si>
  <si>
    <t>Анастасия</t>
  </si>
  <si>
    <t>Андреевна</t>
  </si>
  <si>
    <t>ГЕРАСИМОВА</t>
  </si>
  <si>
    <t>ЮЛИЯ</t>
  </si>
  <si>
    <t>Савенкова</t>
  </si>
  <si>
    <t>Юлия</t>
  </si>
  <si>
    <t>Борисова</t>
  </si>
  <si>
    <t>А.С.</t>
  </si>
  <si>
    <t>ПУШКАРЕВ</t>
  </si>
  <si>
    <t>ВЛАДИМИР</t>
  </si>
  <si>
    <t>Сорокина</t>
  </si>
  <si>
    <t>Елена</t>
  </si>
  <si>
    <t>СИЧКАРЬ</t>
  </si>
  <si>
    <t>ОЛЬГА</t>
  </si>
  <si>
    <t>ВАЛЕНТИНОВНА</t>
  </si>
  <si>
    <t>Кравчина</t>
  </si>
  <si>
    <t>Ирина</t>
  </si>
  <si>
    <t>Леонидовна</t>
  </si>
  <si>
    <t>Максименко</t>
  </si>
  <si>
    <t>Анатольевна</t>
  </si>
  <si>
    <t>Замалетдинова</t>
  </si>
  <si>
    <t>Александровна</t>
  </si>
  <si>
    <t>ОСТРОВЦЕВА</t>
  </si>
  <si>
    <t>НАТАЛЬЯ</t>
  </si>
  <si>
    <t>ИВАНОВНА</t>
  </si>
  <si>
    <t>БРЕККАН</t>
  </si>
  <si>
    <t>АННА</t>
  </si>
  <si>
    <t>Столярова</t>
  </si>
  <si>
    <t>Татьяна</t>
  </si>
  <si>
    <t>Викторовна</t>
  </si>
  <si>
    <t>Бакулин</t>
  </si>
  <si>
    <t>Александр</t>
  </si>
  <si>
    <t>Владимирович</t>
  </si>
  <si>
    <t>Тришина</t>
  </si>
  <si>
    <t>Надежда</t>
  </si>
  <si>
    <t>Владиславовна</t>
  </si>
  <si>
    <t>Киселева</t>
  </si>
  <si>
    <t>Нина</t>
  </si>
  <si>
    <t>Павловна</t>
  </si>
  <si>
    <t>СЛОЖЕНИКИНА</t>
  </si>
  <si>
    <t>АЛЕКСАНДРА</t>
  </si>
  <si>
    <t>ДАНИЛЕНКО</t>
  </si>
  <si>
    <t>АНАТОЛЬЕВНА</t>
  </si>
  <si>
    <t>Аляутдинова</t>
  </si>
  <si>
    <t>Роза</t>
  </si>
  <si>
    <t>Магданюровна</t>
  </si>
  <si>
    <t>Мельник</t>
  </si>
  <si>
    <t>Оксана</t>
  </si>
  <si>
    <t>Володина</t>
  </si>
  <si>
    <t>Гарриевна</t>
  </si>
  <si>
    <t>Морозова</t>
  </si>
  <si>
    <t>Бенцианова</t>
  </si>
  <si>
    <t>Тамара</t>
  </si>
  <si>
    <t>Давидовна</t>
  </si>
  <si>
    <t>ЛИ</t>
  </si>
  <si>
    <t>ФИЛИППОВНА</t>
  </si>
  <si>
    <t>СЕРОВА</t>
  </si>
  <si>
    <t>СОФЬЯ</t>
  </si>
  <si>
    <t>ГРИГОРЬЕВНА</t>
  </si>
  <si>
    <t>Комарова</t>
  </si>
  <si>
    <t>Князева</t>
  </si>
  <si>
    <t>Николаевна</t>
  </si>
  <si>
    <t>Иванюшенкова</t>
  </si>
  <si>
    <t>Марина</t>
  </si>
  <si>
    <t>Громова</t>
  </si>
  <si>
    <t>Лукьянова</t>
  </si>
  <si>
    <t>Осипова</t>
  </si>
  <si>
    <t>Наталия</t>
  </si>
  <si>
    <t>Михайловна</t>
  </si>
  <si>
    <t>НОВИКОВА</t>
  </si>
  <si>
    <t>ЕВГЕНЬЕВНА</t>
  </si>
  <si>
    <t>Лаврик</t>
  </si>
  <si>
    <t>Лариса</t>
  </si>
  <si>
    <t>Геннадьевна</t>
  </si>
  <si>
    <t>Грошева</t>
  </si>
  <si>
    <t>Светлана</t>
  </si>
  <si>
    <t>Алемасцева</t>
  </si>
  <si>
    <t>Дарья</t>
  </si>
  <si>
    <t>ЦЫБАТОВА</t>
  </si>
  <si>
    <t>ЕКАТЕРИНА</t>
  </si>
  <si>
    <t>Нечесова</t>
  </si>
  <si>
    <t>Екатерина</t>
  </si>
  <si>
    <t>ДАВЛЕТШИНА</t>
  </si>
  <si>
    <t>АДЕЛЬ</t>
  </si>
  <si>
    <t>РУСТЕМОВНА</t>
  </si>
  <si>
    <t>Шеманова</t>
  </si>
  <si>
    <t>Алексеевна</t>
  </si>
  <si>
    <t>СКОСЫРЕВА</t>
  </si>
  <si>
    <t>Шапиро</t>
  </si>
  <si>
    <t>Ефимовна</t>
  </si>
  <si>
    <t>МОРОЗ</t>
  </si>
  <si>
    <t>КОНСТАНТИНОВНА</t>
  </si>
  <si>
    <t>Королева</t>
  </si>
  <si>
    <t>ТУХТАМАНОВА</t>
  </si>
  <si>
    <t>АНЖЕЛИКА</t>
  </si>
  <si>
    <t>Тимошенко</t>
  </si>
  <si>
    <t>ДЮДИНА</t>
  </si>
  <si>
    <t>ТАТЬЯНА</t>
  </si>
  <si>
    <t>АЛЕКСАНДРОВНА</t>
  </si>
  <si>
    <t>ГОНЧАРЕНКО</t>
  </si>
  <si>
    <t>ВАЛЕРЬЕВНА</t>
  </si>
  <si>
    <t>ЧЕЧЕРИНА</t>
  </si>
  <si>
    <t>Муслимова</t>
  </si>
  <si>
    <t>Маратовна</t>
  </si>
  <si>
    <t>Людковская</t>
  </si>
  <si>
    <t>Косенкова</t>
  </si>
  <si>
    <t>СТРУКОВА</t>
  </si>
  <si>
    <t>Аграновская</t>
  </si>
  <si>
    <t>Валерьевна</t>
  </si>
  <si>
    <t>БОНДАРЬ</t>
  </si>
  <si>
    <t>МИХАЙЛОВНА</t>
  </si>
  <si>
    <t>КОВАЛЕВА</t>
  </si>
  <si>
    <t>Бабырэ</t>
  </si>
  <si>
    <t>Виктория</t>
  </si>
  <si>
    <t>Васильевна</t>
  </si>
  <si>
    <t>Млынчик</t>
  </si>
  <si>
    <t>ИВАНОВА</t>
  </si>
  <si>
    <t>Широчина</t>
  </si>
  <si>
    <t>Дмитриевна</t>
  </si>
  <si>
    <t>КОРОЛЕВ</t>
  </si>
  <si>
    <t>РОМАН</t>
  </si>
  <si>
    <t>СЕРГЕЕВИЧ</t>
  </si>
  <si>
    <t>АБАНИН</t>
  </si>
  <si>
    <t>ИЛЬЯ</t>
  </si>
  <si>
    <t>САВВИЧ</t>
  </si>
  <si>
    <t>ЗАЙЦЕВА</t>
  </si>
  <si>
    <t>АЛЛА</t>
  </si>
  <si>
    <t>Савинская</t>
  </si>
  <si>
    <t>Сергеевна</t>
  </si>
  <si>
    <t>Пономарева</t>
  </si>
  <si>
    <t>Витальевна</t>
  </si>
  <si>
    <t>Черникова</t>
  </si>
  <si>
    <t>Константиновна</t>
  </si>
  <si>
    <t>Семушкина</t>
  </si>
  <si>
    <t>Расторгуева</t>
  </si>
  <si>
    <t>Галина</t>
  </si>
  <si>
    <t>Жилина</t>
  </si>
  <si>
    <t>Нонна</t>
  </si>
  <si>
    <t>Сарибековна</t>
  </si>
  <si>
    <t>НОТКИН</t>
  </si>
  <si>
    <t>МАРКУСОВИЧ</t>
  </si>
  <si>
    <t>ХАРИТОНОВА</t>
  </si>
  <si>
    <t>СТЕПАНОВНА</t>
  </si>
  <si>
    <t>ПЕТЕНКО</t>
  </si>
  <si>
    <t>НАТАЛИЯ</t>
  </si>
  <si>
    <t>НИКОЛАЕВНА</t>
  </si>
  <si>
    <t>Ковалев</t>
  </si>
  <si>
    <t>Перфильева</t>
  </si>
  <si>
    <t>Салтыкова</t>
  </si>
  <si>
    <t>Алла</t>
  </si>
  <si>
    <t>Васильева</t>
  </si>
  <si>
    <t>ПОПОВА</t>
  </si>
  <si>
    <t>МАРИАННА</t>
  </si>
  <si>
    <t>Водопьянова</t>
  </si>
  <si>
    <t>Борисенко</t>
  </si>
  <si>
    <t>Кушнир</t>
  </si>
  <si>
    <t>Дмитриевич</t>
  </si>
  <si>
    <t>Колеватова</t>
  </si>
  <si>
    <t>Чекурова</t>
  </si>
  <si>
    <t>АНДРЕЙ</t>
  </si>
  <si>
    <t>АЛЕКСЕЕВИЧ</t>
  </si>
  <si>
    <t>ОМЕЛЬЯНЧУК</t>
  </si>
  <si>
    <t>Газукин</t>
  </si>
  <si>
    <t>Глеб</t>
  </si>
  <si>
    <t>Леонидович</t>
  </si>
  <si>
    <t>Поспелов</t>
  </si>
  <si>
    <t>Антон</t>
  </si>
  <si>
    <t>Васильевич</t>
  </si>
  <si>
    <t>ДМИТРИЕВА</t>
  </si>
  <si>
    <t>МАРИЯ</t>
  </si>
  <si>
    <t>ИЛЬИНИЧНА</t>
  </si>
  <si>
    <t>Муратова</t>
  </si>
  <si>
    <t>Ксения</t>
  </si>
  <si>
    <t>БУГАЕВ</t>
  </si>
  <si>
    <t>ЕВГЕНИЙ</t>
  </si>
  <si>
    <t>ИГОРЕВИЧ</t>
  </si>
  <si>
    <t>ЛИВШИЦ</t>
  </si>
  <si>
    <t>ДМИТРИЙ</t>
  </si>
  <si>
    <t>30.08.2022</t>
  </si>
  <si>
    <t>ЗЕМИНА</t>
  </si>
  <si>
    <t>ЕЛЕНА</t>
  </si>
  <si>
    <t>Таицкая</t>
  </si>
  <si>
    <t>Инна</t>
  </si>
  <si>
    <t>Талипова</t>
  </si>
  <si>
    <t>Алия</t>
  </si>
  <si>
    <t>Шамилевна</t>
  </si>
  <si>
    <t>БОРИСОВА</t>
  </si>
  <si>
    <t>ЭЛЛА</t>
  </si>
  <si>
    <t>Харламова</t>
  </si>
  <si>
    <t>Яна</t>
  </si>
  <si>
    <t>Игоревна</t>
  </si>
  <si>
    <t>Смирнова</t>
  </si>
  <si>
    <t>ОСИПЯН</t>
  </si>
  <si>
    <t>ОСИПОВНА</t>
  </si>
  <si>
    <t>Бунбич</t>
  </si>
  <si>
    <t>АНДРЕЕВ</t>
  </si>
  <si>
    <t>МИХАИЛ</t>
  </si>
  <si>
    <t>ЮРЬЕВИЧ</t>
  </si>
  <si>
    <t>СЕДЫШЕВА</t>
  </si>
  <si>
    <t>МАРКЕЛОВ</t>
  </si>
  <si>
    <t>ЛЕВ</t>
  </si>
  <si>
    <t>Галсанова</t>
  </si>
  <si>
    <t>Сэсэгма</t>
  </si>
  <si>
    <t>Цыренжаповна</t>
  </si>
  <si>
    <t>ПАВОЛОЦКИЙ АЛЕКСАНДР ВЛАДИМИРОВИЧ ИП</t>
  </si>
  <si>
    <t>ПАВОЛОЦКИЙ</t>
  </si>
  <si>
    <t>АЛЕКСАНДР</t>
  </si>
  <si>
    <t>ВЛАДИМИРОВИЧ</t>
  </si>
  <si>
    <t>ИП</t>
  </si>
  <si>
    <t>ДЕСЯТНИКОВ</t>
  </si>
  <si>
    <t>ДЕНИС</t>
  </si>
  <si>
    <t>Орлов</t>
  </si>
  <si>
    <t>ГОЛОВКОВА</t>
  </si>
  <si>
    <t>ГЕОРГИЕВНА</t>
  </si>
  <si>
    <t>31.08.2022</t>
  </si>
  <si>
    <t>Дубровская</t>
  </si>
  <si>
    <t>ГУЛЬЯНЦ</t>
  </si>
  <si>
    <t>АРТЕМ</t>
  </si>
  <si>
    <t>ДМИТРИЕВИЧ</t>
  </si>
  <si>
    <t>Бронникова</t>
  </si>
  <si>
    <t>ВЛАСЕНКО</t>
  </si>
  <si>
    <t>КИМ</t>
  </si>
  <si>
    <t>ДАРЬЯ</t>
  </si>
  <si>
    <t>УТЯГАНОВА</t>
  </si>
  <si>
    <t>АЙГУЛЬ</t>
  </si>
  <si>
    <t>ИЛЬГИЗОВНА</t>
  </si>
  <si>
    <t>ПОНОМАРЕВА</t>
  </si>
  <si>
    <t>Козелева</t>
  </si>
  <si>
    <t>Уткин</t>
  </si>
  <si>
    <t>Лещук</t>
  </si>
  <si>
    <t>Олег</t>
  </si>
  <si>
    <t>Иванович</t>
  </si>
  <si>
    <t>01.09.2022</t>
  </si>
  <si>
    <t>Дзина</t>
  </si>
  <si>
    <t>Шилова</t>
  </si>
  <si>
    <t>Шушлебина</t>
  </si>
  <si>
    <t>Милова</t>
  </si>
  <si>
    <t>Пескина</t>
  </si>
  <si>
    <t>Труфанова</t>
  </si>
  <si>
    <t>Правикова</t>
  </si>
  <si>
    <t>Елизавета</t>
  </si>
  <si>
    <t>РЫБИНЕЦ</t>
  </si>
  <si>
    <t>Чередеева</t>
  </si>
  <si>
    <t>Станиславовна</t>
  </si>
  <si>
    <t>Свиридова</t>
  </si>
  <si>
    <t>Дубовская</t>
  </si>
  <si>
    <t>Веселкова</t>
  </si>
  <si>
    <t>Ротова</t>
  </si>
  <si>
    <t>05.09.2022</t>
  </si>
  <si>
    <t>Рублева</t>
  </si>
  <si>
    <t>ПЕТРОВА</t>
  </si>
  <si>
    <t>ВЯЧЕСЛАВОВНА</t>
  </si>
  <si>
    <t>Туралиева</t>
  </si>
  <si>
    <t>Сундеткалиевна</t>
  </si>
  <si>
    <t>ЖИДКОВА</t>
  </si>
  <si>
    <t>04.09.2022</t>
  </si>
  <si>
    <t>ЖУК</t>
  </si>
  <si>
    <t>06.09.2022</t>
  </si>
  <si>
    <t>ЗАБЛОЦКАЯ</t>
  </si>
  <si>
    <t>Шатковская</t>
  </si>
  <si>
    <t>Григорьевна</t>
  </si>
  <si>
    <t>Золина</t>
  </si>
  <si>
    <t>КУСТОВА</t>
  </si>
  <si>
    <t>ГАЛИНА</t>
  </si>
  <si>
    <t>ЕФИМОВНА</t>
  </si>
  <si>
    <t>ШИШКИН</t>
  </si>
  <si>
    <t>СЕРГЕЙ</t>
  </si>
  <si>
    <t>07.09.2022</t>
  </si>
  <si>
    <t>Станькова</t>
  </si>
  <si>
    <t>Бредихина</t>
  </si>
  <si>
    <t>Идрисова</t>
  </si>
  <si>
    <t>Гульнара</t>
  </si>
  <si>
    <t>Адегамовна</t>
  </si>
  <si>
    <t>Свергуненко</t>
  </si>
  <si>
    <t>ЗАДОРОЖНЫЙ</t>
  </si>
  <si>
    <t>ВАДИМ</t>
  </si>
  <si>
    <t>12.09.2022</t>
  </si>
  <si>
    <t>Дайрабаева</t>
  </si>
  <si>
    <t>КОРЧЕМКИНА</t>
  </si>
  <si>
    <t>ЮРЬЕВНА</t>
  </si>
  <si>
    <t>Потапова</t>
  </si>
  <si>
    <t>Ульяна</t>
  </si>
  <si>
    <t>БОРИСОВ</t>
  </si>
  <si>
    <t>ВИКТОР</t>
  </si>
  <si>
    <t>ЕВГЕНЬЕВИЧ</t>
  </si>
  <si>
    <t>Татарченко</t>
  </si>
  <si>
    <t>Мазурова</t>
  </si>
  <si>
    <t>Яшкова</t>
  </si>
  <si>
    <t>Майя</t>
  </si>
  <si>
    <t>САДОВНИЧАЯ</t>
  </si>
  <si>
    <t>ОКСАНА</t>
  </si>
  <si>
    <t>Ковалёва</t>
  </si>
  <si>
    <t>13.09.2022</t>
  </si>
  <si>
    <t>Троценко</t>
  </si>
  <si>
    <t>Максим</t>
  </si>
  <si>
    <t>Анатольевич</t>
  </si>
  <si>
    <t>Шаров</t>
  </si>
  <si>
    <t>Илья</t>
  </si>
  <si>
    <t>Вадимович</t>
  </si>
  <si>
    <t>КРАСНОСЕЛЬСКАЯ</t>
  </si>
  <si>
    <t>ИГОРЕВНА</t>
  </si>
  <si>
    <t>15.09.2022</t>
  </si>
  <si>
    <t>РЯБОЧКИНА</t>
  </si>
  <si>
    <t>ЭДУАРДОВНА</t>
  </si>
  <si>
    <t>ЦФК</t>
  </si>
  <si>
    <t>АО</t>
  </si>
  <si>
    <t>КАРЕВА</t>
  </si>
  <si>
    <t>НАДЕЖДА</t>
  </si>
  <si>
    <t>МИРОНОВНА</t>
  </si>
  <si>
    <t>Демина</t>
  </si>
  <si>
    <t>Валерия</t>
  </si>
  <si>
    <t>17.09.2022</t>
  </si>
  <si>
    <t>МОСКВИТИНА ОКСАНА ВИКТОРОВНА ИП</t>
  </si>
  <si>
    <t>МОСКВИТИНА</t>
  </si>
  <si>
    <t>Степанов</t>
  </si>
  <si>
    <t>Юрий</t>
  </si>
  <si>
    <t>Партина</t>
  </si>
  <si>
    <t>20.09.2022</t>
  </si>
  <si>
    <t>ХАНИНА</t>
  </si>
  <si>
    <t>ЕРЕМИНА</t>
  </si>
  <si>
    <t>МАРГАРИТА</t>
  </si>
  <si>
    <t>21.09.2022</t>
  </si>
  <si>
    <t>Майер</t>
  </si>
  <si>
    <t>Эдуардовна</t>
  </si>
  <si>
    <t>ПРОТОДЬЯКОНОВ</t>
  </si>
  <si>
    <t>МИХАЙЛОВИЧ</t>
  </si>
  <si>
    <t>МОНИН</t>
  </si>
  <si>
    <t>Хашем</t>
  </si>
  <si>
    <t>Уля</t>
  </si>
  <si>
    <t>Акилевна</t>
  </si>
  <si>
    <t>Ларина</t>
  </si>
  <si>
    <t>25.09.2022</t>
  </si>
  <si>
    <t>26.09.2022</t>
  </si>
  <si>
    <t>ЛЫКОВ</t>
  </si>
  <si>
    <t>24.09.2022</t>
  </si>
  <si>
    <t>Онищук</t>
  </si>
  <si>
    <t>Привина</t>
  </si>
  <si>
    <t>Набиуллина</t>
  </si>
  <si>
    <t>Эльвира</t>
  </si>
  <si>
    <t>Сахипзадовна</t>
  </si>
  <si>
    <t>Калинин</t>
  </si>
  <si>
    <t>Сергей</t>
  </si>
  <si>
    <t>КЛЮЕВА</t>
  </si>
  <si>
    <t>АНАСТАСИЯ</t>
  </si>
  <si>
    <t>САФИУЛОВА ЯНА ВЛАДИМИРОВНА ИП</t>
  </si>
  <si>
    <t>САФИУЛОВА</t>
  </si>
  <si>
    <t>ЯНА</t>
  </si>
  <si>
    <t>Дынин</t>
  </si>
  <si>
    <t>Даниил</t>
  </si>
  <si>
    <t>Б***В  Б.П.</t>
  </si>
  <si>
    <t>Т***в  А.М.</t>
  </si>
  <si>
    <t>К***к  М.В.</t>
  </si>
  <si>
    <t>Е***н  В.А.</t>
  </si>
  <si>
    <t>Т***а  А.В.</t>
  </si>
  <si>
    <t>О***а  Э.Р.</t>
  </si>
  <si>
    <t>К***А  А.С.</t>
  </si>
  <si>
    <t>Т***А  С.В.</t>
  </si>
  <si>
    <t>Ч***А  А.А.</t>
  </si>
  <si>
    <t>Ч***а  Н.О.</t>
  </si>
  <si>
    <t>Н***о  Е.Ю.</t>
  </si>
  <si>
    <t>Ф***А  Е.Б.</t>
  </si>
  <si>
    <t>К***А  И.В.</t>
  </si>
  <si>
    <t>А***а  О.В.</t>
  </si>
  <si>
    <t>А***С  М.Л.</t>
  </si>
  <si>
    <t>К***Й  П.В.</t>
  </si>
  <si>
    <t>А***д  З.</t>
  </si>
  <si>
    <t>Ф***н  А.А.</t>
  </si>
  <si>
    <t>Г***А  Ю.С.</t>
  </si>
  <si>
    <t>С***а  Ю.Ю.</t>
  </si>
  <si>
    <t>П***В  В.П.</t>
  </si>
  <si>
    <t>С***а  Е.В.</t>
  </si>
  <si>
    <t>С***Ь  О.В.</t>
  </si>
  <si>
    <t>К***а  И.Л.</t>
  </si>
  <si>
    <t>М***о  А.А.</t>
  </si>
  <si>
    <t>З***а  И.А.</t>
  </si>
  <si>
    <t>О***А  Н.И.</t>
  </si>
  <si>
    <t>Б***Н  А.С.</t>
  </si>
  <si>
    <t>С***а  Т.В.</t>
  </si>
  <si>
    <t>Б***н  А.В.</t>
  </si>
  <si>
    <t>Т***а  Н.В.</t>
  </si>
  <si>
    <t>К***а  Н.П.</t>
  </si>
  <si>
    <t>С***А  А.В.</t>
  </si>
  <si>
    <t>Д***О  О.А.</t>
  </si>
  <si>
    <t>А***а  Р.М.</t>
  </si>
  <si>
    <t>М***к  О.О.</t>
  </si>
  <si>
    <t>В***а  Т.Г.</t>
  </si>
  <si>
    <t>М***а  О.Ю.</t>
  </si>
  <si>
    <t>Б***а  Т.Д.</t>
  </si>
  <si>
    <t>Л***И  А.Ф.</t>
  </si>
  <si>
    <t>С***А  С.Г.</t>
  </si>
  <si>
    <t>К***а  Е.А.</t>
  </si>
  <si>
    <t>К***а  Н.Н.</t>
  </si>
  <si>
    <t>И***а  М.Ю.</t>
  </si>
  <si>
    <t>Г***а  Т.Н.</t>
  </si>
  <si>
    <t>Л***а  М.О.</t>
  </si>
  <si>
    <t>О***а  Н.М.</t>
  </si>
  <si>
    <t>Н***А  И.Е.</t>
  </si>
  <si>
    <t>Л***к  Л.Г.</t>
  </si>
  <si>
    <t>Г***а  С.А.</t>
  </si>
  <si>
    <t>А***а  Д.О.</t>
  </si>
  <si>
    <t>Ц***А  Е.В.</t>
  </si>
  <si>
    <t>Н***а  Е.П.</t>
  </si>
  <si>
    <t>Д***А  А.Р.</t>
  </si>
  <si>
    <t>Ш***а  М.А.</t>
  </si>
  <si>
    <t>Ш***о  О.Е.</t>
  </si>
  <si>
    <t>М***З  А.К.</t>
  </si>
  <si>
    <t>К***а  С.А.</t>
  </si>
  <si>
    <t>Т***А  А.А.</t>
  </si>
  <si>
    <t>Т***о  М.А.</t>
  </si>
  <si>
    <t>Д***А  Т.А.</t>
  </si>
  <si>
    <t>Г***О  Н.В.</t>
  </si>
  <si>
    <t>Ч***А  О.Б.</t>
  </si>
  <si>
    <t>М***а  Р.М.</t>
  </si>
  <si>
    <t>Л***я  Е.В.</t>
  </si>
  <si>
    <t>К***а  А.М.</t>
  </si>
  <si>
    <t>С***А  А.С.</t>
  </si>
  <si>
    <t>А***я  А.В.</t>
  </si>
  <si>
    <t>Б***Ь  Е.М.</t>
  </si>
  <si>
    <t>К***А  Е.С.</t>
  </si>
  <si>
    <t>Б***э  В.В.</t>
  </si>
  <si>
    <t>М***к  Е.В.</t>
  </si>
  <si>
    <t>И***А  Е.В.</t>
  </si>
  <si>
    <t>Ш***а  Т.Д.</t>
  </si>
  <si>
    <t>К***В  Р.С.</t>
  </si>
  <si>
    <t>А***Н  И.С.</t>
  </si>
  <si>
    <t>З***А  А.А.</t>
  </si>
  <si>
    <t>С***я  Н.С.</t>
  </si>
  <si>
    <t>П***а  О.В.</t>
  </si>
  <si>
    <t>Ч***а  М.К.</t>
  </si>
  <si>
    <t>Л***а  А.С.</t>
  </si>
  <si>
    <t>С***а  Н.В.</t>
  </si>
  <si>
    <t>Р***а  Г.А.</t>
  </si>
  <si>
    <t>Ж***а  Н.С.</t>
  </si>
  <si>
    <t>Н***Н  И.М.</t>
  </si>
  <si>
    <t>Х***А  О.С.</t>
  </si>
  <si>
    <t>П***О  Н.Н.</t>
  </si>
  <si>
    <t>К***в  А.А.</t>
  </si>
  <si>
    <t>П***а  Е.А.</t>
  </si>
  <si>
    <t>С***а  А.А.</t>
  </si>
  <si>
    <t>В***а  Е.В.</t>
  </si>
  <si>
    <t>П***А  М.В.</t>
  </si>
  <si>
    <t>В***а  Е.А.</t>
  </si>
  <si>
    <t>Б***о  Е.В.</t>
  </si>
  <si>
    <t>К***р  А.Д.</t>
  </si>
  <si>
    <t>К***а  О.А.</t>
  </si>
  <si>
    <t>Ч***а  М.В.</t>
  </si>
  <si>
    <t>А***Й  А.О.</t>
  </si>
  <si>
    <t>Г***н  Г.Л.</t>
  </si>
  <si>
    <t>П***в  А.В.</t>
  </si>
  <si>
    <t>Д***А  М.И.</t>
  </si>
  <si>
    <t>М***а  К.Д.</t>
  </si>
  <si>
    <t>Б***В  Е.И.</t>
  </si>
  <si>
    <t>Л***Ц  Д.Л.</t>
  </si>
  <si>
    <t>З***А  Е.Е.</t>
  </si>
  <si>
    <t>Т***я  И.А.</t>
  </si>
  <si>
    <t>Т***а  А.Ш.</t>
  </si>
  <si>
    <t>Б***А  Э.Е.</t>
  </si>
  <si>
    <t>Х***а  Я.И.</t>
  </si>
  <si>
    <t>С***а  Т.Ю.</t>
  </si>
  <si>
    <t>О***Н  Е.О.</t>
  </si>
  <si>
    <t>Б***ч  М.А.</t>
  </si>
  <si>
    <t>А***В  М.Ю.</t>
  </si>
  <si>
    <t>С***А  М.А.</t>
  </si>
  <si>
    <t>М***В  Л.П.</t>
  </si>
  <si>
    <t>Г***а  С.Ц.</t>
  </si>
  <si>
    <t>Д***В  Д.В.</t>
  </si>
  <si>
    <t>О***в  А.В.</t>
  </si>
  <si>
    <t>Г***А  Е.Г.</t>
  </si>
  <si>
    <t>Д***я  Е.Д.</t>
  </si>
  <si>
    <t>Г***Ц  А.Д.</t>
  </si>
  <si>
    <t>Б***а  Е.М.</t>
  </si>
  <si>
    <t>В***О  О.М.</t>
  </si>
  <si>
    <t>К***М  Д.Е.</t>
  </si>
  <si>
    <t>У***А  А.И.</t>
  </si>
  <si>
    <t>П***А  О.В.</t>
  </si>
  <si>
    <t>К***а  Н.В.</t>
  </si>
  <si>
    <t>У***н  А.В.</t>
  </si>
  <si>
    <t>Л***к  О.И.</t>
  </si>
  <si>
    <t>Д***а  О.А.</t>
  </si>
  <si>
    <t>Ш***а  Е.В.</t>
  </si>
  <si>
    <t>Ш***а  Н.В.</t>
  </si>
  <si>
    <t>М***а  Т.В.</t>
  </si>
  <si>
    <t>Т***а  Е.Ю.</t>
  </si>
  <si>
    <t>Р***Ц  И.В.</t>
  </si>
  <si>
    <t>Ч***а  Я.С.</t>
  </si>
  <si>
    <t>Д***я  Г.В.</t>
  </si>
  <si>
    <t>В***а  О.В.</t>
  </si>
  <si>
    <t>Р***а  А.Н.</t>
  </si>
  <si>
    <t>П***А  Ю.В.</t>
  </si>
  <si>
    <t>Т***а  С.С.</t>
  </si>
  <si>
    <t>Ж***А  Е.А.</t>
  </si>
  <si>
    <t>Ж***К  Ю.В.</t>
  </si>
  <si>
    <t>З***Я  Н.А.</t>
  </si>
  <si>
    <t>Ш***я  А.Г.</t>
  </si>
  <si>
    <t>З***а  Ю.В.</t>
  </si>
  <si>
    <t>К***А  Г.Е.</t>
  </si>
  <si>
    <t>Ш***Н  С.С.</t>
  </si>
  <si>
    <t>С***а  Е.А.</t>
  </si>
  <si>
    <t>Б***а  О.С.</t>
  </si>
  <si>
    <t>И***а  Г.А.</t>
  </si>
  <si>
    <t>С***о  Е.А.</t>
  </si>
  <si>
    <t>З***Й  В.В.</t>
  </si>
  <si>
    <t>Д***а  Е.В.</t>
  </si>
  <si>
    <t>К***А  С.Ю.</t>
  </si>
  <si>
    <t>П***а  У.В.</t>
  </si>
  <si>
    <t>Б***В  В.Е.</t>
  </si>
  <si>
    <t>Т***о  С.Н.</t>
  </si>
  <si>
    <t>М***а  О.М.</t>
  </si>
  <si>
    <t>Я***а  М.В.</t>
  </si>
  <si>
    <t>С***Я  О.С.</t>
  </si>
  <si>
    <t>К***а  Е.С.</t>
  </si>
  <si>
    <t>Ш***в  И.В.</t>
  </si>
  <si>
    <t>К***Я  Ю.И.</t>
  </si>
  <si>
    <t>Р***А  Н.Э.</t>
  </si>
  <si>
    <t>С***а  И.В.</t>
  </si>
  <si>
    <t>К***А  Н.М.</t>
  </si>
  <si>
    <t>Д***а  В.А.</t>
  </si>
  <si>
    <t>С***в  Ю.В.</t>
  </si>
  <si>
    <t>Х***А  С.Н.</t>
  </si>
  <si>
    <t>Е***А  М.С.</t>
  </si>
  <si>
    <t>М***р  М.Э.</t>
  </si>
  <si>
    <t>П***В  А.М.</t>
  </si>
  <si>
    <t>М***Н  А.С.</t>
  </si>
  <si>
    <t>Х***м  У.А.</t>
  </si>
  <si>
    <t>Л***а  Т.А.</t>
  </si>
  <si>
    <t>Л***В  И.С.</t>
  </si>
  <si>
    <t>О***к  Н.П.</t>
  </si>
  <si>
    <t>П***а  С.В.</t>
  </si>
  <si>
    <t>Н***а  Э.С.</t>
  </si>
  <si>
    <t>К***н  С.М.</t>
  </si>
  <si>
    <t>К***А  А.А.</t>
  </si>
  <si>
    <t>Д***н  Д.А.</t>
  </si>
  <si>
    <t>БФ помощи беженцам "Дом с маяком"  2022 год</t>
  </si>
  <si>
    <t>БФ помощи беженцам "Дом с маяком" 2022 год</t>
  </si>
  <si>
    <t>Лечебное питание</t>
  </si>
  <si>
    <t>03.10.2022</t>
  </si>
  <si>
    <t>Д***х А.П.</t>
  </si>
  <si>
    <t>Ш***а Н.В.</t>
  </si>
  <si>
    <t>К***А Н.М.</t>
  </si>
  <si>
    <t>М***а М.А.</t>
  </si>
  <si>
    <t>С***А М.А.</t>
  </si>
  <si>
    <t>Т***а Н.Б.</t>
  </si>
  <si>
    <t>П***в Д.С.</t>
  </si>
  <si>
    <t>04.10.2022</t>
  </si>
  <si>
    <t>Р***а Е.А.</t>
  </si>
  <si>
    <t>К***я Н.А.</t>
  </si>
  <si>
    <t>К***т Е.Н.</t>
  </si>
  <si>
    <t>Э***а В.О.</t>
  </si>
  <si>
    <t>И***А Т.С.</t>
  </si>
  <si>
    <t>М***А А.И.</t>
  </si>
  <si>
    <t>К***в А.А.</t>
  </si>
  <si>
    <t>Д***а Е.С.</t>
  </si>
  <si>
    <t>Е***а С.В.</t>
  </si>
  <si>
    <t>З***а Т.Г.</t>
  </si>
  <si>
    <t>Б***к Н.Г.</t>
  </si>
  <si>
    <t>Ж***А И.А.</t>
  </si>
  <si>
    <t>Н***а А.С.</t>
  </si>
  <si>
    <t>О***К Ю.П.</t>
  </si>
  <si>
    <t>С***ь У.В.</t>
  </si>
  <si>
    <t>Ф***а Д.А.</t>
  </si>
  <si>
    <t>А***а Э.Н.</t>
  </si>
  <si>
    <t>М***а Л.И.</t>
  </si>
  <si>
    <t>Б***а А.А.</t>
  </si>
  <si>
    <t>Т***А Н.С.</t>
  </si>
  <si>
    <t>В***н А.В.</t>
  </si>
  <si>
    <t>К***а Л.Б.</t>
  </si>
  <si>
    <t>Д***А В.Д.</t>
  </si>
  <si>
    <t>А***а А.В.</t>
  </si>
  <si>
    <t>П***А А.А.</t>
  </si>
  <si>
    <t>С***а Е.В.</t>
  </si>
  <si>
    <t>Я***а Д.Н.</t>
  </si>
  <si>
    <t>К***Ц В.А.</t>
  </si>
  <si>
    <t>И***А В.В.</t>
  </si>
  <si>
    <t>Р***а С.С.</t>
  </si>
  <si>
    <t>М***а И.В.</t>
  </si>
  <si>
    <t>Ш***А Т.Е.</t>
  </si>
  <si>
    <t>Б***ч Е.В.</t>
  </si>
  <si>
    <t>К***а А.С.</t>
  </si>
  <si>
    <t>К***А А.С.</t>
  </si>
  <si>
    <t>Д***А А.В.</t>
  </si>
  <si>
    <t>К***а Ю.М.</t>
  </si>
  <si>
    <t>Ф***а В.А.</t>
  </si>
  <si>
    <t>К***а А.В.</t>
  </si>
  <si>
    <t>К***а Э.В.</t>
  </si>
  <si>
    <t>К***а Н.В.</t>
  </si>
  <si>
    <t>М***А Я.В.</t>
  </si>
  <si>
    <t>Б***т М.С.</t>
  </si>
  <si>
    <t>С***А М.Л.</t>
  </si>
  <si>
    <t>И***а Н.Н.</t>
  </si>
  <si>
    <t>Р***о Р.А.</t>
  </si>
  <si>
    <t>С***а Е.А.</t>
  </si>
  <si>
    <t>С***а А.А.</t>
  </si>
  <si>
    <t>П***В К.Д.</t>
  </si>
  <si>
    <t>Ф***а В.В.</t>
  </si>
  <si>
    <t>Л***А И.А.</t>
  </si>
  <si>
    <t>05.10.2022</t>
  </si>
  <si>
    <t>Л***а Т.А.</t>
  </si>
  <si>
    <t>Т***А Т.О.</t>
  </si>
  <si>
    <t>С***к П.С.</t>
  </si>
  <si>
    <t>М***а Д.Г.</t>
  </si>
  <si>
    <t>К***В П.А.</t>
  </si>
  <si>
    <t>П***а Н.В.</t>
  </si>
  <si>
    <t>К***О Ю.А.</t>
  </si>
  <si>
    <t>С***ш Е.В.</t>
  </si>
  <si>
    <t>Д***я В.В.</t>
  </si>
  <si>
    <t>Р***а А.В.</t>
  </si>
  <si>
    <t>Б***а Т.В.</t>
  </si>
  <si>
    <t>К***А Е.Б.</t>
  </si>
  <si>
    <t>Ю***А В.В.</t>
  </si>
  <si>
    <t>С***А А.А.</t>
  </si>
  <si>
    <t>Ф***А Е.А.</t>
  </si>
  <si>
    <t>С***А Е.П.</t>
  </si>
  <si>
    <t>Г***н Е.С.</t>
  </si>
  <si>
    <t>И***а В.В.</t>
  </si>
  <si>
    <t>Ч***а Т.С.</t>
  </si>
  <si>
    <t>К***а О.Г.</t>
  </si>
  <si>
    <t>К***Я С.Ю.</t>
  </si>
  <si>
    <t>М***а Е.А.</t>
  </si>
  <si>
    <t>А***А О.А.</t>
  </si>
  <si>
    <t>А***а О.В.</t>
  </si>
  <si>
    <t>Я***Ч М.М.</t>
  </si>
  <si>
    <t>Т***а А.В.</t>
  </si>
  <si>
    <t>З***а И.А.</t>
  </si>
  <si>
    <t>Ф***Х А.Л.</t>
  </si>
  <si>
    <t>Л***В М.А.</t>
  </si>
  <si>
    <t>И***а Е.Е.</t>
  </si>
  <si>
    <t>Б***а Т.Д.</t>
  </si>
  <si>
    <t>Д***а Т.В.</t>
  </si>
  <si>
    <t>П***а Е.Б.</t>
  </si>
  <si>
    <t>К***О Ю.И.</t>
  </si>
  <si>
    <t>П***о О.В.</t>
  </si>
  <si>
    <t>К***А Г.Е.</t>
  </si>
  <si>
    <t>К***а И.И.</t>
  </si>
  <si>
    <t>С***А Е.И.</t>
  </si>
  <si>
    <t>Я***А А.В.</t>
  </si>
  <si>
    <t>Г***а М.Р.</t>
  </si>
  <si>
    <t>Л***а Н.В.</t>
  </si>
  <si>
    <t>Щ***а А.Ю.</t>
  </si>
  <si>
    <t>Ц***Н А.А.</t>
  </si>
  <si>
    <t>П***А О.А.</t>
  </si>
  <si>
    <t>С***а Н.П.</t>
  </si>
  <si>
    <t>Л***а И.В.</t>
  </si>
  <si>
    <t>К***п М.С.</t>
  </si>
  <si>
    <t>З***А Н.И.</t>
  </si>
  <si>
    <t>Ш***А П.А.</t>
  </si>
  <si>
    <t>Б***А К.А.</t>
  </si>
  <si>
    <t>06.10.2022</t>
  </si>
  <si>
    <t>О***А Ю.М.</t>
  </si>
  <si>
    <t>М***А Л.П.</t>
  </si>
  <si>
    <t>Г***В Н.В.</t>
  </si>
  <si>
    <t>Г***а К.Н.</t>
  </si>
  <si>
    <t>Д***а А.В.</t>
  </si>
  <si>
    <t>К***А О.Ф.</t>
  </si>
  <si>
    <t>А***а И.А.</t>
  </si>
  <si>
    <t>У***а А.К.</t>
  </si>
  <si>
    <t>Х***А И.А.</t>
  </si>
  <si>
    <t>Д***я Н.Г.</t>
  </si>
  <si>
    <t>М***а А.В.</t>
  </si>
  <si>
    <t>Ч***А Э.А.</t>
  </si>
  <si>
    <t>М***А Е.Ю.</t>
  </si>
  <si>
    <t>М***а М.В.</t>
  </si>
  <si>
    <t>К***а М.М.</t>
  </si>
  <si>
    <t>Р***А Н.С.</t>
  </si>
  <si>
    <t>Н***а С.О.</t>
  </si>
  <si>
    <t>П***а О.А.</t>
  </si>
  <si>
    <t>Б***а Н.В.</t>
  </si>
  <si>
    <t>С***Х А.Г.</t>
  </si>
  <si>
    <t>Г***а Н.А.</t>
  </si>
  <si>
    <t>С***а И.Л.</t>
  </si>
  <si>
    <t>Г***О О.В.</t>
  </si>
  <si>
    <t>М***А М.Д.</t>
  </si>
  <si>
    <t>Б***З Н.В.</t>
  </si>
  <si>
    <t>Т***А Е.А.</t>
  </si>
  <si>
    <t>Б***а Е.Г.</t>
  </si>
  <si>
    <t>Н***а Ю.А.</t>
  </si>
  <si>
    <t>Ж***Н М.В.</t>
  </si>
  <si>
    <t>07.10.2022</t>
  </si>
  <si>
    <t>Е***А М.А.</t>
  </si>
  <si>
    <t>Г***В А.Т.</t>
  </si>
  <si>
    <t>А***а И.Г.</t>
  </si>
  <si>
    <t>О***к Х.А.</t>
  </si>
  <si>
    <t>С***а А.И.</t>
  </si>
  <si>
    <t>И***а М.Ю.</t>
  </si>
  <si>
    <t>К***о А.С.</t>
  </si>
  <si>
    <t>И***а Ю.А.</t>
  </si>
  <si>
    <t>К***А Е.А.</t>
  </si>
  <si>
    <t>А***А Н.В.</t>
  </si>
  <si>
    <t>М***а О.С.</t>
  </si>
  <si>
    <t>Д***а О.А.</t>
  </si>
  <si>
    <t>С***А С.А.</t>
  </si>
  <si>
    <t>К***А М.Л.</t>
  </si>
  <si>
    <t>Ч***к К.В.</t>
  </si>
  <si>
    <t>Щ***а М.В.</t>
  </si>
  <si>
    <t>10.10.2022</t>
  </si>
  <si>
    <t>Б***а Ж.М.</t>
  </si>
  <si>
    <t>08.10.2022</t>
  </si>
  <si>
    <t>К***А К.А.</t>
  </si>
  <si>
    <t>09.10.2022</t>
  </si>
  <si>
    <t>Х***А О.Н.</t>
  </si>
  <si>
    <t>В***А А.Г.</t>
  </si>
  <si>
    <t>С***А Т.А.</t>
  </si>
  <si>
    <t>А***О Д.М.</t>
  </si>
  <si>
    <t>Я***Н Т.В.</t>
  </si>
  <si>
    <t>Н***А Н.А.</t>
  </si>
  <si>
    <t>К***А Е.С.</t>
  </si>
  <si>
    <t>Б***В Е.С.</t>
  </si>
  <si>
    <t>П***я С.В.</t>
  </si>
  <si>
    <t>Л***к Л.Г.</t>
  </si>
  <si>
    <t>Ч***в А.Ю.</t>
  </si>
  <si>
    <t>О***я Т.Д.</t>
  </si>
  <si>
    <t>Г***а Е.Ф.</t>
  </si>
  <si>
    <t>Б***А Н.А.</t>
  </si>
  <si>
    <t>Л***с Н.И.</t>
  </si>
  <si>
    <t>Ш***А В.А.</t>
  </si>
  <si>
    <t>Ю***а Ж.С.</t>
  </si>
  <si>
    <t>К***а И.С.</t>
  </si>
  <si>
    <t>С***х И.Б.</t>
  </si>
  <si>
    <t>С***а Н.И.</t>
  </si>
  <si>
    <t>С***а Е.Л.</t>
  </si>
  <si>
    <t>К***а Н.Н.</t>
  </si>
  <si>
    <t>Я***О Ю.Н.</t>
  </si>
  <si>
    <t>Б***А А.В.</t>
  </si>
  <si>
    <t>Т***я П.А.</t>
  </si>
  <si>
    <t>Х***а Е.А.</t>
  </si>
  <si>
    <t>П***Я С.Ю.</t>
  </si>
  <si>
    <t>П***А Л.А.</t>
  </si>
  <si>
    <t>Ш***Т О.Д.</t>
  </si>
  <si>
    <t>С***а Е.О.</t>
  </si>
  <si>
    <t>П***а Е.А.</t>
  </si>
  <si>
    <t>К***А М.А.</t>
  </si>
  <si>
    <t>М***К О.Н.</t>
  </si>
  <si>
    <t>Ю***В Н.Т.</t>
  </si>
  <si>
    <t>11.10.2022</t>
  </si>
  <si>
    <t>А***Н А.Д.</t>
  </si>
  <si>
    <t>М***ь Я.А.</t>
  </si>
  <si>
    <t>12.10.2022</t>
  </si>
  <si>
    <t>У***а А.С.</t>
  </si>
  <si>
    <t>13.10.2022</t>
  </si>
  <si>
    <t>Э***в В.А.</t>
  </si>
  <si>
    <t>14.10.2022</t>
  </si>
  <si>
    <t>Б***А Т.М.</t>
  </si>
  <si>
    <t>А***а С.В.</t>
  </si>
  <si>
    <t>17.10.2022</t>
  </si>
  <si>
    <t>Б***к Т.А.</t>
  </si>
  <si>
    <t>Т***о М.А.</t>
  </si>
  <si>
    <t>Ф***А С.В.</t>
  </si>
  <si>
    <t>18.10.2022</t>
  </si>
  <si>
    <t>Х***а Э.Т.</t>
  </si>
  <si>
    <t>Р***О Ю.С.</t>
  </si>
  <si>
    <t>19.10.2022</t>
  </si>
  <si>
    <t>Ф***а А.С.</t>
  </si>
  <si>
    <t>20.10.2022</t>
  </si>
  <si>
    <t>М***Н А.С.</t>
  </si>
  <si>
    <t>21.10.2022</t>
  </si>
  <si>
    <t>З***А Е.Б.</t>
  </si>
  <si>
    <t>Б***В К.Е.</t>
  </si>
  <si>
    <t>22.10.2022</t>
  </si>
  <si>
    <t>С***А А.В.</t>
  </si>
  <si>
    <t>24.10.2022</t>
  </si>
  <si>
    <t>А***в Я.В.</t>
  </si>
  <si>
    <t>Г***Я Н.Б.</t>
  </si>
  <si>
    <t>Л***Ч А.Г.</t>
  </si>
  <si>
    <t>З***Н А.О.</t>
  </si>
  <si>
    <t>Г***В Д.А.</t>
  </si>
  <si>
    <t>Т***Й А.П.</t>
  </si>
  <si>
    <t>26.10.2022</t>
  </si>
  <si>
    <t>ФОНД РАЗВИТИЯ И ПОДДЕРЖКИ СОЦИАЛЬНОКУЛЬТУРНЫХ, БЛАГОТВ., НАУЧНЫХ И ОБ РАЗОВАТЕЛЬНЫХ ПРОЕКТОВ Р.А. ФО</t>
  </si>
  <si>
    <t>27.10.2022</t>
  </si>
  <si>
    <t>Вента Трейд ООО</t>
  </si>
  <si>
    <t>Д***А О.К.</t>
  </si>
  <si>
    <t>28.10.2022</t>
  </si>
  <si>
    <t>Н***Н И.М.</t>
  </si>
  <si>
    <t>А***А А.И.</t>
  </si>
  <si>
    <t>Р***а Г.А.</t>
  </si>
  <si>
    <t>30.10.2022</t>
  </si>
  <si>
    <t>Т***А О.Г.</t>
  </si>
  <si>
    <t>29.10.2022</t>
  </si>
  <si>
    <t>Е***А Л.А.</t>
  </si>
  <si>
    <t>31.10.2022</t>
  </si>
  <si>
    <t>К***А Е.В.</t>
  </si>
  <si>
    <t>А***Н С. И.</t>
  </si>
  <si>
    <t>Г***В Д. А. (ИП)</t>
  </si>
  <si>
    <t>С***А А. А.</t>
  </si>
  <si>
    <t>М***а Е. А.</t>
  </si>
  <si>
    <t>Г***А О. Б.</t>
  </si>
  <si>
    <t>Д***я Н. Г.</t>
  </si>
  <si>
    <t>А***а О. В.</t>
  </si>
  <si>
    <t>М***А Е. Ю.</t>
  </si>
  <si>
    <t>З***А Е. Б.</t>
  </si>
  <si>
    <t>Т***в И. Е.</t>
  </si>
  <si>
    <t>Н***а Э. С.</t>
  </si>
  <si>
    <t>С***а О. Н. ИП</t>
  </si>
  <si>
    <t>Т***а О. Г.</t>
  </si>
  <si>
    <t>З***а О. Е.</t>
  </si>
  <si>
    <t>Г***Ц А. Д.</t>
  </si>
  <si>
    <t>Т***А С. В.</t>
  </si>
  <si>
    <t>Л***а Т. А.</t>
  </si>
  <si>
    <t>П***А А. А.</t>
  </si>
  <si>
    <t>Б***А Т. М.</t>
  </si>
  <si>
    <t>В***в Н. Э. оглы</t>
  </si>
  <si>
    <t>Т***А О. Г.</t>
  </si>
  <si>
    <t>Р***а И. О.</t>
  </si>
  <si>
    <t>К***А Е. С.</t>
  </si>
  <si>
    <t>И***а О. А.</t>
  </si>
  <si>
    <t>С***А М. А.</t>
  </si>
  <si>
    <t>220220****8943</t>
  </si>
  <si>
    <t>427638****5051</t>
  </si>
  <si>
    <t>427938****3164</t>
  </si>
  <si>
    <t>220220****5098</t>
  </si>
  <si>
    <t>427417****7075</t>
  </si>
  <si>
    <t>546938****3624</t>
  </si>
  <si>
    <t>553691****4155</t>
  </si>
  <si>
    <t>427640****3817</t>
  </si>
  <si>
    <t>427427****0577</t>
  </si>
  <si>
    <t>522598****8783</t>
  </si>
  <si>
    <t>553691****3816</t>
  </si>
  <si>
    <t>553691****1859</t>
  </si>
  <si>
    <t>553691****9614</t>
  </si>
  <si>
    <t>437772****3082</t>
  </si>
  <si>
    <t>555949****3399</t>
  </si>
  <si>
    <t>427638****1975</t>
  </si>
  <si>
    <t>546938****3355</t>
  </si>
  <si>
    <t>548438****8200</t>
  </si>
  <si>
    <t>555947****1359</t>
  </si>
  <si>
    <t>553691****7279</t>
  </si>
  <si>
    <t>489042****1859</t>
  </si>
  <si>
    <t>546938****9973</t>
  </si>
  <si>
    <t>538994****1778</t>
  </si>
  <si>
    <t>527269****3423</t>
  </si>
  <si>
    <t>555949****0518</t>
  </si>
  <si>
    <t>427616****5308</t>
  </si>
  <si>
    <t>443306****3452</t>
  </si>
  <si>
    <t>553691****7810</t>
  </si>
  <si>
    <t>537965****2254</t>
  </si>
  <si>
    <t>220220****4376</t>
  </si>
  <si>
    <t>220220****7970</t>
  </si>
  <si>
    <t>220040****5736</t>
  </si>
  <si>
    <t>220070****6162</t>
  </si>
  <si>
    <t>437772****5685</t>
  </si>
  <si>
    <t>220220****6951</t>
  </si>
  <si>
    <t>220070****6441</t>
  </si>
  <si>
    <t>220220****6687</t>
  </si>
  <si>
    <t>220220****2622</t>
  </si>
  <si>
    <t>220220****6829</t>
  </si>
  <si>
    <t>553691****1334</t>
  </si>
  <si>
    <t>522860****8597</t>
  </si>
  <si>
    <t>220220****8353</t>
  </si>
  <si>
    <t>220029****4174</t>
  </si>
  <si>
    <t>522860****9675</t>
  </si>
  <si>
    <t>427616****4057</t>
  </si>
  <si>
    <t>548438****8562</t>
  </si>
  <si>
    <t>220070****2825</t>
  </si>
  <si>
    <t>220220****8357</t>
  </si>
  <si>
    <t>220220****8691</t>
  </si>
  <si>
    <t>555949****4036</t>
  </si>
  <si>
    <t>220220****2523</t>
  </si>
  <si>
    <t>489347****9780</t>
  </si>
  <si>
    <t>437772****4117</t>
  </si>
  <si>
    <t>427638****6848</t>
  </si>
  <si>
    <t>220220****3781</t>
  </si>
  <si>
    <t>427655****5561</t>
  </si>
  <si>
    <t>427616****3904</t>
  </si>
  <si>
    <t>427970****0375</t>
  </si>
  <si>
    <t>220220****5368</t>
  </si>
  <si>
    <t>427664****3907</t>
  </si>
  <si>
    <t>220024****0255</t>
  </si>
  <si>
    <t>220220****5775</t>
  </si>
  <si>
    <t>427432****1819</t>
  </si>
  <si>
    <t>447624****2242</t>
  </si>
  <si>
    <t>220040****5434</t>
  </si>
  <si>
    <t>427630****9471</t>
  </si>
  <si>
    <t>220220****1147</t>
  </si>
  <si>
    <t>220220****3117</t>
  </si>
  <si>
    <t>220220****3051</t>
  </si>
  <si>
    <t>427642****2020</t>
  </si>
  <si>
    <t>510069****2032</t>
  </si>
  <si>
    <t>427655****3504</t>
  </si>
  <si>
    <t>427638****2673</t>
  </si>
  <si>
    <t>676907****8701</t>
  </si>
  <si>
    <t>427638****7979</t>
  </si>
  <si>
    <t>220070****7395</t>
  </si>
  <si>
    <t>458443****6923</t>
  </si>
  <si>
    <t>522860****3843</t>
  </si>
  <si>
    <t>220024****8598</t>
  </si>
  <si>
    <t>553691****7900</t>
  </si>
  <si>
    <t>676907****1080</t>
  </si>
  <si>
    <t>437772****1420</t>
  </si>
  <si>
    <t>481776****8832</t>
  </si>
  <si>
    <t>546938****7548</t>
  </si>
  <si>
    <t>427616****2619</t>
  </si>
  <si>
    <t>533669****3362</t>
  </si>
  <si>
    <t>553691****8990</t>
  </si>
  <si>
    <t>427667****2114</t>
  </si>
  <si>
    <t>220045****3741</t>
  </si>
  <si>
    <t>548673****6560</t>
  </si>
  <si>
    <t>510070****7238</t>
  </si>
  <si>
    <t>548455****5821</t>
  </si>
  <si>
    <t>220220****8509</t>
  </si>
  <si>
    <t>409398****6196</t>
  </si>
  <si>
    <t>220070****5788</t>
  </si>
  <si>
    <t>552186****1159</t>
  </si>
  <si>
    <t>426101****1461</t>
  </si>
  <si>
    <t>220070****2968</t>
  </si>
  <si>
    <t>220220****8241</t>
  </si>
  <si>
    <t>553691****2168</t>
  </si>
  <si>
    <t>220220****0264</t>
  </si>
  <si>
    <t>546954****3115</t>
  </si>
  <si>
    <t>553691****4092</t>
  </si>
  <si>
    <t>553609****9306</t>
  </si>
  <si>
    <t>220026****2039</t>
  </si>
  <si>
    <t>427616****3549</t>
  </si>
  <si>
    <t>521324****3665</t>
  </si>
  <si>
    <t>421170****3629</t>
  </si>
  <si>
    <t>555949****9200</t>
  </si>
  <si>
    <t>531233****1455</t>
  </si>
  <si>
    <t>553691****4144</t>
  </si>
  <si>
    <t>537965****4376</t>
  </si>
  <si>
    <t>220070****2303</t>
  </si>
  <si>
    <t>427638****6642</t>
  </si>
  <si>
    <t>220029****4794</t>
  </si>
  <si>
    <t>220220****3949</t>
  </si>
  <si>
    <t>427938****7630</t>
  </si>
  <si>
    <t>220024****9975</t>
  </si>
  <si>
    <t>437772****8785</t>
  </si>
  <si>
    <t>533669****2356</t>
  </si>
  <si>
    <t>220220****8694</t>
  </si>
  <si>
    <t>427638****1035</t>
  </si>
  <si>
    <t>426101****4375</t>
  </si>
  <si>
    <t>533669****5779</t>
  </si>
  <si>
    <t>220070****7956</t>
  </si>
  <si>
    <t>220220****7511</t>
  </si>
  <si>
    <t>220070****0472</t>
  </si>
  <si>
    <t>220015****7666</t>
  </si>
  <si>
    <t>437772****6746</t>
  </si>
  <si>
    <t>220220****0544</t>
  </si>
  <si>
    <t>481776****2562</t>
  </si>
  <si>
    <t>220024****3502</t>
  </si>
  <si>
    <t>220220****1522</t>
  </si>
  <si>
    <t>533669****2727</t>
  </si>
  <si>
    <t>220220****3898</t>
  </si>
  <si>
    <t>553691****8023</t>
  </si>
  <si>
    <t>220220****9448</t>
  </si>
  <si>
    <t>546955****5338</t>
  </si>
  <si>
    <t>546938****6740</t>
  </si>
  <si>
    <t>220220****9340</t>
  </si>
  <si>
    <t>220220****9488</t>
  </si>
  <si>
    <t>220220****8412</t>
  </si>
  <si>
    <t>521324****6706</t>
  </si>
  <si>
    <t>553691****9992</t>
  </si>
  <si>
    <t>427638****8437</t>
  </si>
  <si>
    <t>427638****8347</t>
  </si>
  <si>
    <t>427638****5030</t>
  </si>
  <si>
    <t>427664****7742</t>
  </si>
  <si>
    <t>427638****4316</t>
  </si>
  <si>
    <t>676907****5358</t>
  </si>
  <si>
    <t>537965****5736</t>
  </si>
  <si>
    <t>427616****6746</t>
  </si>
  <si>
    <t>546938****6153</t>
  </si>
  <si>
    <t>220220****0036</t>
  </si>
  <si>
    <t>220220****5601</t>
  </si>
  <si>
    <t>546902****8286</t>
  </si>
  <si>
    <t>440204****6125</t>
  </si>
  <si>
    <t>546955****7431</t>
  </si>
  <si>
    <t>533594****3300</t>
  </si>
  <si>
    <t>522860****1452</t>
  </si>
  <si>
    <t>427638****8962</t>
  </si>
  <si>
    <t>512762****6004</t>
  </si>
  <si>
    <t>553691****1026</t>
  </si>
  <si>
    <t>220220****5802</t>
  </si>
  <si>
    <t>553691****0884</t>
  </si>
  <si>
    <t>427640****9615</t>
  </si>
  <si>
    <t>427644****4563</t>
  </si>
  <si>
    <t>220220****9650</t>
  </si>
  <si>
    <t>546998****3402</t>
  </si>
  <si>
    <t>521324****7813</t>
  </si>
  <si>
    <t>533669****3374</t>
  </si>
  <si>
    <t>220026****9588</t>
  </si>
  <si>
    <t>427938****8830</t>
  </si>
  <si>
    <t>546960****9411</t>
  </si>
  <si>
    <t>427427****9743</t>
  </si>
  <si>
    <t>220220****5476</t>
  </si>
  <si>
    <t>510069****8352</t>
  </si>
  <si>
    <t>427938****7334</t>
  </si>
  <si>
    <t>546938****6224</t>
  </si>
  <si>
    <t>546938****9793</t>
  </si>
  <si>
    <t>413203****5093</t>
  </si>
  <si>
    <t>526280****6943</t>
  </si>
  <si>
    <t>543211****3880</t>
  </si>
  <si>
    <t>528041****1307</t>
  </si>
  <si>
    <t>220030****4581</t>
  </si>
  <si>
    <t>220024****1768</t>
  </si>
  <si>
    <t>220220****9582</t>
  </si>
  <si>
    <t>553691****3647</t>
  </si>
  <si>
    <t>676454****4259</t>
  </si>
  <si>
    <t>548674****3841</t>
  </si>
  <si>
    <t>432498****6220</t>
  </si>
  <si>
    <t>220220****6287</t>
  </si>
  <si>
    <t>555949****6694</t>
  </si>
  <si>
    <t>427638****3783</t>
  </si>
  <si>
    <t>553691****3134</t>
  </si>
  <si>
    <t>220070****1175</t>
  </si>
  <si>
    <t>553691****5559</t>
  </si>
  <si>
    <t>553691****5608</t>
  </si>
  <si>
    <t>220220****5110</t>
  </si>
  <si>
    <t>553691****6043</t>
  </si>
  <si>
    <t>220070****1203</t>
  </si>
  <si>
    <t>443307****0809</t>
  </si>
  <si>
    <t>546967****5894</t>
  </si>
  <si>
    <t>427640****5548</t>
  </si>
  <si>
    <t>553691****8525</t>
  </si>
  <si>
    <t>427655****8435</t>
  </si>
  <si>
    <t>553691****4281</t>
  </si>
  <si>
    <t>220220****1014</t>
  </si>
  <si>
    <t>522223****4285</t>
  </si>
  <si>
    <t>546938****4379</t>
  </si>
  <si>
    <t>220220****2759</t>
  </si>
  <si>
    <t>427616****4251</t>
  </si>
  <si>
    <t>427938****4932</t>
  </si>
  <si>
    <t>427938****6335</t>
  </si>
  <si>
    <t>510069****0678</t>
  </si>
  <si>
    <t>429749****2540</t>
  </si>
  <si>
    <t>427638****8309</t>
  </si>
  <si>
    <t>409398****7524</t>
  </si>
  <si>
    <t>481776****8787</t>
  </si>
  <si>
    <t>220220****7406</t>
  </si>
  <si>
    <t>546940****6973</t>
  </si>
  <si>
    <t>220220****8242</t>
  </si>
  <si>
    <t>427638****9505</t>
  </si>
  <si>
    <t>220220****9367</t>
  </si>
  <si>
    <t>481779****2493</t>
  </si>
  <si>
    <t>555949****0062</t>
  </si>
  <si>
    <t>522860****3433</t>
  </si>
  <si>
    <t>220220****7734</t>
  </si>
  <si>
    <t>427432****3493</t>
  </si>
  <si>
    <t>553691****4171</t>
  </si>
  <si>
    <t>427638****0837</t>
  </si>
  <si>
    <t>553691****5289</t>
  </si>
  <si>
    <t>220070****8215</t>
  </si>
  <si>
    <t>553691****0244</t>
  </si>
  <si>
    <t>427417****0905</t>
  </si>
  <si>
    <t>546956****9879</t>
  </si>
  <si>
    <t>458443****8563</t>
  </si>
  <si>
    <t>220220****8243</t>
  </si>
  <si>
    <t>220015****5697</t>
  </si>
  <si>
    <t>531809****9704</t>
  </si>
  <si>
    <t>220220****8585</t>
  </si>
  <si>
    <t>427672****6215</t>
  </si>
  <si>
    <t>220220****0397</t>
  </si>
  <si>
    <t>419349****3001</t>
  </si>
  <si>
    <t>427938****0299</t>
  </si>
  <si>
    <t>537965****1130</t>
  </si>
  <si>
    <t>555949****1127</t>
  </si>
  <si>
    <t>479769****5565</t>
  </si>
  <si>
    <t>427427****2112</t>
  </si>
  <si>
    <t>427638****9149</t>
  </si>
  <si>
    <t>427616****6467</t>
  </si>
  <si>
    <t>489347****0785</t>
  </si>
  <si>
    <t>548438****6957</t>
  </si>
  <si>
    <t>427616****6008</t>
  </si>
  <si>
    <t>427655****2847</t>
  </si>
  <si>
    <t>521324****7651</t>
  </si>
  <si>
    <t>220070****3491</t>
  </si>
  <si>
    <t>427633****0901</t>
  </si>
  <si>
    <t>510070****8732</t>
  </si>
  <si>
    <t>220220****8548</t>
  </si>
  <si>
    <t>639002****3112</t>
  </si>
  <si>
    <t>447624****9626</t>
  </si>
  <si>
    <t>522860****1609</t>
  </si>
  <si>
    <t>427654****5455</t>
  </si>
  <si>
    <t>547927****7589</t>
  </si>
  <si>
    <t>427655****1700</t>
  </si>
  <si>
    <t>533616****1358</t>
  </si>
  <si>
    <t>220220****8426</t>
  </si>
  <si>
    <t>427612****6578</t>
  </si>
  <si>
    <t>220029****9573</t>
  </si>
  <si>
    <t>489347****6788</t>
  </si>
  <si>
    <t>437772****9871</t>
  </si>
  <si>
    <t>427938****6413</t>
  </si>
  <si>
    <t>220024****0412</t>
  </si>
  <si>
    <t>405870****8783</t>
  </si>
  <si>
    <t>639002****3458</t>
  </si>
  <si>
    <t>437772****1657</t>
  </si>
  <si>
    <t>427641****1481</t>
  </si>
  <si>
    <t>553691****5560</t>
  </si>
  <si>
    <t>676454****0595</t>
  </si>
  <si>
    <t>546940****5374</t>
  </si>
  <si>
    <t>531236****0205</t>
  </si>
  <si>
    <t>220220****9908</t>
  </si>
  <si>
    <t>676907****2053</t>
  </si>
  <si>
    <t>555949****9645</t>
  </si>
  <si>
    <t>528041****4951</t>
  </si>
  <si>
    <t>553691****4777</t>
  </si>
  <si>
    <t>548401****2700</t>
  </si>
  <si>
    <t>537965****1755</t>
  </si>
  <si>
    <t>220220****5124</t>
  </si>
  <si>
    <t>220070****6266</t>
  </si>
  <si>
    <t>220070****5767</t>
  </si>
  <si>
    <t>220220****4122</t>
  </si>
  <si>
    <t>220070****7476</t>
  </si>
  <si>
    <t>519747****2993</t>
  </si>
  <si>
    <t>443306****6870</t>
  </si>
  <si>
    <t>427607****1056</t>
  </si>
  <si>
    <t>555928****4929</t>
  </si>
  <si>
    <t>422163****4001</t>
  </si>
  <si>
    <t>220070****1204</t>
  </si>
  <si>
    <t>427606****7086</t>
  </si>
  <si>
    <t>481776****5502</t>
  </si>
  <si>
    <t>553691****1779</t>
  </si>
  <si>
    <t>481776****9870</t>
  </si>
  <si>
    <t>546938****4890</t>
  </si>
  <si>
    <t>220220****5222</t>
  </si>
  <si>
    <t>406372****2685</t>
  </si>
  <si>
    <t>555933****1190</t>
  </si>
  <si>
    <t>553691****7536</t>
  </si>
  <si>
    <t>553691****9822</t>
  </si>
  <si>
    <t>427655****0237</t>
  </si>
  <si>
    <t>521324****6826</t>
  </si>
  <si>
    <t>437772****2003</t>
  </si>
  <si>
    <t>427670****8307</t>
  </si>
  <si>
    <t>546938****7385</t>
  </si>
  <si>
    <t>533669****2841</t>
  </si>
  <si>
    <t>553691****7783</t>
  </si>
  <si>
    <t>447624****0706</t>
  </si>
  <si>
    <t>220070****7905</t>
  </si>
  <si>
    <t>546938****1763</t>
  </si>
  <si>
    <t>462729****0579</t>
  </si>
  <si>
    <t>405870****4585</t>
  </si>
  <si>
    <t>423569****8174</t>
  </si>
  <si>
    <t>427638****4073</t>
  </si>
  <si>
    <t>540814****3461</t>
  </si>
  <si>
    <t>404807****5860</t>
  </si>
  <si>
    <t>220220****0170</t>
  </si>
  <si>
    <t>220053****0834</t>
  </si>
  <si>
    <t>536829****6093</t>
  </si>
  <si>
    <t>220220****4866</t>
  </si>
  <si>
    <t>532186****6189</t>
  </si>
  <si>
    <t>553691****3573</t>
  </si>
  <si>
    <t>427427****9519</t>
  </si>
  <si>
    <t>553691****6337</t>
  </si>
  <si>
    <t>447603****7552</t>
  </si>
  <si>
    <t>220220****3426</t>
  </si>
  <si>
    <t>427602****5251</t>
  </si>
  <si>
    <t>220220****4611</t>
  </si>
  <si>
    <t>546938****4771</t>
  </si>
  <si>
    <t>553691****8202</t>
  </si>
  <si>
    <t>443307****9231</t>
  </si>
  <si>
    <t>555947****9954</t>
  </si>
  <si>
    <t>481776****4630</t>
  </si>
  <si>
    <t>546938****8795</t>
  </si>
  <si>
    <t>553691****9790</t>
  </si>
  <si>
    <t>427650****2146</t>
  </si>
  <si>
    <t>220220****6396</t>
  </si>
  <si>
    <t>220220****5420</t>
  </si>
  <si>
    <t>537965****0320</t>
  </si>
  <si>
    <t>220220****0266</t>
  </si>
  <si>
    <t>437772****2063</t>
  </si>
  <si>
    <t>220220****0770</t>
  </si>
  <si>
    <t>220220****6224</t>
  </si>
  <si>
    <t>220077****7142</t>
  </si>
  <si>
    <t>427630****9149</t>
  </si>
  <si>
    <t>555949****5500</t>
  </si>
  <si>
    <t>220220****3771</t>
  </si>
  <si>
    <t>639002****7404</t>
  </si>
  <si>
    <t>404885****6701</t>
  </si>
  <si>
    <t>528041****7186</t>
  </si>
  <si>
    <t>220220****8803</t>
  </si>
  <si>
    <t>220220****7783</t>
  </si>
  <si>
    <t>553691****7604</t>
  </si>
  <si>
    <t>553691****0899</t>
  </si>
  <si>
    <t>510621****0409</t>
  </si>
  <si>
    <t>443306****0074</t>
  </si>
  <si>
    <t>424917****6517</t>
  </si>
  <si>
    <t>220220****0231</t>
  </si>
  <si>
    <t>220015****2098</t>
  </si>
  <si>
    <t>415042****9438</t>
  </si>
  <si>
    <t>220070****0980</t>
  </si>
  <si>
    <t>481776****8156</t>
  </si>
  <si>
    <t>553691****3450</t>
  </si>
  <si>
    <t>220070****8562</t>
  </si>
  <si>
    <t>546931****1045</t>
  </si>
  <si>
    <t>220029****3413</t>
  </si>
  <si>
    <t>553691****2371</t>
  </si>
  <si>
    <t>427638****2532</t>
  </si>
  <si>
    <t>555947****3478</t>
  </si>
  <si>
    <t>447624****5260</t>
  </si>
  <si>
    <t>220220****5828</t>
  </si>
  <si>
    <t>220220****4957</t>
  </si>
  <si>
    <t>521324****0753</t>
  </si>
  <si>
    <t>553691****5468</t>
  </si>
  <si>
    <t>521324****7625</t>
  </si>
  <si>
    <t>546940****6456</t>
  </si>
  <si>
    <t>522223****5410</t>
  </si>
  <si>
    <t>427655****9808</t>
  </si>
  <si>
    <t>481776****2680</t>
  </si>
  <si>
    <t>220070****2083</t>
  </si>
  <si>
    <t>528041****5580</t>
  </si>
  <si>
    <t>427638****3925</t>
  </si>
  <si>
    <t>481776****9349</t>
  </si>
  <si>
    <t>427432****8367</t>
  </si>
  <si>
    <t>481776****4545</t>
  </si>
  <si>
    <t>447624****3052</t>
  </si>
  <si>
    <t>220015****0221</t>
  </si>
  <si>
    <t>553691****3691</t>
  </si>
  <si>
    <t>553691****5369</t>
  </si>
  <si>
    <t>553691****3719</t>
  </si>
  <si>
    <t>427638****9989</t>
  </si>
  <si>
    <t>553691****1176</t>
  </si>
  <si>
    <t>220220****2206</t>
  </si>
  <si>
    <t>479769****4333</t>
  </si>
  <si>
    <t>546938****0725</t>
  </si>
  <si>
    <t>427642****8652</t>
  </si>
  <si>
    <t>553609****8693</t>
  </si>
  <si>
    <t>220220****3519</t>
  </si>
  <si>
    <t>220220****0755</t>
  </si>
  <si>
    <t>220220****8897</t>
  </si>
  <si>
    <t>536829****7340</t>
  </si>
  <si>
    <t>427613****2972</t>
  </si>
  <si>
    <t>546940****6080</t>
  </si>
  <si>
    <t>546938****9453</t>
  </si>
  <si>
    <t>220070****8465</t>
  </si>
  <si>
    <t>427938****3083</t>
  </si>
  <si>
    <t>553691****8460</t>
  </si>
  <si>
    <t>555949****7109</t>
  </si>
  <si>
    <t>546967****2051</t>
  </si>
  <si>
    <t>546970****6073</t>
  </si>
  <si>
    <t>427655****2493</t>
  </si>
  <si>
    <t>426101****7391</t>
  </si>
  <si>
    <t>437772****5084</t>
  </si>
  <si>
    <t>521324****5664</t>
  </si>
  <si>
    <t>426101****0773</t>
  </si>
  <si>
    <t>220024****1502</t>
  </si>
  <si>
    <t>220070****3979</t>
  </si>
  <si>
    <t>220220****9984</t>
  </si>
  <si>
    <t>553691****5558</t>
  </si>
  <si>
    <t>220220****2301</t>
  </si>
  <si>
    <t>546940****0392</t>
  </si>
  <si>
    <t>220220****4134</t>
  </si>
  <si>
    <t>553691****6784</t>
  </si>
  <si>
    <t>481776****0101</t>
  </si>
  <si>
    <t>220220****9121</t>
  </si>
  <si>
    <t>427938****3583</t>
  </si>
  <si>
    <t>536829****6591</t>
  </si>
  <si>
    <t>220001****1053</t>
  </si>
  <si>
    <t>427938****3388</t>
  </si>
  <si>
    <t>404136****7171</t>
  </si>
  <si>
    <t>446915****2791</t>
  </si>
  <si>
    <t>220070****6660</t>
  </si>
  <si>
    <t>553691****3805</t>
  </si>
  <si>
    <t>522598****7382</t>
  </si>
  <si>
    <t>427638****9597</t>
  </si>
  <si>
    <t>521178****2783</t>
  </si>
  <si>
    <t>522860****4762</t>
  </si>
  <si>
    <t>427427****8793</t>
  </si>
  <si>
    <t>427638****7234</t>
  </si>
  <si>
    <t>546947****8800</t>
  </si>
  <si>
    <t>425620****7477</t>
  </si>
  <si>
    <t>427946****5068</t>
  </si>
  <si>
    <t>537965****8918</t>
  </si>
  <si>
    <t>400680****0669</t>
  </si>
  <si>
    <t>220220****5896</t>
  </si>
  <si>
    <t>559900****3107</t>
  </si>
  <si>
    <t>220220****5943</t>
  </si>
  <si>
    <t>220024****1212</t>
  </si>
  <si>
    <t>427938****5237</t>
  </si>
  <si>
    <t>427602****2025</t>
  </si>
  <si>
    <t>220070****4334</t>
  </si>
  <si>
    <t>546917****3028</t>
  </si>
  <si>
    <t>220220****4557</t>
  </si>
  <si>
    <t>220070****1969</t>
  </si>
  <si>
    <t>427667****9539</t>
  </si>
  <si>
    <t>447603****5176</t>
  </si>
  <si>
    <t>427230****4918</t>
  </si>
  <si>
    <t>481776****6373</t>
  </si>
  <si>
    <t>427638****1119</t>
  </si>
  <si>
    <t>517583****7808</t>
  </si>
  <si>
    <t>546938****2996</t>
  </si>
  <si>
    <t>437772****0526</t>
  </si>
  <si>
    <t>524614****5360</t>
  </si>
  <si>
    <t>427616****0716</t>
  </si>
  <si>
    <t>537965****9881</t>
  </si>
  <si>
    <t>220220****6866</t>
  </si>
  <si>
    <t>427655****0294</t>
  </si>
  <si>
    <t>220030****9609</t>
  </si>
  <si>
    <t>427630****1605</t>
  </si>
  <si>
    <t>427417****6744</t>
  </si>
  <si>
    <t>676907****8914</t>
  </si>
  <si>
    <t>545152****2864</t>
  </si>
  <si>
    <t>553691****3639</t>
  </si>
  <si>
    <t>220220****3650</t>
  </si>
  <si>
    <t>548438****5377</t>
  </si>
  <si>
    <t>220039****6419</t>
  </si>
  <si>
    <t>427638****6934</t>
  </si>
  <si>
    <t>427631****4984</t>
  </si>
  <si>
    <t>546938****7300</t>
  </si>
  <si>
    <t>220220****7677</t>
  </si>
  <si>
    <t>553691****8405</t>
  </si>
  <si>
    <t>220220****5228</t>
  </si>
  <si>
    <t>220220****2829</t>
  </si>
  <si>
    <t>427638****6673</t>
  </si>
  <si>
    <t>427675****2204</t>
  </si>
  <si>
    <t>220220****0479</t>
  </si>
  <si>
    <t>220220****9992</t>
  </si>
  <si>
    <t>447624****4989</t>
  </si>
  <si>
    <t>427427****2558</t>
  </si>
  <si>
    <t>553691****0830</t>
  </si>
  <si>
    <t>521324****1532</t>
  </si>
  <si>
    <t>553691****7282</t>
  </si>
  <si>
    <t>220220****4660</t>
  </si>
  <si>
    <t>405991****0832</t>
  </si>
  <si>
    <t>528041****1760</t>
  </si>
  <si>
    <t>427655****9734</t>
  </si>
  <si>
    <t>553691****2047</t>
  </si>
  <si>
    <t>220070****1809</t>
  </si>
  <si>
    <t>427638****1116</t>
  </si>
  <si>
    <t>220220****3970</t>
  </si>
  <si>
    <t>427638****4560</t>
  </si>
  <si>
    <t>427974****3028</t>
  </si>
  <si>
    <t>510069****9015</t>
  </si>
  <si>
    <t>220220****7816</t>
  </si>
  <si>
    <t>552175****5508</t>
  </si>
  <si>
    <t>489042****1943</t>
  </si>
  <si>
    <t>427638****1335</t>
  </si>
  <si>
    <t>546938****3410</t>
  </si>
  <si>
    <t>555949****8039</t>
  </si>
  <si>
    <t>553691****0131</t>
  </si>
  <si>
    <t>220029****6251</t>
  </si>
  <si>
    <t>552186****5733</t>
  </si>
  <si>
    <t>437772****1545</t>
  </si>
  <si>
    <t>220070****7141</t>
  </si>
  <si>
    <t>220220****5471</t>
  </si>
  <si>
    <t>427601****1339</t>
  </si>
  <si>
    <t>427655****1979</t>
  </si>
  <si>
    <t>220024****5804</t>
  </si>
  <si>
    <t>524614****1939</t>
  </si>
  <si>
    <t>220070****1807</t>
  </si>
  <si>
    <t>528041****9806</t>
  </si>
  <si>
    <t>437772****4297</t>
  </si>
  <si>
    <t>458443****1204</t>
  </si>
  <si>
    <t>520373****0116</t>
  </si>
  <si>
    <t>419349****5003</t>
  </si>
  <si>
    <t>548438****3064</t>
  </si>
  <si>
    <t>537965****6708</t>
  </si>
  <si>
    <t>220033****9768</t>
  </si>
  <si>
    <t>546940****6103</t>
  </si>
  <si>
    <t>522598****8729</t>
  </si>
  <si>
    <t>220220****8632</t>
  </si>
  <si>
    <t>427417****2536</t>
  </si>
  <si>
    <t>220220****3210</t>
  </si>
  <si>
    <t>546912****1454</t>
  </si>
  <si>
    <t>427640****1198</t>
  </si>
  <si>
    <t>427608****9699</t>
  </si>
  <si>
    <t>427638****9423</t>
  </si>
  <si>
    <t>546938****7151</t>
  </si>
  <si>
    <t>424917****8243</t>
  </si>
  <si>
    <t>552186****4874</t>
  </si>
  <si>
    <t>220220****1570</t>
  </si>
  <si>
    <t>220220****7050</t>
  </si>
  <si>
    <t>522860****0788</t>
  </si>
  <si>
    <t>427616****5335</t>
  </si>
  <si>
    <t>427616****7388</t>
  </si>
  <si>
    <t>553691****8322</t>
  </si>
  <si>
    <t>553691****6587</t>
  </si>
  <si>
    <t>521324****3702</t>
  </si>
  <si>
    <t>220220****9661</t>
  </si>
  <si>
    <t>220220****3366</t>
  </si>
  <si>
    <t>462729****1790</t>
  </si>
  <si>
    <t>481776****6502</t>
  </si>
  <si>
    <t>220023****3238</t>
  </si>
  <si>
    <t>553691****3509</t>
  </si>
  <si>
    <t>220070****8195</t>
  </si>
  <si>
    <t>220070****3917</t>
  </si>
  <si>
    <t>548438****2384</t>
  </si>
  <si>
    <t>427638****9754</t>
  </si>
  <si>
    <t>220220****4669</t>
  </si>
  <si>
    <t>458443****7458</t>
  </si>
  <si>
    <t>220070****6560</t>
  </si>
  <si>
    <t>426101****6269</t>
  </si>
  <si>
    <t>537965****8957</t>
  </si>
  <si>
    <t>548401****7934</t>
  </si>
  <si>
    <t>220220****2169</t>
  </si>
  <si>
    <t>220220****2481</t>
  </si>
  <si>
    <t>220024****2864</t>
  </si>
  <si>
    <t>546938****4854</t>
  </si>
  <si>
    <t>553691****4672</t>
  </si>
  <si>
    <t>437772****5909</t>
  </si>
  <si>
    <t>427640****3570</t>
  </si>
  <si>
    <t>427432****1695</t>
  </si>
  <si>
    <t>548673****1737</t>
  </si>
  <si>
    <t>425620****9331</t>
  </si>
  <si>
    <t>546955****4132</t>
  </si>
  <si>
    <t>553691****1725</t>
  </si>
  <si>
    <t>220220****7814</t>
  </si>
  <si>
    <t>553691****9270</t>
  </si>
  <si>
    <t>427616****3335</t>
  </si>
  <si>
    <t>546938****8730</t>
  </si>
  <si>
    <t>404136****8467</t>
  </si>
  <si>
    <t>427938****9762</t>
  </si>
  <si>
    <t>220220****8388</t>
  </si>
  <si>
    <t>510070****2483</t>
  </si>
  <si>
    <t>553691****1320</t>
  </si>
  <si>
    <t>552186****4671</t>
  </si>
  <si>
    <t>220220****8219</t>
  </si>
  <si>
    <t>489347****7704</t>
  </si>
  <si>
    <t>521324****4189</t>
  </si>
  <si>
    <t>537965****8574</t>
  </si>
  <si>
    <t>533669****8554</t>
  </si>
  <si>
    <t>220220****2392</t>
  </si>
  <si>
    <t>553691****5791</t>
  </si>
  <si>
    <t>481779****6484</t>
  </si>
  <si>
    <t>546969****9027</t>
  </si>
  <si>
    <t>553691****9375</t>
  </si>
  <si>
    <t>553691****2032</t>
  </si>
  <si>
    <t>553691****5493</t>
  </si>
  <si>
    <t>220432****8875</t>
  </si>
  <si>
    <t>427638****5230</t>
  </si>
  <si>
    <t>427638****7549</t>
  </si>
  <si>
    <t>220220****6771</t>
  </si>
  <si>
    <t>220220****5360</t>
  </si>
  <si>
    <t>427638****0069</t>
  </si>
  <si>
    <t>220220****6552</t>
  </si>
  <si>
    <t>546938****3064</t>
  </si>
  <si>
    <t>546940****2579</t>
  </si>
  <si>
    <t>553691****6253</t>
  </si>
  <si>
    <t>220070****3348</t>
  </si>
  <si>
    <t>546938****0908</t>
  </si>
  <si>
    <t>427938****7790</t>
  </si>
  <si>
    <t>220220****1986</t>
  </si>
  <si>
    <t>427962****6768</t>
  </si>
  <si>
    <t>553691****8330</t>
  </si>
  <si>
    <t>554782****4641</t>
  </si>
  <si>
    <t>220220****2589</t>
  </si>
  <si>
    <t>220015****1196</t>
  </si>
  <si>
    <t>553691****6248</t>
  </si>
  <si>
    <t>220220****4687</t>
  </si>
  <si>
    <t>546953****6097</t>
  </si>
  <si>
    <t>427612****9450</t>
  </si>
  <si>
    <t>553691****0908</t>
  </si>
  <si>
    <t>543211****6571</t>
  </si>
  <si>
    <t>427938****4779</t>
  </si>
  <si>
    <t>220220****1192</t>
  </si>
  <si>
    <t>479004****5580</t>
  </si>
  <si>
    <t>220220****7041</t>
  </si>
  <si>
    <t>555949****4090</t>
  </si>
  <si>
    <t>552186****0480</t>
  </si>
  <si>
    <t>553691****4565</t>
  </si>
  <si>
    <t>427638****2724</t>
  </si>
  <si>
    <t>425620****8349</t>
  </si>
  <si>
    <t>546938****2247</t>
  </si>
  <si>
    <t>522598****5626</t>
  </si>
  <si>
    <t>510070****3067</t>
  </si>
  <si>
    <t>553691****0600</t>
  </si>
  <si>
    <t>427649****4650</t>
  </si>
  <si>
    <t>220220****0987</t>
  </si>
  <si>
    <t>521324****2331</t>
  </si>
  <si>
    <t>427901****5048</t>
  </si>
  <si>
    <t>553691****4110</t>
  </si>
  <si>
    <t>220220****9792</t>
  </si>
  <si>
    <t>220070****8353</t>
  </si>
  <si>
    <t>220220****5636</t>
  </si>
  <si>
    <t>220220****7188</t>
  </si>
  <si>
    <t>427638****3532</t>
  </si>
  <si>
    <t>427640****7723</t>
  </si>
  <si>
    <t>427638****7789</t>
  </si>
  <si>
    <t>427640****9422</t>
  </si>
  <si>
    <t>546905****3026</t>
  </si>
  <si>
    <t>553691****5990</t>
  </si>
  <si>
    <t>437772****7258</t>
  </si>
  <si>
    <t>220220****1460</t>
  </si>
  <si>
    <t>220220****9818</t>
  </si>
  <si>
    <t>546938****8464</t>
  </si>
  <si>
    <t>427638****1548</t>
  </si>
  <si>
    <t>220070****7309</t>
  </si>
  <si>
    <t>220220****1105</t>
  </si>
  <si>
    <t>555947****3845</t>
  </si>
  <si>
    <t>558620****6548</t>
  </si>
  <si>
    <t>458443****9743</t>
  </si>
  <si>
    <t>527594****2315</t>
  </si>
  <si>
    <t>546938****9933</t>
  </si>
  <si>
    <t>427638****0090</t>
  </si>
  <si>
    <t>553691****0971</t>
  </si>
  <si>
    <t>220220****4675</t>
  </si>
  <si>
    <t>546940****8451</t>
  </si>
  <si>
    <t>558620****2683</t>
  </si>
  <si>
    <t>220220****3543</t>
  </si>
  <si>
    <t>536829****4021</t>
  </si>
  <si>
    <t>553691****4267</t>
  </si>
  <si>
    <t>405870****2283</t>
  </si>
  <si>
    <t>220070****6865</t>
  </si>
  <si>
    <t>548438****6712</t>
  </si>
  <si>
    <t>427638****6462</t>
  </si>
  <si>
    <t>427916****5531</t>
  </si>
  <si>
    <t>553691****4254</t>
  </si>
  <si>
    <t>220070****5910</t>
  </si>
  <si>
    <t>426101****1744</t>
  </si>
  <si>
    <t>533669****0065</t>
  </si>
  <si>
    <t>548674****2903</t>
  </si>
  <si>
    <t>546938****2012</t>
  </si>
  <si>
    <t>220220****4593</t>
  </si>
  <si>
    <t>220220****8608</t>
  </si>
  <si>
    <t>546998****1840</t>
  </si>
  <si>
    <t>220220****7738</t>
  </si>
  <si>
    <t>427638****5624</t>
  </si>
  <si>
    <t>220220****2541</t>
  </si>
  <si>
    <t>446915****8712</t>
  </si>
  <si>
    <t>220002****4027</t>
  </si>
  <si>
    <t>220030****2472</t>
  </si>
  <si>
    <t>220029****7120</t>
  </si>
  <si>
    <t>546975****5625</t>
  </si>
  <si>
    <t>546977****6442</t>
  </si>
  <si>
    <t>220220****1101</t>
  </si>
  <si>
    <t>553691****2042</t>
  </si>
  <si>
    <t>427631****4667</t>
  </si>
  <si>
    <t>427640****6014</t>
  </si>
  <si>
    <t>427938****7415</t>
  </si>
  <si>
    <t>427638****7484</t>
  </si>
  <si>
    <t>437772****5167</t>
  </si>
  <si>
    <t>220024****5502</t>
  </si>
  <si>
    <t>533669****2896</t>
  </si>
  <si>
    <t>427616****1532</t>
  </si>
  <si>
    <t>220220****4028</t>
  </si>
  <si>
    <t>427662****0110</t>
  </si>
  <si>
    <t>220220****6147</t>
  </si>
  <si>
    <t>220220****4242</t>
  </si>
  <si>
    <t>404807****1592</t>
  </si>
  <si>
    <t>510069****0353</t>
  </si>
  <si>
    <t>537965****0946</t>
  </si>
  <si>
    <t>427638****9997</t>
  </si>
  <si>
    <t>427938****9193</t>
  </si>
  <si>
    <t>427639****1811</t>
  </si>
  <si>
    <t>546946****0687</t>
  </si>
  <si>
    <t>548401****9142</t>
  </si>
  <si>
    <t>220220****5280</t>
  </si>
  <si>
    <t>437772****0021</t>
  </si>
  <si>
    <t>481776****8299</t>
  </si>
  <si>
    <t>220220****8562</t>
  </si>
  <si>
    <t>427667****7133</t>
  </si>
  <si>
    <t>437773****9373</t>
  </si>
  <si>
    <t>530403****4029</t>
  </si>
  <si>
    <t>462729****2842</t>
  </si>
  <si>
    <t>427640****0838</t>
  </si>
  <si>
    <t>417398****0783</t>
  </si>
  <si>
    <t>427616****3882</t>
  </si>
  <si>
    <t>521324****6063</t>
  </si>
  <si>
    <t>676454****4946</t>
  </si>
  <si>
    <t>220045****7973</t>
  </si>
  <si>
    <t>220220****9338</t>
  </si>
  <si>
    <t>220026****4221</t>
  </si>
  <si>
    <t>546998****3925</t>
  </si>
  <si>
    <t>553691****3114</t>
  </si>
  <si>
    <t>533669****1497</t>
  </si>
  <si>
    <t>220220****8499</t>
  </si>
  <si>
    <t>546940****3119</t>
  </si>
  <si>
    <t>220070****9716</t>
  </si>
  <si>
    <t>220070****9918</t>
  </si>
  <si>
    <t>220220****1032</t>
  </si>
  <si>
    <t>462729****7257</t>
  </si>
  <si>
    <t>220220****4489</t>
  </si>
  <si>
    <t>400079****1205</t>
  </si>
  <si>
    <t>427642****3589</t>
  </si>
  <si>
    <t>220220****4063</t>
  </si>
  <si>
    <t>546970****3267</t>
  </si>
  <si>
    <t>220220****0236</t>
  </si>
  <si>
    <t>220220****0246</t>
  </si>
  <si>
    <t>555949****5468</t>
  </si>
  <si>
    <t>553691****8416</t>
  </si>
  <si>
    <t>548438****2397</t>
  </si>
  <si>
    <t>427953****1817</t>
  </si>
  <si>
    <t>427616****1392</t>
  </si>
  <si>
    <t>553691****8939</t>
  </si>
  <si>
    <t>220029****2098</t>
  </si>
  <si>
    <t>676907****4398</t>
  </si>
  <si>
    <t>427639****0180</t>
  </si>
  <si>
    <t>427638****5803</t>
  </si>
  <si>
    <t>427938****5616</t>
  </si>
  <si>
    <t>536829****5885</t>
  </si>
  <si>
    <t>546968****7331</t>
  </si>
  <si>
    <t>428117****4818</t>
  </si>
  <si>
    <t>220220****5824</t>
  </si>
  <si>
    <t>546938****1673</t>
  </si>
  <si>
    <t>427638****9356</t>
  </si>
  <si>
    <t>404136****8826</t>
  </si>
  <si>
    <t>427638****7440</t>
  </si>
  <si>
    <t>553691****0155</t>
  </si>
  <si>
    <t>427638****6033</t>
  </si>
  <si>
    <t>427638****9293</t>
  </si>
  <si>
    <t>510070****6788</t>
  </si>
  <si>
    <t>427616****3203</t>
  </si>
  <si>
    <t>427230****9993</t>
  </si>
  <si>
    <t>553691****7383</t>
  </si>
  <si>
    <t>220220****1375</t>
  </si>
  <si>
    <t>437772****0468</t>
  </si>
  <si>
    <t>427938****2275</t>
  </si>
  <si>
    <t>220220****7976</t>
  </si>
  <si>
    <t>546952****8824</t>
  </si>
  <si>
    <t>427640****1359</t>
  </si>
  <si>
    <t>533669****4670</t>
  </si>
  <si>
    <t>220024****0677</t>
  </si>
  <si>
    <t>553691****0638</t>
  </si>
  <si>
    <t>220220****5405</t>
  </si>
  <si>
    <t>220220****5314</t>
  </si>
  <si>
    <t>546940****9886</t>
  </si>
  <si>
    <t>220070****3193</t>
  </si>
  <si>
    <t>546960****5566</t>
  </si>
  <si>
    <t>546904****4171</t>
  </si>
  <si>
    <t>427638****6914</t>
  </si>
  <si>
    <t>553691****4392</t>
  </si>
  <si>
    <t>427616****7339</t>
  </si>
  <si>
    <t>546955****0637</t>
  </si>
  <si>
    <t>220029****9160</t>
  </si>
  <si>
    <t>427938****7316</t>
  </si>
  <si>
    <t>531809****2492</t>
  </si>
  <si>
    <t>427644****9478</t>
  </si>
  <si>
    <t>553691****3054</t>
  </si>
  <si>
    <t>220220****7381</t>
  </si>
  <si>
    <t>220024****3065</t>
  </si>
  <si>
    <t>553691****1791</t>
  </si>
  <si>
    <t>427616****1514</t>
  </si>
  <si>
    <t>553691****7990</t>
  </si>
  <si>
    <t>220220****6342</t>
  </si>
  <si>
    <t>489347****2727</t>
  </si>
  <si>
    <t>427638****1191</t>
  </si>
  <si>
    <t>220024****6050</t>
  </si>
  <si>
    <t>553691****8112</t>
  </si>
  <si>
    <t>424917****0116</t>
  </si>
  <si>
    <t>220020****0506</t>
  </si>
  <si>
    <t>427630****5073</t>
  </si>
  <si>
    <t>220220****2069</t>
  </si>
  <si>
    <t>427638****9880</t>
  </si>
  <si>
    <t>553691****4717</t>
  </si>
  <si>
    <t>220070****5212</t>
  </si>
  <si>
    <t>553691****8762</t>
  </si>
  <si>
    <t>553691****4918</t>
  </si>
  <si>
    <t>546940****2055</t>
  </si>
  <si>
    <t>220220****5516</t>
  </si>
  <si>
    <t>220220****4076</t>
  </si>
  <si>
    <t>553691****4727</t>
  </si>
  <si>
    <t>427938****4820</t>
  </si>
  <si>
    <t>546938****6843</t>
  </si>
  <si>
    <t>546950****4470</t>
  </si>
  <si>
    <t>553691****5360</t>
  </si>
  <si>
    <t>546940****5644</t>
  </si>
  <si>
    <t>555957****3586</t>
  </si>
  <si>
    <t>220220****0376</t>
  </si>
  <si>
    <t>481776****5001</t>
  </si>
  <si>
    <t>220033****4117</t>
  </si>
  <si>
    <t>522598****3624</t>
  </si>
  <si>
    <t>432498****1139</t>
  </si>
  <si>
    <t>220220****7924</t>
  </si>
  <si>
    <t>427655****9763</t>
  </si>
  <si>
    <t>427638****4481</t>
  </si>
  <si>
    <t>427638****7936</t>
  </si>
  <si>
    <t>536829****3427</t>
  </si>
  <si>
    <t>546938****9422</t>
  </si>
  <si>
    <t>554386****0305</t>
  </si>
  <si>
    <t>220220****8731</t>
  </si>
  <si>
    <t>489049****5927</t>
  </si>
  <si>
    <t>481776****6869</t>
  </si>
  <si>
    <t>220220****2958</t>
  </si>
  <si>
    <t>427638****2012</t>
  </si>
  <si>
    <t>481776****8647</t>
  </si>
  <si>
    <t>220070****3002</t>
  </si>
  <si>
    <t>427638****4141</t>
  </si>
  <si>
    <t>427638****2621</t>
  </si>
  <si>
    <t>427616****2989</t>
  </si>
  <si>
    <t>553691****8406</t>
  </si>
  <si>
    <t>427427****4068</t>
  </si>
  <si>
    <t>427638****7902</t>
  </si>
  <si>
    <t>220220****9898</t>
  </si>
  <si>
    <t>220220****9109</t>
  </si>
  <si>
    <t>553691****8149</t>
  </si>
  <si>
    <t>220220****3033</t>
  </si>
  <si>
    <t>553691****7871</t>
  </si>
  <si>
    <t>546928****0131</t>
  </si>
  <si>
    <t>220029****3236</t>
  </si>
  <si>
    <t>427638****7579</t>
  </si>
  <si>
    <t>533206****2618</t>
  </si>
  <si>
    <t>555949****6011</t>
  </si>
  <si>
    <t>462729****2894</t>
  </si>
  <si>
    <t>220220****9662</t>
  </si>
  <si>
    <t>462729****8784</t>
  </si>
  <si>
    <t>220220****7046</t>
  </si>
  <si>
    <t>489042****2257</t>
  </si>
  <si>
    <t>427642****8277</t>
  </si>
  <si>
    <t>447624****7373</t>
  </si>
  <si>
    <t>553691****7091</t>
  </si>
  <si>
    <t>220220****2816</t>
  </si>
  <si>
    <t>639002****9600</t>
  </si>
  <si>
    <t>522860****2184</t>
  </si>
  <si>
    <t>553691****6791</t>
  </si>
  <si>
    <t>437772****8725</t>
  </si>
  <si>
    <t>548449****7623</t>
  </si>
  <si>
    <t>427602****2888</t>
  </si>
  <si>
    <t>220070****6297</t>
  </si>
  <si>
    <t>427636****7903</t>
  </si>
  <si>
    <t>553691****6628</t>
  </si>
  <si>
    <t>427962****4983</t>
  </si>
  <si>
    <t>220220****8030</t>
  </si>
  <si>
    <t>220070****6001</t>
  </si>
  <si>
    <t>481776****1748</t>
  </si>
  <si>
    <t>477964****7490</t>
  </si>
  <si>
    <t>427930****5379</t>
  </si>
  <si>
    <t>437772****3000</t>
  </si>
  <si>
    <t>555949****6953</t>
  </si>
  <si>
    <t>522860****8860</t>
  </si>
  <si>
    <t>510069****6756</t>
  </si>
  <si>
    <t>220070****2884</t>
  </si>
  <si>
    <t>533594****1377</t>
  </si>
  <si>
    <t>220220****5271</t>
  </si>
  <si>
    <t>676454****7136</t>
  </si>
  <si>
    <t>415042****3772</t>
  </si>
  <si>
    <t>220220****3664</t>
  </si>
  <si>
    <t>536829****0529</t>
  </si>
  <si>
    <t>427667****5320</t>
  </si>
  <si>
    <t>553691****3713</t>
  </si>
  <si>
    <t>515876****4774</t>
  </si>
  <si>
    <t>533205****4284</t>
  </si>
  <si>
    <t>522860****8092</t>
  </si>
  <si>
    <t>220070****0278</t>
  </si>
  <si>
    <t>427938****2227</t>
  </si>
  <si>
    <t>419804****5457</t>
  </si>
  <si>
    <t>481779****0925</t>
  </si>
  <si>
    <t>220070****3554</t>
  </si>
  <si>
    <t>546940****3273</t>
  </si>
  <si>
    <t>427638****6627</t>
  </si>
  <si>
    <t>220220****6150</t>
  </si>
  <si>
    <t>427660****5186</t>
  </si>
  <si>
    <t>555933****4820</t>
  </si>
  <si>
    <t>553691****5419</t>
  </si>
  <si>
    <t>220220****8853</t>
  </si>
  <si>
    <t>546954****1405</t>
  </si>
  <si>
    <t>553691****2715</t>
  </si>
  <si>
    <t>220070****8406</t>
  </si>
  <si>
    <t>220220****4968</t>
  </si>
  <si>
    <t>546940****1641</t>
  </si>
  <si>
    <t>553691****2874</t>
  </si>
  <si>
    <t>533205****5681</t>
  </si>
  <si>
    <t>220220****1295</t>
  </si>
  <si>
    <t>220038****1185</t>
  </si>
  <si>
    <t>522598****1070</t>
  </si>
  <si>
    <t>220023****4305</t>
  </si>
  <si>
    <t>553420****1092</t>
  </si>
  <si>
    <t>447624****2286</t>
  </si>
  <si>
    <t>553691****0444</t>
  </si>
  <si>
    <t>458443****6728</t>
  </si>
  <si>
    <t>553691****5226</t>
  </si>
  <si>
    <t>553691****3187</t>
  </si>
  <si>
    <t>427616****1866</t>
  </si>
  <si>
    <t>546938****2502</t>
  </si>
  <si>
    <t>533205****2214</t>
  </si>
  <si>
    <t>533681****8083</t>
  </si>
  <si>
    <t>553691****9398</t>
  </si>
  <si>
    <t>220220****1043</t>
  </si>
  <si>
    <t>548438****9380</t>
  </si>
  <si>
    <t>553691****1672</t>
  </si>
  <si>
    <t>437772****2700</t>
  </si>
  <si>
    <t>554386****1143</t>
  </si>
  <si>
    <t>546901****3217</t>
  </si>
  <si>
    <t>427616****8804</t>
  </si>
  <si>
    <t>520373****2485</t>
  </si>
  <si>
    <t>220220****1497</t>
  </si>
  <si>
    <t>537965****0277</t>
  </si>
  <si>
    <t>555949****9199</t>
  </si>
  <si>
    <t>489042****9577</t>
  </si>
  <si>
    <t>553691****5589</t>
  </si>
  <si>
    <t>427938****2703</t>
  </si>
  <si>
    <t>220220****2798</t>
  </si>
  <si>
    <t>537965****5630</t>
  </si>
  <si>
    <t>553691****0071</t>
  </si>
  <si>
    <t>553691****8594</t>
  </si>
  <si>
    <t>220220****1311</t>
  </si>
  <si>
    <t>447624****3092</t>
  </si>
  <si>
    <t>220220****9334</t>
  </si>
  <si>
    <t>427644****4627</t>
  </si>
  <si>
    <t>553691****0412</t>
  </si>
  <si>
    <t>533669****4366</t>
  </si>
  <si>
    <t>533205****4036</t>
  </si>
  <si>
    <t>536829****6910</t>
  </si>
  <si>
    <t>555947****3391</t>
  </si>
  <si>
    <t>546954****1421</t>
  </si>
  <si>
    <t>553691****8034</t>
  </si>
  <si>
    <t>220220****8377</t>
  </si>
  <si>
    <t>220156****0801</t>
  </si>
  <si>
    <t>220039****1180</t>
  </si>
  <si>
    <t>546938****6120</t>
  </si>
  <si>
    <t>427642****7720</t>
  </si>
  <si>
    <t>524602****3754</t>
  </si>
  <si>
    <t>427642****6410</t>
  </si>
  <si>
    <t>552175****1518</t>
  </si>
  <si>
    <t>555949****3232</t>
  </si>
  <si>
    <t>555949****8442</t>
  </si>
  <si>
    <t>427631****8986</t>
  </si>
  <si>
    <t>427938****9018</t>
  </si>
  <si>
    <t>527594****6869</t>
  </si>
  <si>
    <t>553691****7510</t>
  </si>
  <si>
    <t>553691****5900</t>
  </si>
  <si>
    <t>220070****8790</t>
  </si>
  <si>
    <t>220220****1672</t>
  </si>
  <si>
    <t>427616****0953</t>
  </si>
  <si>
    <t>220220****8650</t>
  </si>
  <si>
    <t>220220****7728</t>
  </si>
  <si>
    <t>220220****8330</t>
  </si>
  <si>
    <t>427649****8074</t>
  </si>
  <si>
    <t>427955****0277</t>
  </si>
  <si>
    <t>510069****3579</t>
  </si>
  <si>
    <t>553691****2058</t>
  </si>
  <si>
    <t>553691****3171</t>
  </si>
  <si>
    <t>427640****7812</t>
  </si>
  <si>
    <t>220220****9645</t>
  </si>
  <si>
    <t>553691****6013</t>
  </si>
  <si>
    <t>533681****7555</t>
  </si>
  <si>
    <t>522223****7055</t>
  </si>
  <si>
    <t>552175****4698</t>
  </si>
  <si>
    <t>220015****2416</t>
  </si>
  <si>
    <t>521324****6916</t>
  </si>
  <si>
    <t>220070****3552</t>
  </si>
  <si>
    <t>553691****7449</t>
  </si>
  <si>
    <t>553691****7869</t>
  </si>
  <si>
    <t>220220****0932</t>
  </si>
  <si>
    <t>546942****0180</t>
  </si>
  <si>
    <t>220070****2422</t>
  </si>
  <si>
    <t>426101****5043</t>
  </si>
  <si>
    <t>220070****3343</t>
  </si>
  <si>
    <t>220220****2596</t>
  </si>
  <si>
    <t>481776****8947</t>
  </si>
  <si>
    <t>481779****2160</t>
  </si>
  <si>
    <t>427655****2609</t>
  </si>
  <si>
    <t>553691****5772</t>
  </si>
  <si>
    <t>458443****0394</t>
  </si>
  <si>
    <t>427616****9306</t>
  </si>
  <si>
    <t>427642****6825</t>
  </si>
  <si>
    <t>427649****9033</t>
  </si>
  <si>
    <t>403897****8313</t>
  </si>
  <si>
    <t>220220****3559</t>
  </si>
  <si>
    <t>220220****2878</t>
  </si>
  <si>
    <t>220220****5003</t>
  </si>
  <si>
    <t>220220****0715</t>
  </si>
  <si>
    <t>220023****2965</t>
  </si>
  <si>
    <t>427638****9083</t>
  </si>
  <si>
    <t>548673****5886</t>
  </si>
  <si>
    <t>521324****7902</t>
  </si>
  <si>
    <t>553691****6737</t>
  </si>
  <si>
    <t>220220****5651</t>
  </si>
  <si>
    <t>427638****1947</t>
  </si>
  <si>
    <t>427975****7589</t>
  </si>
  <si>
    <t>533669****8874</t>
  </si>
  <si>
    <t>220220****2020</t>
  </si>
  <si>
    <t>553691****9142</t>
  </si>
  <si>
    <t>427638****7582</t>
  </si>
  <si>
    <t>555949****4054</t>
  </si>
  <si>
    <t>522223****3503</t>
  </si>
  <si>
    <t>553691****2036</t>
  </si>
  <si>
    <t>546952****6441</t>
  </si>
  <si>
    <t>553691****8685</t>
  </si>
  <si>
    <t>220023****9137</t>
  </si>
  <si>
    <t>427638****0221</t>
  </si>
  <si>
    <t>557000****3838</t>
  </si>
  <si>
    <t>546963****6095</t>
  </si>
  <si>
    <t>220023****4503</t>
  </si>
  <si>
    <t>546998****5074</t>
  </si>
  <si>
    <t>427638****7826</t>
  </si>
  <si>
    <t>427652****4873</t>
  </si>
  <si>
    <t>220070****9961</t>
  </si>
  <si>
    <t>522598****0435</t>
  </si>
  <si>
    <t>427938****9846</t>
  </si>
  <si>
    <t>513691****9252</t>
  </si>
  <si>
    <t>427654****9832</t>
  </si>
  <si>
    <t>553691****5942</t>
  </si>
  <si>
    <t>427638****8278</t>
  </si>
  <si>
    <t>555949****7295</t>
  </si>
  <si>
    <t>521324****8842</t>
  </si>
  <si>
    <t>427916****9067</t>
  </si>
  <si>
    <t>413307****8969</t>
  </si>
  <si>
    <t>220220****7794</t>
  </si>
  <si>
    <t>553691****9141</t>
  </si>
  <si>
    <t>220220****6642</t>
  </si>
  <si>
    <t>521324****4231</t>
  </si>
  <si>
    <t>553691****8899</t>
  </si>
  <si>
    <t>427640****0581</t>
  </si>
  <si>
    <t>220220****0481</t>
  </si>
  <si>
    <t>540788****7005</t>
  </si>
  <si>
    <t>462729****3255</t>
  </si>
  <si>
    <t>220220****1304</t>
  </si>
  <si>
    <t>553691****7226</t>
  </si>
  <si>
    <t>427427****1155</t>
  </si>
  <si>
    <t>427638****3219</t>
  </si>
  <si>
    <t>404807****1021</t>
  </si>
  <si>
    <t>510069****3140</t>
  </si>
  <si>
    <t>427655****0567</t>
  </si>
  <si>
    <t>220070****6334</t>
  </si>
  <si>
    <t>553691****6825</t>
  </si>
  <si>
    <t>427427****5876</t>
  </si>
  <si>
    <t>553691****3783</t>
  </si>
  <si>
    <t>553691****0660</t>
  </si>
  <si>
    <t>533669****2363</t>
  </si>
  <si>
    <t>427616****3235</t>
  </si>
  <si>
    <t>546938****9032</t>
  </si>
  <si>
    <t>427949****8462</t>
  </si>
  <si>
    <t>522860****8234</t>
  </si>
  <si>
    <t>489347****7184</t>
  </si>
  <si>
    <t>427638****6672</t>
  </si>
  <si>
    <t>427638****2035</t>
  </si>
  <si>
    <t>555947****5846</t>
  </si>
  <si>
    <t>427603****3910</t>
  </si>
  <si>
    <t>437772****7140</t>
  </si>
  <si>
    <t>220220****8178</t>
  </si>
  <si>
    <t>427638****1704</t>
  </si>
  <si>
    <t>537965****5053</t>
  </si>
  <si>
    <t>220220****2858</t>
  </si>
  <si>
    <t>220070****7801</t>
  </si>
  <si>
    <t>427608****1323</t>
  </si>
  <si>
    <t>220220****9160</t>
  </si>
  <si>
    <t>427616****6029</t>
  </si>
  <si>
    <t>427655****4824</t>
  </si>
  <si>
    <t>553691****1084</t>
  </si>
  <si>
    <t>522860****2149</t>
  </si>
  <si>
    <t>521324****8059</t>
  </si>
  <si>
    <t>427938****2505</t>
  </si>
  <si>
    <t>522860****4022</t>
  </si>
  <si>
    <t>427622****4347</t>
  </si>
  <si>
    <t>220220****6838</t>
  </si>
  <si>
    <t>427901****4189</t>
  </si>
  <si>
    <t>220220****8684</t>
  </si>
  <si>
    <t>220220****8615</t>
  </si>
  <si>
    <t>220070****9150</t>
  </si>
  <si>
    <t>427638****5135</t>
  </si>
  <si>
    <t>553691****1036</t>
  </si>
  <si>
    <t>427655****7320</t>
  </si>
  <si>
    <t>427432****9712</t>
  </si>
  <si>
    <t>555949****0080</t>
  </si>
  <si>
    <t>553691****1762</t>
  </si>
  <si>
    <t>520985****2669</t>
  </si>
  <si>
    <t>552175****3382</t>
  </si>
  <si>
    <t>427432****6622</t>
  </si>
  <si>
    <t>409398****0186</t>
  </si>
  <si>
    <t>546940****5292</t>
  </si>
  <si>
    <t>220220****6764</t>
  </si>
  <si>
    <t>553691****1744</t>
  </si>
  <si>
    <t>220220****0728</t>
  </si>
  <si>
    <t>521324****5974</t>
  </si>
  <si>
    <t>437772****2136</t>
  </si>
  <si>
    <t>553691****4946</t>
  </si>
  <si>
    <t>553691****8125</t>
  </si>
  <si>
    <t>220220****2394</t>
  </si>
  <si>
    <t>427644****2162</t>
  </si>
  <si>
    <t>220220****8296</t>
  </si>
  <si>
    <t>220024****4495</t>
  </si>
  <si>
    <t>220220****8078</t>
  </si>
  <si>
    <t>220220****1145</t>
  </si>
  <si>
    <t>553691****6226</t>
  </si>
  <si>
    <t>558620****3217</t>
  </si>
  <si>
    <t>555949****3111</t>
  </si>
  <si>
    <t>427638****4047</t>
  </si>
  <si>
    <t>427938****8564</t>
  </si>
  <si>
    <t>553691****4266</t>
  </si>
  <si>
    <t>220220****5225</t>
  </si>
  <si>
    <t>427655****5654</t>
  </si>
  <si>
    <t>555949****4656</t>
  </si>
  <si>
    <t>427938****6800</t>
  </si>
  <si>
    <t>470127****9468</t>
  </si>
  <si>
    <t>427654****6661</t>
  </si>
  <si>
    <t>430312****9472</t>
  </si>
  <si>
    <t>481776****0191</t>
  </si>
  <si>
    <t>220220****4219</t>
  </si>
  <si>
    <t>524614****9655</t>
  </si>
  <si>
    <t>438970****6179</t>
  </si>
  <si>
    <t>528041****1214</t>
  </si>
  <si>
    <t>220070****2358</t>
  </si>
  <si>
    <t>220024****2065</t>
  </si>
  <si>
    <t>220220****1778</t>
  </si>
  <si>
    <t>220220****3870</t>
  </si>
  <si>
    <t>528808****2411</t>
  </si>
  <si>
    <t>546963****4110</t>
  </si>
  <si>
    <t>553691****3178</t>
  </si>
  <si>
    <t>427938****9199</t>
  </si>
  <si>
    <t>548387****1710</t>
  </si>
  <si>
    <t>427938****5125</t>
  </si>
  <si>
    <t>553691****8210</t>
  </si>
  <si>
    <t>639002****9299</t>
  </si>
  <si>
    <t>427655****6308</t>
  </si>
  <si>
    <t>533594****8041</t>
  </si>
  <si>
    <t>546938****7507</t>
  </si>
  <si>
    <t>553691****7328</t>
  </si>
  <si>
    <t>548438****2741</t>
  </si>
  <si>
    <t>510070****5538</t>
  </si>
  <si>
    <t>220220****4910</t>
  </si>
  <si>
    <t>553691****7709</t>
  </si>
  <si>
    <t>553691****4604</t>
  </si>
  <si>
    <t>427638****0005</t>
  </si>
  <si>
    <t>553691****9925</t>
  </si>
  <si>
    <t>553691****8883</t>
  </si>
  <si>
    <t>220220****7947</t>
  </si>
  <si>
    <t>220220****9528</t>
  </si>
  <si>
    <t>427432****2223</t>
  </si>
  <si>
    <t>553691****4306</t>
  </si>
  <si>
    <t>447624****8846</t>
  </si>
  <si>
    <t>553691****3529</t>
  </si>
  <si>
    <t>220220****5729</t>
  </si>
  <si>
    <t>554386****6371</t>
  </si>
  <si>
    <t>546938****3519</t>
  </si>
  <si>
    <t>427640****9413</t>
  </si>
  <si>
    <t>487417****8650</t>
  </si>
  <si>
    <t>220220****3525</t>
  </si>
  <si>
    <t>553691****3844</t>
  </si>
  <si>
    <t>516116****5946</t>
  </si>
  <si>
    <t>530403****1362</t>
  </si>
  <si>
    <t>220220****2889</t>
  </si>
  <si>
    <t>220220****0209</t>
  </si>
  <si>
    <t>427938****1945</t>
  </si>
  <si>
    <t>447624****2901</t>
  </si>
  <si>
    <t>555957****1688</t>
  </si>
  <si>
    <t>548401****5888</t>
  </si>
  <si>
    <t>546938****3785</t>
  </si>
  <si>
    <t>553691****6970</t>
  </si>
  <si>
    <t>220070****2648</t>
  </si>
  <si>
    <t>427938****7636</t>
  </si>
  <si>
    <t>553691****9675</t>
  </si>
  <si>
    <t>427938****4246</t>
  </si>
  <si>
    <t>220024****0235</t>
  </si>
  <si>
    <t>548438****8573</t>
  </si>
  <si>
    <t>537965****9889</t>
  </si>
  <si>
    <t>427655****8383</t>
  </si>
  <si>
    <t>220220****3622</t>
  </si>
  <si>
    <t>409398****5770</t>
  </si>
  <si>
    <t>553691****0327</t>
  </si>
  <si>
    <t>220220****3977</t>
  </si>
  <si>
    <t>220070****1985</t>
  </si>
  <si>
    <t>427654****0289</t>
  </si>
  <si>
    <t>466764****2671</t>
  </si>
  <si>
    <t>220030****4137</t>
  </si>
  <si>
    <t>553691****3965</t>
  </si>
  <si>
    <t>548420****2106</t>
  </si>
  <si>
    <t>220220****7473</t>
  </si>
  <si>
    <t>427638****4696</t>
  </si>
  <si>
    <t>555933****1064</t>
  </si>
  <si>
    <t>553691****2703</t>
  </si>
  <si>
    <t>546940****9049</t>
  </si>
  <si>
    <t>220220****9087</t>
  </si>
  <si>
    <t>427638****8091</t>
  </si>
  <si>
    <t>521324****1973</t>
  </si>
  <si>
    <t>427616****8390</t>
  </si>
  <si>
    <t>220015****2247</t>
  </si>
  <si>
    <t>427644****1298</t>
  </si>
  <si>
    <t>427638****0988</t>
  </si>
  <si>
    <t>555949****2588</t>
  </si>
  <si>
    <t>220220****7131</t>
  </si>
  <si>
    <t>427638****7386</t>
  </si>
  <si>
    <t>220220****3541</t>
  </si>
  <si>
    <t>419351****2008</t>
  </si>
  <si>
    <t>533669****5551</t>
  </si>
  <si>
    <t>533201****9735</t>
  </si>
  <si>
    <t>427967****7521</t>
  </si>
  <si>
    <t>553691****0330</t>
  </si>
  <si>
    <t>426101****2185</t>
  </si>
  <si>
    <t>220070****5552</t>
  </si>
  <si>
    <t>427618****4958</t>
  </si>
  <si>
    <t>537965****7401</t>
  </si>
  <si>
    <t>427230****0044</t>
  </si>
  <si>
    <t>522598****3289</t>
  </si>
  <si>
    <t>514017****4705</t>
  </si>
  <si>
    <t>220220****0541</t>
  </si>
  <si>
    <t>220220****4262</t>
  </si>
  <si>
    <t>462729****9818</t>
  </si>
  <si>
    <t>427616****5240</t>
  </si>
  <si>
    <t>427638****0479</t>
  </si>
  <si>
    <t>427638****9184</t>
  </si>
  <si>
    <t>555949****3117</t>
  </si>
  <si>
    <t>220220****0180</t>
  </si>
  <si>
    <t>553691****1801</t>
  </si>
  <si>
    <t>531484****5932</t>
  </si>
  <si>
    <t>427630****8329</t>
  </si>
  <si>
    <t>426101****1728</t>
  </si>
  <si>
    <t>220024****1963</t>
  </si>
  <si>
    <t>553691****8664</t>
  </si>
  <si>
    <t>440503****7619</t>
  </si>
  <si>
    <t>639002****2311</t>
  </si>
  <si>
    <t>220220****8250</t>
  </si>
  <si>
    <t>220220****3974</t>
  </si>
  <si>
    <t>522223****2456</t>
  </si>
  <si>
    <t>548673****9228</t>
  </si>
  <si>
    <t>553691****6250</t>
  </si>
  <si>
    <t>220023****7689</t>
  </si>
  <si>
    <t>404802****8414</t>
  </si>
  <si>
    <t>481776****2627</t>
  </si>
  <si>
    <t>220220****4938</t>
  </si>
  <si>
    <t>555949****2521</t>
  </si>
  <si>
    <t>516473****8631</t>
  </si>
  <si>
    <t>548438****1354</t>
  </si>
  <si>
    <t>553691****4981</t>
  </si>
  <si>
    <t>458443****8258</t>
  </si>
  <si>
    <t>555949****6314</t>
  </si>
  <si>
    <t>553691****0297</t>
  </si>
  <si>
    <t>553691****9018</t>
  </si>
  <si>
    <t>426101****7278</t>
  </si>
  <si>
    <t>469362****5055</t>
  </si>
  <si>
    <t>220033****2616</t>
  </si>
  <si>
    <t>546945****8500</t>
  </si>
  <si>
    <t>220220****6662</t>
  </si>
  <si>
    <t>427616****1015</t>
  </si>
  <si>
    <t>220220****2077</t>
  </si>
  <si>
    <t>220220****5065</t>
  </si>
  <si>
    <t>510070****2500</t>
  </si>
  <si>
    <t>438970****5053</t>
  </si>
  <si>
    <t>515876****3629</t>
  </si>
  <si>
    <t>553691****3210</t>
  </si>
  <si>
    <t>220039****9387</t>
  </si>
  <si>
    <t>437772****0792</t>
  </si>
  <si>
    <t>424917****0562</t>
  </si>
  <si>
    <t>220220****3880</t>
  </si>
  <si>
    <t>553691****9981</t>
  </si>
  <si>
    <t>553691****2555</t>
  </si>
  <si>
    <t>220070****1580</t>
  </si>
  <si>
    <t>220220****7968</t>
  </si>
  <si>
    <t>437773****4540</t>
  </si>
  <si>
    <t>553691****0754</t>
  </si>
  <si>
    <t>553691****4320</t>
  </si>
  <si>
    <t>553691****9939</t>
  </si>
  <si>
    <t>427638****5391</t>
  </si>
  <si>
    <t>220070****6371</t>
  </si>
  <si>
    <t>531809****0829</t>
  </si>
  <si>
    <t>220220****0147</t>
  </si>
  <si>
    <t>424205****8337</t>
  </si>
  <si>
    <t>555949****3758</t>
  </si>
  <si>
    <t>220220****3363</t>
  </si>
  <si>
    <t>553691****3857</t>
  </si>
  <si>
    <t>545152****7768</t>
  </si>
  <si>
    <t>427622****7439</t>
  </si>
  <si>
    <t>427640****7129</t>
  </si>
  <si>
    <t>553691****6152</t>
  </si>
  <si>
    <t>427666****6787</t>
  </si>
  <si>
    <t>639002****0285</t>
  </si>
  <si>
    <t>427638****6776</t>
  </si>
  <si>
    <t>220220****3221</t>
  </si>
  <si>
    <t>462729****9336</t>
  </si>
  <si>
    <t>558535****7611</t>
  </si>
  <si>
    <t>427638****6774</t>
  </si>
  <si>
    <t>220220****3723</t>
  </si>
  <si>
    <t>427656****2571</t>
  </si>
  <si>
    <t>555949****0060</t>
  </si>
  <si>
    <t>553691****8663</t>
  </si>
  <si>
    <t>555957****9625</t>
  </si>
  <si>
    <t>220039****5273</t>
  </si>
  <si>
    <t>427656****4970</t>
  </si>
  <si>
    <t>555949****9174</t>
  </si>
  <si>
    <t>548470****7030</t>
  </si>
  <si>
    <t>548470****9417</t>
  </si>
  <si>
    <t>419150****6811</t>
  </si>
  <si>
    <t>220011****9168</t>
  </si>
  <si>
    <t>437772****7997</t>
  </si>
  <si>
    <t>220220****7525</t>
  </si>
  <si>
    <t>521324****0337</t>
  </si>
  <si>
    <t>220070****7546</t>
  </si>
  <si>
    <t>220004****2369</t>
  </si>
  <si>
    <t>510069****7962</t>
  </si>
  <si>
    <t>537965****5566</t>
  </si>
  <si>
    <t>427655****6899</t>
  </si>
  <si>
    <t>220070****8775</t>
  </si>
  <si>
    <t>528041****8393</t>
  </si>
  <si>
    <t>458443****8025</t>
  </si>
  <si>
    <t>220024****9061</t>
  </si>
  <si>
    <t>553691****0808</t>
  </si>
  <si>
    <t>427638****4206</t>
  </si>
  <si>
    <t>220015****2444</t>
  </si>
  <si>
    <t>220220****9927</t>
  </si>
  <si>
    <t>481776****7227</t>
  </si>
  <si>
    <t>553691****6027</t>
  </si>
  <si>
    <t>555949****2484</t>
  </si>
  <si>
    <t>427938****4786</t>
  </si>
  <si>
    <t>555957****6254</t>
  </si>
  <si>
    <t>555949****3990</t>
  </si>
  <si>
    <t>427638****2354</t>
  </si>
  <si>
    <t>427616****7293</t>
  </si>
  <si>
    <t>220024****3211</t>
  </si>
  <si>
    <t>427938****5167</t>
  </si>
  <si>
    <t>220220****9141</t>
  </si>
  <si>
    <t>555949****4633</t>
  </si>
  <si>
    <t>427427****5932</t>
  </si>
  <si>
    <t>546901****0926</t>
  </si>
  <si>
    <t>458443****7568</t>
  </si>
  <si>
    <t>546940****1570</t>
  </si>
  <si>
    <t>447624****0111</t>
  </si>
  <si>
    <t>546938****1719</t>
  </si>
  <si>
    <t>220220****7292</t>
  </si>
  <si>
    <t>536829****1476</t>
  </si>
  <si>
    <t>546925****8776</t>
  </si>
  <si>
    <t>427654****8900</t>
  </si>
  <si>
    <t>220220****6710</t>
  </si>
  <si>
    <t>555957****9104</t>
  </si>
  <si>
    <t>220220****1461</t>
  </si>
  <si>
    <t>553691****6818</t>
  </si>
  <si>
    <t>546977****8696</t>
  </si>
  <si>
    <t>553691****7496</t>
  </si>
  <si>
    <t>427645****7126</t>
  </si>
  <si>
    <t>548416****1085</t>
  </si>
  <si>
    <t>427601****3124</t>
  </si>
  <si>
    <t>220220****5481</t>
  </si>
  <si>
    <t>553691****7007</t>
  </si>
  <si>
    <t>510069****5330</t>
  </si>
  <si>
    <t>427638****1891</t>
  </si>
  <si>
    <t>220220****2148</t>
  </si>
  <si>
    <t>546961****9121</t>
  </si>
  <si>
    <t>220220****6942</t>
  </si>
  <si>
    <t>427432****7692</t>
  </si>
  <si>
    <t>553691****9485</t>
  </si>
  <si>
    <t>220220****6159</t>
  </si>
  <si>
    <t>427938****4494</t>
  </si>
  <si>
    <t>553420****7842</t>
  </si>
  <si>
    <t>220024****7409</t>
  </si>
  <si>
    <t>427640****9696</t>
  </si>
  <si>
    <t>458443****7440</t>
  </si>
  <si>
    <t>427601****3676</t>
  </si>
  <si>
    <t>510069****6836</t>
  </si>
  <si>
    <t>555949****4929</t>
  </si>
  <si>
    <t>522860****0124</t>
  </si>
  <si>
    <t>427660****2637</t>
  </si>
  <si>
    <t>443272****5650</t>
  </si>
  <si>
    <t>546922****9028</t>
  </si>
  <si>
    <t>220070****5469</t>
  </si>
  <si>
    <t>458410****4166</t>
  </si>
  <si>
    <t>427427****8632</t>
  </si>
  <si>
    <t>522598****9610</t>
  </si>
  <si>
    <t>437772****5434</t>
  </si>
  <si>
    <t>220220****1467</t>
  </si>
  <si>
    <t>432433****8519</t>
  </si>
  <si>
    <t>220220****3899</t>
  </si>
  <si>
    <t>553691****0848</t>
  </si>
  <si>
    <t>427640****7498</t>
  </si>
  <si>
    <t>427616****6266</t>
  </si>
  <si>
    <t>427638****0049</t>
  </si>
  <si>
    <t>220220****2472</t>
  </si>
  <si>
    <t>220024****7373</t>
  </si>
  <si>
    <t>553691****4017</t>
  </si>
  <si>
    <t>510070****9613</t>
  </si>
  <si>
    <t>553691****1373</t>
  </si>
  <si>
    <t>427427****3123</t>
  </si>
  <si>
    <t>426101****4363</t>
  </si>
  <si>
    <t>548674****7418</t>
  </si>
  <si>
    <t>220220****3072</t>
  </si>
  <si>
    <t>220220****3217</t>
  </si>
  <si>
    <t>548445****2698</t>
  </si>
  <si>
    <t>220220****8376</t>
  </si>
  <si>
    <t>220220****7432</t>
  </si>
  <si>
    <t>522223****1603</t>
  </si>
  <si>
    <t>427638****1364</t>
  </si>
  <si>
    <t>220220****1454</t>
  </si>
  <si>
    <t>427699****0289</t>
  </si>
  <si>
    <t>427655****1220</t>
  </si>
  <si>
    <t>546954****1556</t>
  </si>
  <si>
    <t>546955****0905</t>
  </si>
  <si>
    <t>510069****6362</t>
  </si>
  <si>
    <t>220024****6296</t>
  </si>
  <si>
    <t>220220****1992</t>
  </si>
  <si>
    <t>557000****7094</t>
  </si>
  <si>
    <t>427638****1083</t>
  </si>
  <si>
    <t>528041****0119</t>
  </si>
  <si>
    <t>220220****5198</t>
  </si>
  <si>
    <t>220220****4620</t>
  </si>
  <si>
    <t>546938****6484</t>
  </si>
  <si>
    <t>220070****7274</t>
  </si>
  <si>
    <t>553691****7100</t>
  </si>
  <si>
    <t>220029****1631</t>
  </si>
  <si>
    <t>427638****5557</t>
  </si>
  <si>
    <t>489347****1729</t>
  </si>
  <si>
    <t>427638****1291</t>
  </si>
  <si>
    <t>427663****4093</t>
  </si>
  <si>
    <t>427640****7468</t>
  </si>
  <si>
    <t>555933****5471</t>
  </si>
  <si>
    <t>521324****0661</t>
  </si>
  <si>
    <t>481776****5820</t>
  </si>
  <si>
    <t>220070****9171</t>
  </si>
  <si>
    <t>220015****0909</t>
  </si>
  <si>
    <t>220040****1484</t>
  </si>
  <si>
    <t>220220****9302</t>
  </si>
  <si>
    <t>220220****5072</t>
  </si>
  <si>
    <t>427652****6348</t>
  </si>
  <si>
    <t>427616****9333</t>
  </si>
  <si>
    <t>220220****1750</t>
  </si>
  <si>
    <t>553691****7377</t>
  </si>
  <si>
    <t>427655****0827</t>
  </si>
  <si>
    <t>427938****5927</t>
  </si>
  <si>
    <t>522598****3337</t>
  </si>
  <si>
    <t>220220****3895</t>
  </si>
  <si>
    <t>553691****9347</t>
  </si>
  <si>
    <t>432498****6090</t>
  </si>
  <si>
    <t>427638****8266</t>
  </si>
  <si>
    <t>546904****4916</t>
  </si>
  <si>
    <t>555949****5553</t>
  </si>
  <si>
    <t>427616****6424</t>
  </si>
  <si>
    <t>220220****6111</t>
  </si>
  <si>
    <t>548673****8561</t>
  </si>
  <si>
    <t>548673****5700</t>
  </si>
  <si>
    <t>553691****4846</t>
  </si>
  <si>
    <t>427644****0570</t>
  </si>
  <si>
    <t>546938****3606</t>
  </si>
  <si>
    <t>553691****3507</t>
  </si>
  <si>
    <t>220220****5642</t>
  </si>
  <si>
    <t>533594****5840</t>
  </si>
  <si>
    <t>514017****5374</t>
  </si>
  <si>
    <t>427655****1138</t>
  </si>
  <si>
    <t>528041****4055</t>
  </si>
  <si>
    <t>553691****5158</t>
  </si>
  <si>
    <t>427630****8198</t>
  </si>
  <si>
    <t>427938****8373</t>
  </si>
  <si>
    <t>546938****3377</t>
  </si>
  <si>
    <t>220070****7359</t>
  </si>
  <si>
    <t>458443****1774</t>
  </si>
  <si>
    <t>553691****4462</t>
  </si>
  <si>
    <t>555949****5516</t>
  </si>
  <si>
    <t>555949****2155</t>
  </si>
  <si>
    <t>522598****6857</t>
  </si>
  <si>
    <t>220220****1796</t>
  </si>
  <si>
    <t>419349****1005</t>
  </si>
  <si>
    <t>546998****1568</t>
  </si>
  <si>
    <t>426101****0497</t>
  </si>
  <si>
    <t>220220****7143</t>
  </si>
  <si>
    <t>546938****6513</t>
  </si>
  <si>
    <t>220220****2840</t>
  </si>
  <si>
    <t>427616****6749</t>
  </si>
  <si>
    <t>220030****6457</t>
  </si>
  <si>
    <t>427655****3582</t>
  </si>
  <si>
    <t>546955****7193</t>
  </si>
  <si>
    <t>521324****3717</t>
  </si>
  <si>
    <t>427655****8918</t>
  </si>
  <si>
    <t>220070****7489</t>
  </si>
  <si>
    <t>404136****2336</t>
  </si>
  <si>
    <t>220015****8960</t>
  </si>
  <si>
    <t>427901****3683</t>
  </si>
  <si>
    <t>427938****9054</t>
  </si>
  <si>
    <t>546940****2082</t>
  </si>
  <si>
    <t>220030****5627</t>
  </si>
  <si>
    <t>427650****0028</t>
  </si>
  <si>
    <t>220053****0689</t>
  </si>
  <si>
    <t>427631****0936</t>
  </si>
  <si>
    <t>427603****2888</t>
  </si>
  <si>
    <t>553691****0009</t>
  </si>
  <si>
    <t>426102****7305</t>
  </si>
  <si>
    <t>220070****7697</t>
  </si>
  <si>
    <t>427616****1118</t>
  </si>
  <si>
    <t>220220****0714</t>
  </si>
  <si>
    <t>220220****0460</t>
  </si>
  <si>
    <t>553691****7223</t>
  </si>
  <si>
    <t>220220****3340</t>
  </si>
  <si>
    <t>220220****4782</t>
  </si>
  <si>
    <t>220220****4131</t>
  </si>
  <si>
    <t>220220****0117</t>
  </si>
  <si>
    <t>427432****7896</t>
  </si>
  <si>
    <t>220070****4505</t>
  </si>
  <si>
    <t>427650****8451</t>
  </si>
  <si>
    <t>220220****8170</t>
  </si>
  <si>
    <t>220220****4570</t>
  </si>
  <si>
    <t>220220****2331</t>
  </si>
  <si>
    <t>427427****4784</t>
  </si>
  <si>
    <t>220070****2913</t>
  </si>
  <si>
    <t>220220****4980</t>
  </si>
  <si>
    <t>537965****5754</t>
  </si>
  <si>
    <t>427638****7293</t>
  </si>
  <si>
    <t>427616****2045</t>
  </si>
  <si>
    <t>220070****9449</t>
  </si>
  <si>
    <t>220070****0610</t>
  </si>
  <si>
    <t>546938****6508</t>
  </si>
  <si>
    <t>489347****5744</t>
  </si>
  <si>
    <t>553691****0213</t>
  </si>
  <si>
    <t>437772****1748</t>
  </si>
  <si>
    <t>553691****0094</t>
  </si>
  <si>
    <t>220070****5536</t>
  </si>
  <si>
    <t>537965****8699</t>
  </si>
  <si>
    <t>427655****9277</t>
  </si>
  <si>
    <t>553691****7464</t>
  </si>
  <si>
    <t>427638****9315</t>
  </si>
  <si>
    <t>553691****8956</t>
  </si>
  <si>
    <t>427432****2656</t>
  </si>
  <si>
    <t>458443****8109</t>
  </si>
  <si>
    <t>553691****3202</t>
  </si>
  <si>
    <t>555957****5329</t>
  </si>
  <si>
    <t>540788****8000</t>
  </si>
  <si>
    <t>220070****5676</t>
  </si>
  <si>
    <t>437772****6612</t>
  </si>
  <si>
    <t>532186****6054</t>
  </si>
  <si>
    <t>437772****5597</t>
  </si>
  <si>
    <t>553691****6242</t>
  </si>
  <si>
    <t>220220****0538</t>
  </si>
  <si>
    <t>220070****5093</t>
  </si>
  <si>
    <t>559488****5030</t>
  </si>
  <si>
    <t>487417****0660</t>
  </si>
  <si>
    <t>220220****3629</t>
  </si>
  <si>
    <t>220070****8450</t>
  </si>
  <si>
    <t>220070****5003</t>
  </si>
  <si>
    <t>427638****2462</t>
  </si>
  <si>
    <t>220070****7023</t>
  </si>
  <si>
    <t>546938****4807</t>
  </si>
  <si>
    <t>546938****9680</t>
  </si>
  <si>
    <t>521324****2710</t>
  </si>
  <si>
    <t>522860****7534</t>
  </si>
  <si>
    <t>427638****4245</t>
  </si>
  <si>
    <t>447624****7387</t>
  </si>
  <si>
    <t>553691****7158</t>
  </si>
  <si>
    <t>427655****3893</t>
  </si>
  <si>
    <t>489347****9045</t>
  </si>
  <si>
    <t>427638****3036</t>
  </si>
  <si>
    <t>427638****1773</t>
  </si>
  <si>
    <t>220038****1956</t>
  </si>
  <si>
    <t>553691****7896</t>
  </si>
  <si>
    <t>220070****5682</t>
  </si>
  <si>
    <t>419532****9209</t>
  </si>
  <si>
    <t>424917****4038</t>
  </si>
  <si>
    <t>546955****9119</t>
  </si>
  <si>
    <t>553691****4212</t>
  </si>
  <si>
    <t>220220****7540</t>
  </si>
  <si>
    <t>548438****4962</t>
  </si>
  <si>
    <t>537965****4525</t>
  </si>
  <si>
    <t>427655****7603</t>
  </si>
  <si>
    <t>427622****8482</t>
  </si>
  <si>
    <t>553691****0014</t>
  </si>
  <si>
    <t>220220****9491</t>
  </si>
  <si>
    <t>553691****7799</t>
  </si>
  <si>
    <t>220220****9629</t>
  </si>
  <si>
    <t>427638****6571</t>
  </si>
  <si>
    <t>220070****8235</t>
  </si>
  <si>
    <t>220220****4861</t>
  </si>
  <si>
    <t>220220****1751</t>
  </si>
  <si>
    <t>220220****3148</t>
  </si>
  <si>
    <t>427603****7576</t>
  </si>
  <si>
    <t>533669****7730</t>
  </si>
  <si>
    <t>427638****6410</t>
  </si>
  <si>
    <t>555949****9862</t>
  </si>
  <si>
    <t>553691****5278</t>
  </si>
  <si>
    <t>220127****2733</t>
  </si>
  <si>
    <t>220220****4539</t>
  </si>
  <si>
    <t>548449****4533</t>
  </si>
  <si>
    <t>220030****2261</t>
  </si>
  <si>
    <t>220220****4975</t>
  </si>
  <si>
    <t>487416****9304</t>
  </si>
  <si>
    <t>546975****9583</t>
  </si>
  <si>
    <t>546937****0754</t>
  </si>
  <si>
    <t>548477****4173</t>
  </si>
  <si>
    <t>427638****5209</t>
  </si>
  <si>
    <t>553691****7312</t>
  </si>
  <si>
    <t>521324****6569</t>
  </si>
  <si>
    <t>553691****6646</t>
  </si>
  <si>
    <t>447624****8968</t>
  </si>
  <si>
    <t>676907****0797</t>
  </si>
  <si>
    <t>510069****9675</t>
  </si>
  <si>
    <t>220003****0801</t>
  </si>
  <si>
    <t>546940****7669</t>
  </si>
  <si>
    <t>220070****4680</t>
  </si>
  <si>
    <t>427638****9612</t>
  </si>
  <si>
    <t>427638****1655</t>
  </si>
  <si>
    <t>553691****7881</t>
  </si>
  <si>
    <t>553691****6949</t>
  </si>
  <si>
    <t>404807****6190</t>
  </si>
  <si>
    <t>553691****8391</t>
  </si>
  <si>
    <t>458443****8305</t>
  </si>
  <si>
    <t>536829****8075</t>
  </si>
  <si>
    <t>427667****2127</t>
  </si>
  <si>
    <t>427668****2328</t>
  </si>
  <si>
    <t>546938****6564</t>
  </si>
  <si>
    <t>510070****8762</t>
  </si>
  <si>
    <t>522860****7437</t>
  </si>
  <si>
    <t>553691****1637</t>
  </si>
  <si>
    <t>220220****8131</t>
  </si>
  <si>
    <t>220220****7547</t>
  </si>
  <si>
    <t>427938****6483</t>
  </si>
  <si>
    <t>220015****5486</t>
  </si>
  <si>
    <t>220220****6581</t>
  </si>
  <si>
    <t>220070****5760</t>
  </si>
  <si>
    <t>220220****6073</t>
  </si>
  <si>
    <t>427660****1489</t>
  </si>
  <si>
    <t>427427****4853</t>
  </si>
  <si>
    <t>427427****0226</t>
  </si>
  <si>
    <t>220220****8216</t>
  </si>
  <si>
    <t>524614****8738</t>
  </si>
  <si>
    <t>546998****3157</t>
  </si>
  <si>
    <t>220070****5595</t>
  </si>
  <si>
    <t>427638****0459</t>
  </si>
  <si>
    <t>427638****9323</t>
  </si>
  <si>
    <t>220029****3445</t>
  </si>
  <si>
    <t>536829****0916</t>
  </si>
  <si>
    <t>437773****0402</t>
  </si>
  <si>
    <t>546938****1414</t>
  </si>
  <si>
    <t>220070****4212</t>
  </si>
  <si>
    <t>427644****4094</t>
  </si>
  <si>
    <t>553691****1227</t>
  </si>
  <si>
    <t>553609****6182</t>
  </si>
  <si>
    <t>553691****7947</t>
  </si>
  <si>
    <t>553691****9553</t>
  </si>
  <si>
    <t>446915****6021</t>
  </si>
  <si>
    <t>553691****6712</t>
  </si>
  <si>
    <t>427638****0790</t>
  </si>
  <si>
    <t>220220****3259</t>
  </si>
  <si>
    <t>533616****3227</t>
  </si>
  <si>
    <t>558620****9999</t>
  </si>
  <si>
    <t>521324****9026</t>
  </si>
  <si>
    <t>220220****6479</t>
  </si>
  <si>
    <t>427655****8818</t>
  </si>
  <si>
    <t>220220****8358</t>
  </si>
  <si>
    <t>533616****8970</t>
  </si>
  <si>
    <t>220220****2573</t>
  </si>
  <si>
    <t>427938****9374</t>
  </si>
  <si>
    <t>548438****2911</t>
  </si>
  <si>
    <t>553691****8050</t>
  </si>
  <si>
    <t>548455****1123</t>
  </si>
  <si>
    <t>533669****4834</t>
  </si>
  <si>
    <t>546950****6395</t>
  </si>
  <si>
    <t>446915****0176</t>
  </si>
  <si>
    <t>427638****4600</t>
  </si>
  <si>
    <t>220070****9146</t>
  </si>
  <si>
    <t>220220****7879</t>
  </si>
  <si>
    <t>458443****4397</t>
  </si>
  <si>
    <t>220220****6588</t>
  </si>
  <si>
    <t>427938****7389</t>
  </si>
  <si>
    <t>427642****2322</t>
  </si>
  <si>
    <t>536829****1650</t>
  </si>
  <si>
    <t>427638****2579</t>
  </si>
  <si>
    <t>415482****9540</t>
  </si>
  <si>
    <t>220220****2445</t>
  </si>
  <si>
    <t>220220****4740</t>
  </si>
  <si>
    <t>424917****6479</t>
  </si>
  <si>
    <t>220220****4042</t>
  </si>
  <si>
    <t>427638****1721</t>
  </si>
  <si>
    <t>553691****8258</t>
  </si>
  <si>
    <t>220024****8773</t>
  </si>
  <si>
    <t>510070****4126</t>
  </si>
  <si>
    <t>220220****3634</t>
  </si>
  <si>
    <t>427638****9194</t>
  </si>
  <si>
    <t>220070****8322</t>
  </si>
  <si>
    <t>553691****7087</t>
  </si>
  <si>
    <t>220220****9644</t>
  </si>
  <si>
    <t>477964****8723</t>
  </si>
  <si>
    <t>553691****3826</t>
  </si>
  <si>
    <t>404136****3423</t>
  </si>
  <si>
    <t>220220****8936</t>
  </si>
  <si>
    <t>427653****8957</t>
  </si>
  <si>
    <t>427638****5042</t>
  </si>
  <si>
    <t>220220****6003</t>
  </si>
  <si>
    <t>220220****5521</t>
  </si>
  <si>
    <t>546931****6046</t>
  </si>
  <si>
    <t>220220****3665</t>
  </si>
  <si>
    <t>536829****0752</t>
  </si>
  <si>
    <t>220024****7193</t>
  </si>
  <si>
    <t>427638****5281</t>
  </si>
  <si>
    <t>481776****4385</t>
  </si>
  <si>
    <t>427652****7033</t>
  </si>
  <si>
    <t>220220****6553</t>
  </si>
  <si>
    <t>220220****1477</t>
  </si>
  <si>
    <t>537965****4869</t>
  </si>
  <si>
    <t>553691****8363</t>
  </si>
  <si>
    <t>553420****9508</t>
  </si>
  <si>
    <t>220220****2278</t>
  </si>
  <si>
    <t>427942****9874</t>
  </si>
  <si>
    <t>427638****3251</t>
  </si>
  <si>
    <t>489347****0589</t>
  </si>
  <si>
    <t>546949****3795</t>
  </si>
  <si>
    <t>220015****5793</t>
  </si>
  <si>
    <t>220015****4045</t>
  </si>
  <si>
    <t>220070****7474</t>
  </si>
  <si>
    <t>220220****9819</t>
  </si>
  <si>
    <t>220220****3914</t>
  </si>
  <si>
    <t>553691****6492</t>
  </si>
  <si>
    <t>427655****8328</t>
  </si>
  <si>
    <t>555957****6585</t>
  </si>
  <si>
    <t>220070****1718</t>
  </si>
  <si>
    <t>553691****3337</t>
  </si>
  <si>
    <t>220220****7715</t>
  </si>
  <si>
    <t>426101****3179</t>
  </si>
  <si>
    <t>220038****1495</t>
  </si>
  <si>
    <t>546969****5960</t>
  </si>
  <si>
    <t>520373****7501</t>
  </si>
  <si>
    <t>546938****8368</t>
  </si>
  <si>
    <t>427655****8058</t>
  </si>
  <si>
    <t>427638****3098</t>
  </si>
  <si>
    <t>458443****5647</t>
  </si>
  <si>
    <t>427938****2004</t>
  </si>
  <si>
    <t>220015****9108</t>
  </si>
  <si>
    <t>427926****6931</t>
  </si>
  <si>
    <t>523832****4626</t>
  </si>
  <si>
    <t>537965****1916</t>
  </si>
  <si>
    <t>427631****3114</t>
  </si>
  <si>
    <t>528041****0009</t>
  </si>
  <si>
    <t>553691****8555</t>
  </si>
  <si>
    <t>546955****9161</t>
  </si>
  <si>
    <t>427938****0767</t>
  </si>
  <si>
    <t>427427****8076</t>
  </si>
  <si>
    <t>220220****0790</t>
  </si>
  <si>
    <t>220002****6901</t>
  </si>
  <si>
    <t>546916****4515</t>
  </si>
  <si>
    <t>553691****1527</t>
  </si>
  <si>
    <t>555949****7405</t>
  </si>
  <si>
    <t>510070****6897</t>
  </si>
  <si>
    <t>437772****3618</t>
  </si>
  <si>
    <t>537965****6073</t>
  </si>
  <si>
    <t>427650****1201</t>
  </si>
  <si>
    <t>546998****0249</t>
  </si>
  <si>
    <t>553691****1233</t>
  </si>
  <si>
    <t>220220****4095</t>
  </si>
  <si>
    <t>220070****8820</t>
  </si>
  <si>
    <t>415042****6773</t>
  </si>
  <si>
    <t>427616****4681</t>
  </si>
  <si>
    <t>220220****1472</t>
  </si>
  <si>
    <t>553691****5409</t>
  </si>
  <si>
    <t>220220****0563</t>
  </si>
  <si>
    <t>220220****4371</t>
  </si>
  <si>
    <t>553691****3051</t>
  </si>
  <si>
    <t>427230****5441</t>
  </si>
  <si>
    <t>220220****8533</t>
  </si>
  <si>
    <t>220070****6620</t>
  </si>
  <si>
    <t>510070****8682</t>
  </si>
  <si>
    <t>427672****4119</t>
  </si>
  <si>
    <t>447624****1889</t>
  </si>
  <si>
    <t>427938****8378</t>
  </si>
  <si>
    <t>555949****6224</t>
  </si>
  <si>
    <t>220024****2021</t>
  </si>
  <si>
    <t>220220****0724</t>
  </si>
  <si>
    <t>548468****7236</t>
  </si>
  <si>
    <t>537965****5125</t>
  </si>
  <si>
    <t>220070****5467</t>
  </si>
  <si>
    <t>553420****8118</t>
  </si>
  <si>
    <t>220220****4580</t>
  </si>
  <si>
    <t>553691****0998</t>
  </si>
  <si>
    <t>220220****4001</t>
  </si>
  <si>
    <t>555933****9978</t>
  </si>
  <si>
    <t>427910****1417</t>
  </si>
  <si>
    <t>510621****5777</t>
  </si>
  <si>
    <t>538150****6518</t>
  </si>
  <si>
    <t>553691****4857</t>
  </si>
  <si>
    <t>220026****6101</t>
  </si>
  <si>
    <t>220070****6381</t>
  </si>
  <si>
    <t>555949****7693</t>
  </si>
  <si>
    <t>220220****6757</t>
  </si>
  <si>
    <t>220070****4810</t>
  </si>
  <si>
    <t>427638****1868</t>
  </si>
  <si>
    <t>220002****4971</t>
  </si>
  <si>
    <t>427938****1121</t>
  </si>
  <si>
    <t>427940****1728</t>
  </si>
  <si>
    <t>548455****0352</t>
  </si>
  <si>
    <t>553691****3129</t>
  </si>
  <si>
    <t>532743****2408</t>
  </si>
  <si>
    <t>220220****8142</t>
  </si>
  <si>
    <t>553691****3206</t>
  </si>
  <si>
    <t>220220****5467</t>
  </si>
  <si>
    <t>458411****8618</t>
  </si>
  <si>
    <t>220070****5374</t>
  </si>
  <si>
    <t>220220****2857</t>
  </si>
  <si>
    <t>546970****6398</t>
  </si>
  <si>
    <t>220220****7963</t>
  </si>
  <si>
    <t>220024****8859</t>
  </si>
  <si>
    <t>546955****3719</t>
  </si>
  <si>
    <t>220220****0694</t>
  </si>
  <si>
    <t>528041****6895</t>
  </si>
  <si>
    <t>525833****7613</t>
  </si>
  <si>
    <t>533669****5519</t>
  </si>
  <si>
    <t>458443****5778</t>
  </si>
  <si>
    <t>553691****6994</t>
  </si>
  <si>
    <t>427638****4495</t>
  </si>
  <si>
    <t>546952****5311</t>
  </si>
  <si>
    <t>427633****7077</t>
  </si>
  <si>
    <t>427638****2948</t>
  </si>
  <si>
    <t>427938****4266</t>
  </si>
  <si>
    <t>553691****7744</t>
  </si>
  <si>
    <t>427427****2036</t>
  </si>
  <si>
    <t>553691****9248</t>
  </si>
  <si>
    <t>220008****5392</t>
  </si>
  <si>
    <t>220220****0449</t>
  </si>
  <si>
    <t>427667****5873</t>
  </si>
  <si>
    <t>220220****3575</t>
  </si>
  <si>
    <t>533669****7181</t>
  </si>
  <si>
    <t>447624****4904</t>
  </si>
  <si>
    <t>220024****9938</t>
  </si>
  <si>
    <t>521324****7136</t>
  </si>
  <si>
    <t>437772****2453</t>
  </si>
  <si>
    <t>559813****1133</t>
  </si>
  <si>
    <t>427638****8989</t>
  </si>
  <si>
    <t>427638****3863</t>
  </si>
  <si>
    <t>553691****1474</t>
  </si>
  <si>
    <t>427616****5595</t>
  </si>
  <si>
    <t>406150****6574</t>
  </si>
  <si>
    <t>220220****1184</t>
  </si>
  <si>
    <t>521324****6214</t>
  </si>
  <si>
    <t>427638****4092</t>
  </si>
  <si>
    <t>419349****1002</t>
  </si>
  <si>
    <t>528041****0195</t>
  </si>
  <si>
    <t>553691****7458</t>
  </si>
  <si>
    <t>546938****1484</t>
  </si>
  <si>
    <t>220220****1511</t>
  </si>
  <si>
    <t>533669****0191</t>
  </si>
  <si>
    <t>427616****0922</t>
  </si>
  <si>
    <t>539726****7009</t>
  </si>
  <si>
    <t>424917****0768</t>
  </si>
  <si>
    <t>427606****0979</t>
  </si>
  <si>
    <t>220220****1117</t>
  </si>
  <si>
    <t>447624****4550</t>
  </si>
  <si>
    <t>553691****5637</t>
  </si>
  <si>
    <t>533594****4172</t>
  </si>
  <si>
    <t>553691****3175</t>
  </si>
  <si>
    <t>481776****3965</t>
  </si>
  <si>
    <t>535082****8330</t>
  </si>
  <si>
    <t>553691****4536</t>
  </si>
  <si>
    <t>427631****7465</t>
  </si>
  <si>
    <t>427638****5666</t>
  </si>
  <si>
    <t>533681****3774</t>
  </si>
  <si>
    <t>427938****4058</t>
  </si>
  <si>
    <t>522620****1701</t>
  </si>
  <si>
    <t>522860****5440</t>
  </si>
  <si>
    <t>220070****5223</t>
  </si>
  <si>
    <t>522598****1651</t>
  </si>
  <si>
    <t>546940****9904</t>
  </si>
  <si>
    <t>427602****3129</t>
  </si>
  <si>
    <t>437772****9992</t>
  </si>
  <si>
    <t>427938****4131</t>
  </si>
  <si>
    <t>555947****7066</t>
  </si>
  <si>
    <t>552175****7267</t>
  </si>
  <si>
    <t>220220****9847</t>
  </si>
  <si>
    <t>479087****6695</t>
  </si>
  <si>
    <t>427638****6138</t>
  </si>
  <si>
    <t>462729****0136</t>
  </si>
  <si>
    <t>427938****1490</t>
  </si>
  <si>
    <t>553691****9118</t>
  </si>
  <si>
    <t>220220****8880</t>
  </si>
  <si>
    <t>553420****8516</t>
  </si>
  <si>
    <t>546938****1686</t>
  </si>
  <si>
    <t>220220****1136</t>
  </si>
  <si>
    <t>427638****3661</t>
  </si>
  <si>
    <t>427622****4395</t>
  </si>
  <si>
    <t>220070****1461</t>
  </si>
  <si>
    <t>553691****4519</t>
  </si>
  <si>
    <t>521324****4967</t>
  </si>
  <si>
    <t>220070****1721</t>
  </si>
  <si>
    <t>427432****2105</t>
  </si>
  <si>
    <t>510070****5414</t>
  </si>
  <si>
    <t>220220****4368</t>
  </si>
  <si>
    <t>553691****6319</t>
  </si>
  <si>
    <t>479087****7241</t>
  </si>
  <si>
    <t>220220****1356</t>
  </si>
  <si>
    <t>553691****0334</t>
  </si>
  <si>
    <t>521324****7235</t>
  </si>
  <si>
    <t>220220****1945</t>
  </si>
  <si>
    <t>427616****6631</t>
  </si>
  <si>
    <t>546963****4357</t>
  </si>
  <si>
    <t>409398****3344</t>
  </si>
  <si>
    <t>553691****2833</t>
  </si>
  <si>
    <t>220070****7401</t>
  </si>
  <si>
    <t>489042****2513</t>
  </si>
  <si>
    <t>220220****5246</t>
  </si>
  <si>
    <t>553691****9952</t>
  </si>
  <si>
    <t>220220****5858</t>
  </si>
  <si>
    <t>553691****3836</t>
  </si>
  <si>
    <t>528041****8192</t>
  </si>
  <si>
    <t>427612****2175</t>
  </si>
  <si>
    <t>553691****2672</t>
  </si>
  <si>
    <t>220220****8998</t>
  </si>
  <si>
    <t>553691****3468</t>
  </si>
  <si>
    <t>553691****1930</t>
  </si>
  <si>
    <t>533669****0174</t>
  </si>
  <si>
    <t>548438****9034</t>
  </si>
  <si>
    <t>220220****6280</t>
  </si>
  <si>
    <t>546938****4392</t>
  </si>
  <si>
    <t>536829****1238</t>
  </si>
  <si>
    <t>220070****1104</t>
  </si>
  <si>
    <t>458443****1091</t>
  </si>
  <si>
    <t>522598****2201</t>
  </si>
  <si>
    <t>546907****1902</t>
  </si>
  <si>
    <t>546931****5650</t>
  </si>
  <si>
    <t>553691****0923</t>
  </si>
  <si>
    <t>548401****3026</t>
  </si>
  <si>
    <t>427901****1564</t>
  </si>
  <si>
    <t>437772****0365</t>
  </si>
  <si>
    <t>558620****5871</t>
  </si>
  <si>
    <t>220220****4864</t>
  </si>
  <si>
    <t>220220****2162</t>
  </si>
  <si>
    <t>220070****2982</t>
  </si>
  <si>
    <t>553691****3978</t>
  </si>
  <si>
    <t>220024****1262</t>
  </si>
  <si>
    <t>553691****2406</t>
  </si>
  <si>
    <t>548438****4035</t>
  </si>
  <si>
    <t>546901****3860</t>
  </si>
  <si>
    <t>220220****8729</t>
  </si>
  <si>
    <t>220220****0909</t>
  </si>
  <si>
    <t>546938****5493</t>
  </si>
  <si>
    <t>553691****5449</t>
  </si>
  <si>
    <t>427677****7301</t>
  </si>
  <si>
    <t>553691****0321</t>
  </si>
  <si>
    <t>553691****4705</t>
  </si>
  <si>
    <t>427938****6675</t>
  </si>
  <si>
    <t>426101****5741</t>
  </si>
  <si>
    <t>427616****9365</t>
  </si>
  <si>
    <t>481776****7409</t>
  </si>
  <si>
    <t>220070****3783</t>
  </si>
  <si>
    <t>553691****7300</t>
  </si>
  <si>
    <t>546940****0501</t>
  </si>
  <si>
    <t>400079****2433</t>
  </si>
  <si>
    <t>220220****1268</t>
  </si>
  <si>
    <t>458443****9292</t>
  </si>
  <si>
    <t>553691****4872</t>
  </si>
  <si>
    <t>553691****9037</t>
  </si>
  <si>
    <t>427938****6129</t>
  </si>
  <si>
    <t>521324****0410</t>
  </si>
  <si>
    <t>427427****0347</t>
  </si>
  <si>
    <t>220070****0069</t>
  </si>
  <si>
    <t>553691****8902</t>
  </si>
  <si>
    <t>220220****3889</t>
  </si>
  <si>
    <t>546938****6801</t>
  </si>
  <si>
    <t>220070****8968</t>
  </si>
  <si>
    <t>481776****2517</t>
  </si>
  <si>
    <t>446915****1941</t>
  </si>
  <si>
    <t>427638****5297</t>
  </si>
  <si>
    <t>220220****2732</t>
  </si>
  <si>
    <t>552175****8377</t>
  </si>
  <si>
    <t>220220****2335</t>
  </si>
  <si>
    <t>520373****7334</t>
  </si>
  <si>
    <t>427638****5665</t>
  </si>
  <si>
    <t>537965****4303</t>
  </si>
  <si>
    <t>220220****7627</t>
  </si>
  <si>
    <t>553691****0019</t>
  </si>
  <si>
    <t>537965****2550</t>
  </si>
  <si>
    <t>553691****4256</t>
  </si>
  <si>
    <t>427938****6142</t>
  </si>
  <si>
    <t>481776****3283</t>
  </si>
  <si>
    <t>426101****6328</t>
  </si>
  <si>
    <t>220220****4074</t>
  </si>
  <si>
    <t>548674****1598</t>
  </si>
  <si>
    <t>458443****5557</t>
  </si>
  <si>
    <t>555949****8219</t>
  </si>
  <si>
    <t>427640****4169</t>
  </si>
  <si>
    <t>220070****9326</t>
  </si>
  <si>
    <t>220220****5816</t>
  </si>
  <si>
    <t>676907****5565</t>
  </si>
  <si>
    <t>555949****7089</t>
  </si>
  <si>
    <t>462758****3512</t>
  </si>
  <si>
    <t>413064****7103</t>
  </si>
  <si>
    <t>220220****8204</t>
  </si>
  <si>
    <t>426101****3627</t>
  </si>
  <si>
    <t>552175****1802</t>
  </si>
  <si>
    <t>427616****0815</t>
  </si>
  <si>
    <t>553691****9063</t>
  </si>
  <si>
    <t>404136****8962</t>
  </si>
  <si>
    <t>555949****1573</t>
  </si>
  <si>
    <t>553691****9204</t>
  </si>
  <si>
    <t>220220****4875</t>
  </si>
  <si>
    <t>427655****0470</t>
  </si>
  <si>
    <t>220220****8809</t>
  </si>
  <si>
    <t>553691****2984</t>
  </si>
  <si>
    <t>220096****3288</t>
  </si>
  <si>
    <t>555949****4197</t>
  </si>
  <si>
    <t>546916****8348</t>
  </si>
  <si>
    <t>510069****1030</t>
  </si>
  <si>
    <t>220220****7422</t>
  </si>
  <si>
    <t>220220****2998</t>
  </si>
  <si>
    <t>427640****6332</t>
  </si>
  <si>
    <t>553691****2232</t>
  </si>
  <si>
    <t>546952****0952</t>
  </si>
  <si>
    <t>427616****3164</t>
  </si>
  <si>
    <t>522860****3183</t>
  </si>
  <si>
    <t>427666****2356</t>
  </si>
  <si>
    <t>437772****7765</t>
  </si>
  <si>
    <t>546998****7472</t>
  </si>
  <si>
    <t>427638****4160</t>
  </si>
  <si>
    <t>553691****9416</t>
  </si>
  <si>
    <t>447603****0699</t>
  </si>
  <si>
    <t>437772****5501</t>
  </si>
  <si>
    <t>489347****2901</t>
  </si>
  <si>
    <t>220070****3323</t>
  </si>
  <si>
    <t>520306****8006</t>
  </si>
  <si>
    <t>458443****6912</t>
  </si>
  <si>
    <t>537965****2800</t>
  </si>
  <si>
    <t>220220****3307</t>
  </si>
  <si>
    <t>220070****2523</t>
  </si>
  <si>
    <t>427938****9822</t>
  </si>
  <si>
    <t>220220****9970</t>
  </si>
  <si>
    <t>553691****2995</t>
  </si>
  <si>
    <t>546938****8307</t>
  </si>
  <si>
    <t>555949****8260</t>
  </si>
  <si>
    <t>427638****8097</t>
  </si>
  <si>
    <t>555949****8074</t>
  </si>
  <si>
    <t>487415****4500</t>
  </si>
  <si>
    <t>427901****9317</t>
  </si>
  <si>
    <t>220015****1543</t>
  </si>
  <si>
    <t>553691****0674</t>
  </si>
  <si>
    <t>639002****3579</t>
  </si>
  <si>
    <t>546962****6592</t>
  </si>
  <si>
    <t>553691****5274</t>
  </si>
  <si>
    <t>427660****6002</t>
  </si>
  <si>
    <t>220070****4222</t>
  </si>
  <si>
    <t>553691****1644</t>
  </si>
  <si>
    <t>536829****3523</t>
  </si>
  <si>
    <t>553691****4792</t>
  </si>
  <si>
    <t>427230****2341</t>
  </si>
  <si>
    <t>426101****8351</t>
  </si>
  <si>
    <t>427655****9910</t>
  </si>
  <si>
    <t>220220****3743</t>
  </si>
  <si>
    <t>553691****8870</t>
  </si>
  <si>
    <t>536829****2304</t>
  </si>
  <si>
    <t>427427****7741</t>
  </si>
  <si>
    <t>405870****5813</t>
  </si>
  <si>
    <t>533669****8590</t>
  </si>
  <si>
    <t>538994****4419</t>
  </si>
  <si>
    <t>220220****8756</t>
  </si>
  <si>
    <t>553691****0811</t>
  </si>
  <si>
    <t>481776****3176</t>
  </si>
  <si>
    <t>427638****1037</t>
  </si>
  <si>
    <t>546967****3088</t>
  </si>
  <si>
    <t>546955****0962</t>
  </si>
  <si>
    <t>220220****0758</t>
  </si>
  <si>
    <t>427667****1748</t>
  </si>
  <si>
    <t>553691****5070</t>
  </si>
  <si>
    <t>220220****9728</t>
  </si>
  <si>
    <t>220030****3780</t>
  </si>
  <si>
    <t>548673****0558</t>
  </si>
  <si>
    <t>427638****1065</t>
  </si>
  <si>
    <t>220220****0476</t>
  </si>
  <si>
    <t>404807****1695</t>
  </si>
  <si>
    <t>220070****5350</t>
  </si>
  <si>
    <t>676907****4355</t>
  </si>
  <si>
    <t>427901****0561</t>
  </si>
  <si>
    <t>220070****0957</t>
  </si>
  <si>
    <t>555957****2739</t>
  </si>
  <si>
    <t>555928****4176</t>
  </si>
  <si>
    <t>220015****2252</t>
  </si>
  <si>
    <t>479087****8807</t>
  </si>
  <si>
    <t>458443****8792</t>
  </si>
  <si>
    <t>220024****9242</t>
  </si>
  <si>
    <t>220220****2739</t>
  </si>
  <si>
    <t>427938****5028</t>
  </si>
  <si>
    <t>427616****8497</t>
  </si>
  <si>
    <t>522860****0700</t>
  </si>
  <si>
    <t>546940****2424</t>
  </si>
  <si>
    <t>553691****8232</t>
  </si>
  <si>
    <t>479087****7821</t>
  </si>
  <si>
    <t>220220****4155</t>
  </si>
  <si>
    <t>553691****4739</t>
  </si>
  <si>
    <t>553691****0427</t>
  </si>
  <si>
    <t>427638****6749</t>
  </si>
  <si>
    <t>487417****1088</t>
  </si>
  <si>
    <t>487417****6849</t>
  </si>
  <si>
    <t>427655****6712</t>
  </si>
  <si>
    <t>538994****3237</t>
  </si>
  <si>
    <t>356299****2816</t>
  </si>
  <si>
    <t>553691****8702</t>
  </si>
  <si>
    <t>427938****5330</t>
  </si>
  <si>
    <t>553691****7005</t>
  </si>
  <si>
    <t>426101****8543</t>
  </si>
  <si>
    <t>427638****6090</t>
  </si>
  <si>
    <t>220220****6661</t>
  </si>
  <si>
    <t>220220****9911</t>
  </si>
  <si>
    <t>545182****4006</t>
  </si>
  <si>
    <t>553691****5593</t>
  </si>
  <si>
    <t>555949****8487</t>
  </si>
  <si>
    <t>553691****0678</t>
  </si>
  <si>
    <t>220220****5962</t>
  </si>
  <si>
    <t>430181****1754</t>
  </si>
  <si>
    <t>427616****1524</t>
  </si>
  <si>
    <t>546955****2359</t>
  </si>
  <si>
    <t>220220****7821</t>
  </si>
  <si>
    <t>524602****2986</t>
  </si>
  <si>
    <t>220070****4479</t>
  </si>
  <si>
    <t>220050****8052</t>
  </si>
  <si>
    <t>676907****2115</t>
  </si>
  <si>
    <t>220220****7682</t>
  </si>
  <si>
    <t>546938****2652</t>
  </si>
  <si>
    <t>553691****0286</t>
  </si>
  <si>
    <t>427616****0097</t>
  </si>
  <si>
    <t>553691****2603</t>
  </si>
  <si>
    <t>553691****1784</t>
  </si>
  <si>
    <t>553691****8849</t>
  </si>
  <si>
    <t>427640****2193</t>
  </si>
  <si>
    <t>555949****5093</t>
  </si>
  <si>
    <t>220220****2856</t>
  </si>
  <si>
    <t>220070****7429</t>
  </si>
  <si>
    <t>487417****0624</t>
  </si>
  <si>
    <t>555949****6734</t>
  </si>
  <si>
    <t>427638****2719</t>
  </si>
  <si>
    <t>553691****9391</t>
  </si>
  <si>
    <t>536829****4567</t>
  </si>
  <si>
    <t>553691****3121</t>
  </si>
  <si>
    <t>553691****9536</t>
  </si>
  <si>
    <t>220220****5963</t>
  </si>
  <si>
    <t>553691****8908</t>
  </si>
  <si>
    <t>553691****4447</t>
  </si>
  <si>
    <t>553691****6355</t>
  </si>
  <si>
    <t>220024****4490</t>
  </si>
  <si>
    <t>510070****3895</t>
  </si>
  <si>
    <t>553691****9677</t>
  </si>
  <si>
    <t>220220****6257</t>
  </si>
  <si>
    <t>548674****3990</t>
  </si>
  <si>
    <t>427616****4638</t>
  </si>
  <si>
    <t>427938****3781</t>
  </si>
  <si>
    <t>553691****3109</t>
  </si>
  <si>
    <t>553691****0662</t>
  </si>
  <si>
    <t>220024****2204</t>
  </si>
  <si>
    <t>546944****6208</t>
  </si>
  <si>
    <t>553691****3447</t>
  </si>
  <si>
    <t>220220****9904</t>
  </si>
  <si>
    <t>481776****3180</t>
  </si>
  <si>
    <t>220070****6553</t>
  </si>
  <si>
    <t>546940****1899</t>
  </si>
  <si>
    <t>553420****5233</t>
  </si>
  <si>
    <t>427616****3315</t>
  </si>
  <si>
    <t>220002****5864</t>
  </si>
  <si>
    <t>220220****1235</t>
  </si>
  <si>
    <t>220220****2901</t>
  </si>
  <si>
    <t>510070****9044</t>
  </si>
  <si>
    <t>536961****1559</t>
  </si>
  <si>
    <t>546930****5455</t>
  </si>
  <si>
    <t>522598****1135</t>
  </si>
  <si>
    <t>220024****4028</t>
  </si>
  <si>
    <t>427626****7613</t>
  </si>
  <si>
    <t>427638****0116</t>
  </si>
  <si>
    <t>481779****8464</t>
  </si>
  <si>
    <t>555947****8866</t>
  </si>
  <si>
    <t>546955****8123</t>
  </si>
  <si>
    <t>546938****4155</t>
  </si>
  <si>
    <t>447624****1859</t>
  </si>
  <si>
    <t>220220****5423</t>
  </si>
  <si>
    <t>555949****7562</t>
  </si>
  <si>
    <t>553691****2120</t>
  </si>
  <si>
    <t>427432****5227</t>
  </si>
  <si>
    <t>427655****9871</t>
  </si>
  <si>
    <t>427638****7013</t>
  </si>
  <si>
    <t>427638****6076</t>
  </si>
  <si>
    <t>427616****4870</t>
  </si>
  <si>
    <t>220220****5367</t>
  </si>
  <si>
    <t>427640****4324</t>
  </si>
  <si>
    <t>220220****2425</t>
  </si>
  <si>
    <t>533669****8360</t>
  </si>
  <si>
    <t>220070****3347</t>
  </si>
  <si>
    <t>479004****8595</t>
  </si>
  <si>
    <t>220024****1491</t>
  </si>
  <si>
    <t>553691****3073</t>
  </si>
  <si>
    <t>437772****6668</t>
  </si>
  <si>
    <t>220220****7114</t>
  </si>
  <si>
    <t>427625****2059</t>
  </si>
  <si>
    <t>447624****2851</t>
  </si>
  <si>
    <t>427616****4707</t>
  </si>
  <si>
    <t>676454****6656</t>
  </si>
  <si>
    <t>427662****6188</t>
  </si>
  <si>
    <t>553691****8121</t>
  </si>
  <si>
    <t>427631****6213</t>
  </si>
  <si>
    <t>553420****9489</t>
  </si>
  <si>
    <t>553691****7516</t>
  </si>
  <si>
    <t>546940****9859</t>
  </si>
  <si>
    <t>553691****3252</t>
  </si>
  <si>
    <t>546940****6869</t>
  </si>
  <si>
    <t>546955****3504</t>
  </si>
  <si>
    <t>521324****4177</t>
  </si>
  <si>
    <t>437772****4595</t>
  </si>
  <si>
    <t>481776****1046</t>
  </si>
  <si>
    <t>546940****1477</t>
  </si>
  <si>
    <t>533669****7425</t>
  </si>
  <si>
    <t>533669****2400</t>
  </si>
  <si>
    <t>528808****7376</t>
  </si>
  <si>
    <t>546955****7519</t>
  </si>
  <si>
    <t>427654****4812</t>
  </si>
  <si>
    <t>547927****0355</t>
  </si>
  <si>
    <t>427638****3357</t>
  </si>
  <si>
    <t>546966****6787</t>
  </si>
  <si>
    <t>220070****4091</t>
  </si>
  <si>
    <t>220070****9255</t>
  </si>
  <si>
    <t>555949****7102</t>
  </si>
  <si>
    <t>427616****7184</t>
  </si>
  <si>
    <t>220070****8275</t>
  </si>
  <si>
    <t>430181****1516</t>
  </si>
  <si>
    <t>427638****6562</t>
  </si>
  <si>
    <t>220220****0776</t>
  </si>
  <si>
    <t>220220****7690</t>
  </si>
  <si>
    <t>220220****7212</t>
  </si>
  <si>
    <t>220220****0113</t>
  </si>
  <si>
    <t>220220****2758</t>
  </si>
  <si>
    <t>220070****7916</t>
  </si>
  <si>
    <t>546920****4342</t>
  </si>
  <si>
    <t>220220****2937</t>
  </si>
  <si>
    <t>427655****5443</t>
  </si>
  <si>
    <t>427616****8096</t>
  </si>
  <si>
    <t>427638****6259</t>
  </si>
  <si>
    <t>220070****7454</t>
  </si>
  <si>
    <t>676907****1911</t>
  </si>
  <si>
    <t>427940****6999</t>
  </si>
  <si>
    <t>220220****5920</t>
  </si>
  <si>
    <t>546955****0967</t>
  </si>
  <si>
    <t>427638****2321</t>
  </si>
  <si>
    <t>553691****5388</t>
  </si>
  <si>
    <t>427654****1674</t>
  </si>
  <si>
    <t>553691****6494</t>
  </si>
  <si>
    <t>427655****5553</t>
  </si>
  <si>
    <t>443273****6213</t>
  </si>
  <si>
    <t>548462****7526</t>
  </si>
  <si>
    <t>427938****7377</t>
  </si>
  <si>
    <t>427432****3727</t>
  </si>
  <si>
    <t>552175****4955</t>
  </si>
  <si>
    <t>559900****8102</t>
  </si>
  <si>
    <t>427630****7023</t>
  </si>
  <si>
    <t>555949****2553</t>
  </si>
  <si>
    <t>427432****1939</t>
  </si>
  <si>
    <t>437772****7591</t>
  </si>
  <si>
    <t>553691****8240</t>
  </si>
  <si>
    <t>220220****6185</t>
  </si>
  <si>
    <t>220220****8887</t>
  </si>
  <si>
    <t>220070****1155</t>
  </si>
  <si>
    <t>415042****2972</t>
  </si>
  <si>
    <t>510070****3226</t>
  </si>
  <si>
    <t>555949****7074</t>
  </si>
  <si>
    <t>427650****4190</t>
  </si>
  <si>
    <t>546938****0653</t>
  </si>
  <si>
    <t>427427****7428</t>
  </si>
  <si>
    <t>555949****2989</t>
  </si>
  <si>
    <t>536829****4288</t>
  </si>
  <si>
    <t>553691****3314</t>
  </si>
  <si>
    <t>220220****6219</t>
  </si>
  <si>
    <t>546955****1391</t>
  </si>
  <si>
    <t>546940****4220</t>
  </si>
  <si>
    <t>555949****3942</t>
  </si>
  <si>
    <t>546952****7967</t>
  </si>
  <si>
    <t>220070****9826</t>
  </si>
  <si>
    <t>220220****0784</t>
  </si>
  <si>
    <t>555949****2924</t>
  </si>
  <si>
    <t>553691****7806</t>
  </si>
  <si>
    <t>405870****0999</t>
  </si>
  <si>
    <t>427669****2136</t>
  </si>
  <si>
    <t>489042****8251</t>
  </si>
  <si>
    <t>533594****8360</t>
  </si>
  <si>
    <t>533669****9835</t>
  </si>
  <si>
    <t>553691****1060</t>
  </si>
  <si>
    <t>427630****6643</t>
  </si>
  <si>
    <t>220220****1422</t>
  </si>
  <si>
    <t>220220****2395</t>
  </si>
  <si>
    <t>548673****6128</t>
  </si>
  <si>
    <t>427638****0627</t>
  </si>
  <si>
    <t>553691****6987</t>
  </si>
  <si>
    <t>533205****3529</t>
  </si>
  <si>
    <t>555949****3325</t>
  </si>
  <si>
    <t>537965****8599</t>
  </si>
  <si>
    <t>427649****3287</t>
  </si>
  <si>
    <t>553691****0212</t>
  </si>
  <si>
    <t>427938****8100</t>
  </si>
  <si>
    <t>220220****2668</t>
  </si>
  <si>
    <t>553691****9286</t>
  </si>
  <si>
    <t>220220****1657</t>
  </si>
  <si>
    <t>481776****2348</t>
  </si>
  <si>
    <t>553691****8563</t>
  </si>
  <si>
    <t>220220****1832</t>
  </si>
  <si>
    <t>552175****0605</t>
  </si>
  <si>
    <t>427638****5254</t>
  </si>
  <si>
    <t>220220****9772</t>
  </si>
  <si>
    <t>553691****8342</t>
  </si>
  <si>
    <t>489347****2788</t>
  </si>
  <si>
    <t>427938****1938</t>
  </si>
  <si>
    <t>553691****5610</t>
  </si>
  <si>
    <t>404885****5520</t>
  </si>
  <si>
    <t>555949****2722</t>
  </si>
  <si>
    <t>553691****2037</t>
  </si>
  <si>
    <t>427638****0354</t>
  </si>
  <si>
    <t>427667****1711</t>
  </si>
  <si>
    <t>220220****9973</t>
  </si>
  <si>
    <t>555947****9058</t>
  </si>
  <si>
    <t>427655****4219</t>
  </si>
  <si>
    <t>437772****2490</t>
  </si>
  <si>
    <t>521324****0812</t>
  </si>
  <si>
    <t>555928****2031</t>
  </si>
  <si>
    <t>555949****4604</t>
  </si>
  <si>
    <t>405870****1112</t>
  </si>
  <si>
    <t>426101****3284</t>
  </si>
  <si>
    <t>546938****7222</t>
  </si>
  <si>
    <t>427638****4052</t>
  </si>
  <si>
    <t>427432****8507</t>
  </si>
  <si>
    <t>548438****7551</t>
  </si>
  <si>
    <t>555957****6346</t>
  </si>
  <si>
    <t>536829****8362</t>
  </si>
  <si>
    <t>220070****5088</t>
  </si>
  <si>
    <t>427638****7308</t>
  </si>
  <si>
    <t>427638****8694</t>
  </si>
  <si>
    <t>553691****4383</t>
  </si>
  <si>
    <t>427638****5681</t>
  </si>
  <si>
    <t>220070****6703</t>
  </si>
  <si>
    <t>553691****1303</t>
  </si>
  <si>
    <t>481776****5766</t>
  </si>
  <si>
    <t>553691****2423</t>
  </si>
  <si>
    <t>553691****7902</t>
  </si>
  <si>
    <t>478475****8840</t>
  </si>
  <si>
    <t>553691****5263</t>
  </si>
  <si>
    <t>415482****2308</t>
  </si>
  <si>
    <t>489347****7547</t>
  </si>
  <si>
    <t>427938****7946</t>
  </si>
  <si>
    <t>220070****3983</t>
  </si>
  <si>
    <t>400680****2578</t>
  </si>
  <si>
    <t>220070****3218</t>
  </si>
  <si>
    <t>427630****6542</t>
  </si>
  <si>
    <t>437773****0356</t>
  </si>
  <si>
    <t>546938****3093</t>
  </si>
  <si>
    <t>220220****6362</t>
  </si>
  <si>
    <t>553691****9917</t>
  </si>
  <si>
    <t>458443****4885</t>
  </si>
  <si>
    <t>427669****5534</t>
  </si>
  <si>
    <t>220220****9754</t>
  </si>
  <si>
    <t>553691****4708</t>
  </si>
  <si>
    <t>404885****2318</t>
  </si>
  <si>
    <t>546938****1518</t>
  </si>
  <si>
    <t>489042****8615</t>
  </si>
  <si>
    <t>546955****1304</t>
  </si>
  <si>
    <t>546940****3717</t>
  </si>
  <si>
    <t>220220****0393</t>
  </si>
  <si>
    <t>220220****6886</t>
  </si>
  <si>
    <t>220220****1161</t>
  </si>
  <si>
    <t>553691****1634</t>
  </si>
  <si>
    <t>220220****3681</t>
  </si>
  <si>
    <t>220002****7283</t>
  </si>
  <si>
    <t>427432****1359</t>
  </si>
  <si>
    <t>558620****0200</t>
  </si>
  <si>
    <t>528041****0332</t>
  </si>
  <si>
    <t>220070****5496</t>
  </si>
  <si>
    <t>427655****7678</t>
  </si>
  <si>
    <t>546938****3915</t>
  </si>
  <si>
    <t>427601****4789</t>
  </si>
  <si>
    <t>481776****5942</t>
  </si>
  <si>
    <t>220070****3212</t>
  </si>
  <si>
    <t>427603****4823</t>
  </si>
  <si>
    <t>427675****3890</t>
  </si>
  <si>
    <t>546998****2976</t>
  </si>
  <si>
    <t>437772****6406</t>
  </si>
  <si>
    <t>220220****4100</t>
  </si>
  <si>
    <t>553691****7052</t>
  </si>
  <si>
    <t>220220****5800</t>
  </si>
  <si>
    <t>220220****2830</t>
  </si>
  <si>
    <t>220220****3607</t>
  </si>
  <si>
    <t>220220****1277</t>
  </si>
  <si>
    <t>533616****2868</t>
  </si>
  <si>
    <t>220070****3488</t>
  </si>
  <si>
    <t>437772****1193</t>
  </si>
  <si>
    <t>220220****4445</t>
  </si>
  <si>
    <t>220220****9883</t>
  </si>
  <si>
    <t>553691****8287</t>
  </si>
  <si>
    <t>533205****4087</t>
  </si>
  <si>
    <t>220220****9084</t>
  </si>
  <si>
    <t>546938****3516</t>
  </si>
  <si>
    <t>427638****2524</t>
  </si>
  <si>
    <t>427638****2050</t>
  </si>
  <si>
    <t>528041****0038</t>
  </si>
  <si>
    <t>537965****3780</t>
  </si>
  <si>
    <t>220024****9527</t>
  </si>
  <si>
    <t>425620****9298</t>
  </si>
  <si>
    <t>220220****6243</t>
  </si>
  <si>
    <t>548673****1023</t>
  </si>
  <si>
    <t>427640****3264</t>
  </si>
  <si>
    <t>447624****8043</t>
  </si>
  <si>
    <t>528041****5409</t>
  </si>
  <si>
    <t>427432****9217</t>
  </si>
  <si>
    <t>555949****9631</t>
  </si>
  <si>
    <t>555933****4174</t>
  </si>
  <si>
    <t>220019****4514</t>
  </si>
  <si>
    <t>553691****8724</t>
  </si>
  <si>
    <t>220220****2059</t>
  </si>
  <si>
    <t>427901****0042</t>
  </si>
  <si>
    <t>546955****7858</t>
  </si>
  <si>
    <t>554759****1036</t>
  </si>
  <si>
    <t>555933****3938</t>
  </si>
  <si>
    <t>427432****1799</t>
  </si>
  <si>
    <t>415481****0472</t>
  </si>
  <si>
    <t>555949****4703</t>
  </si>
  <si>
    <t>427638****1059</t>
  </si>
  <si>
    <t>220220****0778</t>
  </si>
  <si>
    <t>437772****3230</t>
  </si>
  <si>
    <t>220070****8543</t>
  </si>
  <si>
    <t>548673****7990</t>
  </si>
  <si>
    <t>555957****3539</t>
  </si>
  <si>
    <t>427616****7644</t>
  </si>
  <si>
    <t>546975****9746</t>
  </si>
  <si>
    <t>553691****1152</t>
  </si>
  <si>
    <t>427417****8113</t>
  </si>
  <si>
    <t>546955****4933</t>
  </si>
  <si>
    <t>553691****1133</t>
  </si>
  <si>
    <t>536829****7249</t>
  </si>
  <si>
    <t>553691****8536</t>
  </si>
  <si>
    <t>553691****6992</t>
  </si>
  <si>
    <t>553691****3921</t>
  </si>
  <si>
    <t>481776****2863</t>
  </si>
  <si>
    <t>552175****9110</t>
  </si>
  <si>
    <t>517583****5392</t>
  </si>
  <si>
    <t>522860****8677</t>
  </si>
  <si>
    <t>427656****2787</t>
  </si>
  <si>
    <t>469362****4230</t>
  </si>
  <si>
    <t>220220****5685</t>
  </si>
  <si>
    <t>540814****6196</t>
  </si>
  <si>
    <t>427638****1923</t>
  </si>
  <si>
    <t>427938****5033</t>
  </si>
  <si>
    <t>555949****8215</t>
  </si>
  <si>
    <t>220070****1248</t>
  </si>
  <si>
    <t>521324****8448</t>
  </si>
  <si>
    <t>521324****6895</t>
  </si>
  <si>
    <t>553691****4828</t>
  </si>
  <si>
    <t>553691****3696</t>
  </si>
  <si>
    <t>553691****2910</t>
  </si>
  <si>
    <t>220220****6969</t>
  </si>
  <si>
    <t>552175****7381</t>
  </si>
  <si>
    <t>676907****2385</t>
  </si>
  <si>
    <t>447624****0530</t>
  </si>
  <si>
    <t>553691****6930</t>
  </si>
  <si>
    <t>427638****4118</t>
  </si>
  <si>
    <t>514017****5448</t>
  </si>
  <si>
    <t>427638****3318</t>
  </si>
  <si>
    <t>553691****6635</t>
  </si>
  <si>
    <t>426101****0186</t>
  </si>
  <si>
    <t>546938****7597</t>
  </si>
  <si>
    <t>426101****7049</t>
  </si>
  <si>
    <t>220220****4276</t>
  </si>
  <si>
    <t>220073****5241</t>
  </si>
  <si>
    <t>427427****7800</t>
  </si>
  <si>
    <t>220220****7312</t>
  </si>
  <si>
    <t>427638****9186</t>
  </si>
  <si>
    <t>220070****3134</t>
  </si>
  <si>
    <t>427638****8215</t>
  </si>
  <si>
    <t>522620****4364</t>
  </si>
  <si>
    <t>427938****0788</t>
  </si>
  <si>
    <t>546938****1085</t>
  </si>
  <si>
    <t>220030****1729</t>
  </si>
  <si>
    <t>427670****8042</t>
  </si>
  <si>
    <t>220070****5575</t>
  </si>
  <si>
    <t>553691****0696</t>
  </si>
  <si>
    <t>427655****4314</t>
  </si>
  <si>
    <t>220220****3693</t>
  </si>
  <si>
    <t>555949****2541</t>
  </si>
  <si>
    <t>427699****3839</t>
  </si>
  <si>
    <t>447624****3939</t>
  </si>
  <si>
    <t>458443****5112</t>
  </si>
  <si>
    <t>220220****1624</t>
  </si>
  <si>
    <t>220015****0418</t>
  </si>
  <si>
    <t>552175****2525</t>
  </si>
  <si>
    <t>427638****3195</t>
  </si>
  <si>
    <t>458443****9894</t>
  </si>
  <si>
    <t>528041****7918</t>
  </si>
  <si>
    <t>546998****4934</t>
  </si>
  <si>
    <t>553691****9891</t>
  </si>
  <si>
    <t>553691****7554</t>
  </si>
  <si>
    <t>427432****0576</t>
  </si>
  <si>
    <t>521324****0391</t>
  </si>
  <si>
    <t>548438****1062</t>
  </si>
  <si>
    <t>220024****6455</t>
  </si>
  <si>
    <t>546940****1068</t>
  </si>
  <si>
    <t>553691****0404</t>
  </si>
  <si>
    <t>427616****0325</t>
  </si>
  <si>
    <t>522598****6598</t>
  </si>
  <si>
    <t>538994****6637</t>
  </si>
  <si>
    <t>220030****7419</t>
  </si>
  <si>
    <t>427616****7441</t>
  </si>
  <si>
    <t>537965****4624</t>
  </si>
  <si>
    <t>533205****4223</t>
  </si>
  <si>
    <t>427638****3119</t>
  </si>
  <si>
    <t>489042****4543</t>
  </si>
  <si>
    <t>220073****7344</t>
  </si>
  <si>
    <t>537965****8261</t>
  </si>
  <si>
    <t>405870****3340</t>
  </si>
  <si>
    <t>220070****9022</t>
  </si>
  <si>
    <t>553691****2467</t>
  </si>
  <si>
    <t>427667****6949</t>
  </si>
  <si>
    <t>530403****2700</t>
  </si>
  <si>
    <t>481776****9279</t>
  </si>
  <si>
    <t>220220****1013</t>
  </si>
  <si>
    <t>405870****5682</t>
  </si>
  <si>
    <t>546938****8018</t>
  </si>
  <si>
    <t>528041****1063</t>
  </si>
  <si>
    <t>427648****6320</t>
  </si>
  <si>
    <t>469362****6848</t>
  </si>
  <si>
    <t>427636****2064</t>
  </si>
  <si>
    <t>427930****0878</t>
  </si>
  <si>
    <t>545182****9002</t>
  </si>
  <si>
    <t>427616****4138</t>
  </si>
  <si>
    <t>520373****4747</t>
  </si>
  <si>
    <t>555949****8831</t>
  </si>
  <si>
    <t>220220****7314</t>
  </si>
  <si>
    <t>430180****4491</t>
  </si>
  <si>
    <t>489347****9364</t>
  </si>
  <si>
    <t>220220****3263</t>
  </si>
  <si>
    <t>220070****5570</t>
  </si>
  <si>
    <t>437772****8499</t>
  </si>
  <si>
    <t>555949****4908</t>
  </si>
  <si>
    <t>427638****9922</t>
  </si>
  <si>
    <t>427638****1822</t>
  </si>
  <si>
    <t>427638****9204</t>
  </si>
  <si>
    <t>553691****3343</t>
  </si>
  <si>
    <t>546998****9303</t>
  </si>
  <si>
    <t>553691****8712</t>
  </si>
  <si>
    <t>Оплата поставщикам (подрядчикам)</t>
  </si>
  <si>
    <t>Мат. помощь проезд</t>
  </si>
  <si>
    <t>25.10.2022</t>
  </si>
  <si>
    <t>02.12.2022</t>
  </si>
  <si>
    <t>05.12.2022</t>
  </si>
  <si>
    <t>07.12.2022</t>
  </si>
  <si>
    <t>01.10.2022</t>
  </si>
  <si>
    <t>12.12.2022</t>
  </si>
  <si>
    <t>13.12.2022</t>
  </si>
  <si>
    <t>14.12.2022</t>
  </si>
  <si>
    <t>15.12.2022</t>
  </si>
  <si>
    <t>20.12.2022</t>
  </si>
  <si>
    <t>21.12.2022</t>
  </si>
  <si>
    <t>26.12.2022</t>
  </si>
  <si>
    <t>30.12.2022</t>
  </si>
  <si>
    <t>Проездные на общественный транспорт, материальная помощь на проезд</t>
  </si>
  <si>
    <t>Итого поступлений</t>
  </si>
  <si>
    <t>Итого расходов</t>
  </si>
  <si>
    <t>Продукты питания, бытовая химия, средства гигиены, корм для домашних животных, товары для дома</t>
  </si>
  <si>
    <r>
      <t xml:space="preserve">период август </t>
    </r>
    <r>
      <rPr>
        <b/>
        <sz val="8"/>
        <rFont val="Calibri"/>
        <family val="2"/>
        <charset val="204"/>
      </rPr>
      <t>—</t>
    </r>
    <r>
      <rPr>
        <b/>
        <sz val="8"/>
        <rFont val="Arial"/>
        <family val="2"/>
        <charset val="204"/>
      </rPr>
      <t xml:space="preserve"> декабрь 2022 год</t>
    </r>
  </si>
  <si>
    <t>Поступления от физических лиц</t>
  </si>
  <si>
    <t xml:space="preserve">Поступления от юридических лиц </t>
  </si>
  <si>
    <t>Медицинская помощь (лекарства, анализы, обследования, очки, бандажи, ортопедическая обувь)</t>
  </si>
  <si>
    <t>Налоги и страховые взносы административного персонала</t>
  </si>
  <si>
    <t>Прочие административные расходы (услуги банков, канцелярские товары, офисная мебель, картриджи, запасные части для ремонта офисной техники, IT-программы, лицензии 1С, дизайнерские услуги, юридические услуги, IT-услуги)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</si>
</sst>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_₽_-;\-* #,##0.00\ _₽_-;_-* &quot;-&quot;??\ _₽_-;_-@_-"/>
  </numFmts>
  <fonts count="32" x14ac:knownFonts="1"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0"/>
      <color indexed="24"/>
      <name val="Arial"/>
      <family val="2"/>
      <charset val="204"/>
    </font>
    <font>
      <sz val="9"/>
      <name val="Arial"/>
      <family val="2"/>
      <charset val="204"/>
    </font>
    <font>
      <b/>
      <sz val="9"/>
      <color indexed="24"/>
      <name val="Arial"/>
      <family val="2"/>
      <charset val="204"/>
    </font>
    <font>
      <b/>
      <sz val="10"/>
      <color indexed="24"/>
      <name val="Arial"/>
      <family val="2"/>
      <charset val="204"/>
    </font>
    <font>
      <sz val="10"/>
      <color indexed="21"/>
      <name val="Arial"/>
      <family val="2"/>
      <charset val="204"/>
    </font>
    <font>
      <sz val="9"/>
      <color indexed="21"/>
      <name val="Arial"/>
      <family val="2"/>
      <charset val="204"/>
    </font>
    <font>
      <b/>
      <sz val="9"/>
      <color indexed="21"/>
      <name val="Arial"/>
      <family val="2"/>
      <charset val="204"/>
    </font>
    <font>
      <b/>
      <sz val="10"/>
      <color indexed="21"/>
      <name val="Arial"/>
      <family val="2"/>
      <charset val="204"/>
    </font>
    <font>
      <b/>
      <sz val="12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b/>
      <sz val="9"/>
      <color indexed="24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2"/>
      <name val="Arial"/>
      <family val="2"/>
      <charset val="204"/>
    </font>
    <font>
      <b/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3F2F"/>
      <name val="Arial"/>
      <family val="2"/>
      <charset val="204"/>
    </font>
    <font>
      <b/>
      <sz val="10"/>
      <color rgb="FF003F2F"/>
      <name val="Arial"/>
      <family val="2"/>
      <charset val="204"/>
    </font>
    <font>
      <b/>
      <sz val="11"/>
      <color theme="1"/>
      <name val="Calibri"/>
      <family val="2"/>
      <charset val="204"/>
    </font>
    <font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color theme="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6E5CB"/>
      </patternFill>
    </fill>
    <fill>
      <patternFill patternType="solid">
        <fgColor rgb="FFC4D79B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134">
    <xf numFmtId="0" fontId="0" fillId="0" borderId="0" xfId="0"/>
    <xf numFmtId="0" fontId="2" fillId="0" borderId="0" xfId="0" applyNumberFormat="1" applyFont="1"/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vertical="top" wrapText="1"/>
    </xf>
    <xf numFmtId="0" fontId="4" fillId="0" borderId="2" xfId="0" applyNumberFormat="1" applyFont="1" applyBorder="1" applyAlignment="1">
      <alignment horizontal="right" vertical="top" wrapText="1"/>
    </xf>
    <xf numFmtId="4" fontId="4" fillId="0" borderId="2" xfId="0" applyNumberFormat="1" applyFont="1" applyBorder="1" applyAlignment="1">
      <alignment horizontal="right" vertical="top" wrapText="1"/>
    </xf>
    <xf numFmtId="0" fontId="5" fillId="2" borderId="3" xfId="0" applyNumberFormat="1" applyFont="1" applyFill="1" applyBorder="1" applyAlignment="1">
      <alignment horizontal="right" vertical="top" wrapText="1"/>
    </xf>
    <xf numFmtId="0" fontId="13" fillId="0" borderId="0" xfId="0" applyNumberFormat="1" applyFont="1"/>
    <xf numFmtId="0" fontId="14" fillId="2" borderId="3" xfId="0" applyNumberFormat="1" applyFont="1" applyFill="1" applyBorder="1" applyAlignment="1">
      <alignment vertical="top" wrapText="1"/>
    </xf>
    <xf numFmtId="0" fontId="14" fillId="3" borderId="2" xfId="0" applyNumberFormat="1" applyFont="1" applyFill="1" applyBorder="1" applyAlignment="1">
      <alignment vertical="top" wrapText="1"/>
    </xf>
    <xf numFmtId="4" fontId="14" fillId="3" borderId="2" xfId="0" applyNumberFormat="1" applyFont="1" applyFill="1" applyBorder="1" applyAlignment="1">
      <alignment horizontal="right" vertical="top" wrapText="1"/>
    </xf>
    <xf numFmtId="0" fontId="14" fillId="3" borderId="2" xfId="0" applyNumberFormat="1" applyFont="1" applyFill="1" applyBorder="1" applyAlignment="1">
      <alignment horizontal="right" vertical="top" wrapText="1"/>
    </xf>
    <xf numFmtId="0" fontId="4" fillId="0" borderId="2" xfId="0" applyNumberFormat="1" applyFont="1" applyBorder="1" applyAlignment="1">
      <alignment vertical="top" wrapText="1" indent="1"/>
    </xf>
    <xf numFmtId="0" fontId="15" fillId="4" borderId="2" xfId="0" applyNumberFormat="1" applyFont="1" applyFill="1" applyBorder="1" applyAlignment="1">
      <alignment vertical="top" wrapText="1" indent="1"/>
    </xf>
    <xf numFmtId="0" fontId="16" fillId="4" borderId="2" xfId="0" applyNumberFormat="1" applyFont="1" applyFill="1" applyBorder="1" applyAlignment="1">
      <alignment horizontal="right" vertical="top" wrapText="1"/>
    </xf>
    <xf numFmtId="4" fontId="16" fillId="4" borderId="2" xfId="0" applyNumberFormat="1" applyFont="1" applyFill="1" applyBorder="1" applyAlignment="1">
      <alignment horizontal="right" vertical="top" wrapText="1"/>
    </xf>
    <xf numFmtId="0" fontId="4" fillId="0" borderId="2" xfId="0" applyNumberFormat="1" applyFont="1" applyBorder="1" applyAlignment="1">
      <alignment vertical="top" wrapText="1" indent="2"/>
    </xf>
    <xf numFmtId="0" fontId="5" fillId="2" borderId="3" xfId="0" applyNumberFormat="1" applyFont="1" applyFill="1" applyBorder="1" applyAlignment="1">
      <alignment vertical="top"/>
    </xf>
    <xf numFmtId="4" fontId="5" fillId="2" borderId="3" xfId="0" applyNumberFormat="1" applyFont="1" applyFill="1" applyBorder="1" applyAlignment="1">
      <alignment horizontal="right" vertical="top" wrapText="1"/>
    </xf>
    <xf numFmtId="0" fontId="23" fillId="6" borderId="17" xfId="0" applyFont="1" applyFill="1" applyBorder="1" applyAlignment="1">
      <alignment horizontal="left" vertical="top" wrapText="1"/>
    </xf>
    <xf numFmtId="0" fontId="3" fillId="0" borderId="0" xfId="0" applyFont="1" applyFill="1" applyBorder="1"/>
    <xf numFmtId="0" fontId="4" fillId="0" borderId="18" xfId="0" applyFont="1" applyFill="1" applyBorder="1" applyAlignment="1">
      <alignment horizontal="left" vertical="top" wrapText="1"/>
    </xf>
    <xf numFmtId="2" fontId="4" fillId="0" borderId="18" xfId="0" applyNumberFormat="1" applyFont="1" applyFill="1" applyBorder="1" applyAlignment="1">
      <alignment horizontal="right" vertical="top"/>
    </xf>
    <xf numFmtId="0" fontId="4" fillId="0" borderId="18" xfId="0" applyFont="1" applyFill="1" applyBorder="1" applyAlignment="1">
      <alignment horizontal="right" vertical="top"/>
    </xf>
    <xf numFmtId="1" fontId="4" fillId="0" borderId="18" xfId="0" applyNumberFormat="1" applyFont="1" applyFill="1" applyBorder="1" applyAlignment="1">
      <alignment horizontal="right" vertical="top"/>
    </xf>
    <xf numFmtId="4" fontId="4" fillId="0" borderId="18" xfId="0" applyNumberFormat="1" applyFont="1" applyFill="1" applyBorder="1" applyAlignment="1">
      <alignment horizontal="right" vertical="top"/>
    </xf>
    <xf numFmtId="4" fontId="24" fillId="6" borderId="17" xfId="0" applyNumberFormat="1" applyFont="1" applyFill="1" applyBorder="1" applyAlignment="1">
      <alignment horizontal="right" vertical="top"/>
    </xf>
    <xf numFmtId="0" fontId="24" fillId="6" borderId="17" xfId="0" applyFont="1" applyFill="1" applyBorder="1" applyAlignment="1">
      <alignment horizontal="right" vertical="top"/>
    </xf>
    <xf numFmtId="1" fontId="24" fillId="6" borderId="17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/>
    </xf>
    <xf numFmtId="4" fontId="0" fillId="0" borderId="0" xfId="0" applyNumberFormat="1"/>
    <xf numFmtId="0" fontId="25" fillId="7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0" fillId="0" borderId="0" xfId="0" applyNumberFormat="1" applyAlignment="1">
      <alignment wrapText="1"/>
    </xf>
    <xf numFmtId="0" fontId="17" fillId="8" borderId="19" xfId="0" applyFont="1" applyFill="1" applyBorder="1" applyAlignment="1">
      <alignment horizontal="center" wrapText="1"/>
    </xf>
    <xf numFmtId="0" fontId="17" fillId="8" borderId="20" xfId="0" applyFont="1" applyFill="1" applyBorder="1" applyAlignment="1">
      <alignment horizontal="center" wrapText="1"/>
    </xf>
    <xf numFmtId="0" fontId="18" fillId="0" borderId="21" xfId="0" applyFont="1" applyBorder="1" applyAlignment="1">
      <alignment wrapText="1"/>
    </xf>
    <xf numFmtId="0" fontId="19" fillId="0" borderId="0" xfId="0" applyFont="1"/>
    <xf numFmtId="0" fontId="0" fillId="0" borderId="5" xfId="0" applyBorder="1" applyAlignment="1">
      <alignment horizontal="left" indent="2"/>
    </xf>
    <xf numFmtId="0" fontId="0" fillId="0" borderId="6" xfId="0" applyBorder="1" applyAlignment="1">
      <alignment horizontal="left" indent="2"/>
    </xf>
    <xf numFmtId="4" fontId="0" fillId="0" borderId="5" xfId="0" applyNumberFormat="1" applyBorder="1" applyAlignment="1">
      <alignment horizontal="right" indent="2"/>
    </xf>
    <xf numFmtId="4" fontId="0" fillId="0" borderId="6" xfId="0" applyNumberFormat="1" applyBorder="1" applyAlignment="1">
      <alignment horizontal="right" indent="2"/>
    </xf>
    <xf numFmtId="4" fontId="0" fillId="0" borderId="0" xfId="0" applyNumberFormat="1" applyAlignment="1">
      <alignment horizontal="center"/>
    </xf>
    <xf numFmtId="0" fontId="9" fillId="5" borderId="1" xfId="0" applyNumberFormat="1" applyFont="1" applyFill="1" applyBorder="1" applyAlignment="1">
      <alignment vertical="top" wrapText="1"/>
    </xf>
    <xf numFmtId="4" fontId="9" fillId="5" borderId="1" xfId="0" applyNumberFormat="1" applyFont="1" applyFill="1" applyBorder="1" applyAlignment="1">
      <alignment horizontal="right" vertical="top" wrapText="1"/>
    </xf>
    <xf numFmtId="0" fontId="12" fillId="5" borderId="7" xfId="0" applyNumberFormat="1" applyFont="1" applyFill="1" applyBorder="1" applyAlignment="1">
      <alignment vertical="top"/>
    </xf>
    <xf numFmtId="4" fontId="12" fillId="5" borderId="7" xfId="0" applyNumberFormat="1" applyFont="1" applyFill="1" applyBorder="1" applyAlignment="1">
      <alignment horizontal="right" vertical="top" wrapText="1"/>
    </xf>
    <xf numFmtId="0" fontId="25" fillId="7" borderId="8" xfId="0" applyFont="1" applyFill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right" vertical="top"/>
    </xf>
    <xf numFmtId="2" fontId="4" fillId="0" borderId="6" xfId="0" applyNumberFormat="1" applyFont="1" applyBorder="1" applyAlignment="1">
      <alignment horizontal="right" vertical="top"/>
    </xf>
    <xf numFmtId="14" fontId="6" fillId="0" borderId="6" xfId="1" applyNumberFormat="1" applyFont="1" applyBorder="1" applyAlignment="1">
      <alignment horizontal="center" vertical="top" wrapText="1"/>
    </xf>
    <xf numFmtId="0" fontId="0" fillId="0" borderId="6" xfId="0" applyBorder="1"/>
    <xf numFmtId="0" fontId="25" fillId="7" borderId="9" xfId="0" applyFont="1" applyFill="1" applyBorder="1" applyAlignment="1">
      <alignment horizontal="center" vertical="center" wrapText="1"/>
    </xf>
    <xf numFmtId="4" fontId="17" fillId="9" borderId="22" xfId="0" applyNumberFormat="1" applyFont="1" applyFill="1" applyBorder="1" applyAlignment="1">
      <alignment horizontal="center" wrapText="1"/>
    </xf>
    <xf numFmtId="0" fontId="17" fillId="9" borderId="22" xfId="0" applyFont="1" applyFill="1" applyBorder="1" applyAlignment="1">
      <alignment horizontal="center" wrapText="1"/>
    </xf>
    <xf numFmtId="0" fontId="20" fillId="0" borderId="0" xfId="0" applyNumberFormat="1" applyFont="1" applyAlignment="1">
      <alignment wrapText="1"/>
    </xf>
    <xf numFmtId="0" fontId="20" fillId="0" borderId="0" xfId="0" applyFont="1"/>
    <xf numFmtId="0" fontId="7" fillId="4" borderId="6" xfId="0" applyNumberFormat="1" applyFont="1" applyFill="1" applyBorder="1" applyAlignment="1">
      <alignment vertical="top" wrapText="1"/>
    </xf>
    <xf numFmtId="165" fontId="8" fillId="4" borderId="6" xfId="0" applyNumberFormat="1" applyFont="1" applyFill="1" applyBorder="1" applyAlignment="1">
      <alignment horizontal="right" vertical="top" wrapText="1"/>
    </xf>
    <xf numFmtId="2" fontId="4" fillId="0" borderId="6" xfId="0" applyNumberFormat="1" applyFont="1" applyBorder="1" applyAlignment="1">
      <alignment vertical="top" wrapText="1" indent="2"/>
    </xf>
    <xf numFmtId="2" fontId="6" fillId="0" borderId="6" xfId="0" applyNumberFormat="1" applyFont="1" applyFill="1" applyBorder="1" applyAlignment="1">
      <alignment vertical="top" wrapText="1" indent="2"/>
    </xf>
    <xf numFmtId="2" fontId="4" fillId="0" borderId="6" xfId="0" applyNumberFormat="1" applyFont="1" applyFill="1" applyBorder="1" applyAlignment="1">
      <alignment vertical="top" wrapText="1" indent="2"/>
    </xf>
    <xf numFmtId="4" fontId="4" fillId="0" borderId="6" xfId="0" applyNumberFormat="1" applyFont="1" applyBorder="1" applyAlignment="1">
      <alignment horizontal="right" vertical="top" wrapText="1"/>
    </xf>
    <xf numFmtId="4" fontId="4" fillId="0" borderId="6" xfId="0" applyNumberFormat="1" applyFont="1" applyBorder="1" applyAlignment="1">
      <alignment horizontal="center" vertical="top"/>
    </xf>
    <xf numFmtId="0" fontId="10" fillId="5" borderId="1" xfId="0" applyNumberFormat="1" applyFont="1" applyFill="1" applyBorder="1" applyAlignment="1">
      <alignment vertical="top" wrapText="1" indent="1"/>
    </xf>
    <xf numFmtId="4" fontId="11" fillId="5" borderId="1" xfId="0" applyNumberFormat="1" applyFont="1" applyFill="1" applyBorder="1" applyAlignment="1">
      <alignment horizontal="right" vertical="top" wrapText="1"/>
    </xf>
    <xf numFmtId="0" fontId="4" fillId="5" borderId="1" xfId="0" applyNumberFormat="1" applyFont="1" applyFill="1" applyBorder="1" applyAlignment="1">
      <alignment vertical="top" wrapText="1" indent="2"/>
    </xf>
    <xf numFmtId="4" fontId="4" fillId="5" borderId="1" xfId="0" applyNumberFormat="1" applyFont="1" applyFill="1" applyBorder="1" applyAlignment="1">
      <alignment horizontal="right" vertical="top" wrapText="1"/>
    </xf>
    <xf numFmtId="0" fontId="4" fillId="0" borderId="1" xfId="0" applyNumberFormat="1" applyFont="1" applyBorder="1" applyAlignment="1">
      <alignment vertical="top" wrapText="1" indent="3"/>
    </xf>
    <xf numFmtId="4" fontId="4" fillId="10" borderId="1" xfId="0" applyNumberFormat="1" applyFont="1" applyFill="1" applyBorder="1" applyAlignment="1">
      <alignment horizontal="right" vertical="top" wrapText="1"/>
    </xf>
    <xf numFmtId="14" fontId="0" fillId="0" borderId="5" xfId="0" applyNumberFormat="1" applyBorder="1" applyAlignment="1">
      <alignment horizontal="left" indent="2"/>
    </xf>
    <xf numFmtId="14" fontId="0" fillId="0" borderId="6" xfId="0" applyNumberFormat="1" applyBorder="1" applyAlignment="1">
      <alignment horizontal="left" indent="2"/>
    </xf>
    <xf numFmtId="14" fontId="2" fillId="0" borderId="0" xfId="0" applyNumberFormat="1" applyFont="1"/>
    <xf numFmtId="14" fontId="19" fillId="0" borderId="0" xfId="0" applyNumberFormat="1" applyFont="1"/>
    <xf numFmtId="14" fontId="0" fillId="0" borderId="0" xfId="0" applyNumberFormat="1"/>
    <xf numFmtId="14" fontId="22" fillId="9" borderId="10" xfId="0" applyNumberFormat="1" applyFont="1" applyFill="1" applyBorder="1" applyAlignment="1">
      <alignment horizontal="center" vertical="center"/>
    </xf>
    <xf numFmtId="0" fontId="22" fillId="9" borderId="9" xfId="0" applyFont="1" applyFill="1" applyBorder="1" applyAlignment="1">
      <alignment horizontal="center" vertical="center"/>
    </xf>
    <xf numFmtId="4" fontId="22" fillId="9" borderId="9" xfId="0" applyNumberFormat="1" applyFont="1" applyFill="1" applyBorder="1" applyAlignment="1">
      <alignment horizontal="center" vertical="center"/>
    </xf>
    <xf numFmtId="165" fontId="26" fillId="0" borderId="0" xfId="0" applyNumberFormat="1" applyFont="1"/>
    <xf numFmtId="0" fontId="26" fillId="0" borderId="0" xfId="0" applyFont="1"/>
    <xf numFmtId="0" fontId="27" fillId="0" borderId="21" xfId="0" applyFont="1" applyBorder="1" applyAlignment="1">
      <alignment wrapText="1"/>
    </xf>
    <xf numFmtId="0" fontId="28" fillId="0" borderId="0" xfId="0" applyFont="1"/>
    <xf numFmtId="14" fontId="19" fillId="9" borderId="6" xfId="0" applyNumberFormat="1" applyFont="1" applyFill="1" applyBorder="1"/>
    <xf numFmtId="0" fontId="0" fillId="9" borderId="11" xfId="0" applyFill="1" applyBorder="1"/>
    <xf numFmtId="4" fontId="0" fillId="9" borderId="12" xfId="0" applyNumberFormat="1" applyFill="1" applyBorder="1" applyAlignment="1">
      <alignment wrapText="1"/>
    </xf>
    <xf numFmtId="4" fontId="0" fillId="9" borderId="13" xfId="0" applyNumberFormat="1" applyFill="1" applyBorder="1" applyAlignment="1">
      <alignment wrapText="1"/>
    </xf>
    <xf numFmtId="4" fontId="19" fillId="9" borderId="6" xfId="0" applyNumberFormat="1" applyFont="1" applyFill="1" applyBorder="1" applyAlignment="1">
      <alignment wrapText="1"/>
    </xf>
    <xf numFmtId="0" fontId="19" fillId="9" borderId="6" xfId="0" applyFont="1" applyFill="1" applyBorder="1"/>
    <xf numFmtId="4" fontId="19" fillId="9" borderId="6" xfId="0" applyNumberFormat="1" applyFont="1" applyFill="1" applyBorder="1"/>
    <xf numFmtId="0" fontId="29" fillId="0" borderId="0" xfId="0" applyFont="1"/>
    <xf numFmtId="165" fontId="30" fillId="0" borderId="0" xfId="0" applyNumberFormat="1" applyFont="1"/>
    <xf numFmtId="0" fontId="30" fillId="0" borderId="0" xfId="0" applyFont="1"/>
    <xf numFmtId="0" fontId="4" fillId="0" borderId="6" xfId="0" applyNumberFormat="1" applyFont="1" applyBorder="1" applyAlignment="1">
      <alignment vertical="top" wrapText="1"/>
    </xf>
    <xf numFmtId="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7" fillId="9" borderId="23" xfId="0" applyFont="1" applyFill="1" applyBorder="1" applyAlignment="1">
      <alignment horizontal="left" wrapText="1"/>
    </xf>
    <xf numFmtId="4" fontId="20" fillId="0" borderId="0" xfId="0" applyNumberFormat="1" applyFont="1" applyAlignment="1">
      <alignment horizontal="center" wrapText="1"/>
    </xf>
    <xf numFmtId="4" fontId="20" fillId="0" borderId="0" xfId="0" applyNumberFormat="1" applyFont="1" applyAlignment="1">
      <alignment horizontal="center"/>
    </xf>
    <xf numFmtId="2" fontId="4" fillId="0" borderId="6" xfId="0" applyNumberFormat="1" applyFont="1" applyBorder="1" applyAlignment="1">
      <alignment horizontal="center" vertical="top"/>
    </xf>
    <xf numFmtId="165" fontId="29" fillId="0" borderId="0" xfId="0" applyNumberFormat="1" applyFont="1"/>
    <xf numFmtId="0" fontId="29" fillId="0" borderId="0" xfId="0" applyFont="1" applyFill="1"/>
    <xf numFmtId="0" fontId="0" fillId="0" borderId="0" xfId="0" applyFill="1"/>
    <xf numFmtId="4" fontId="30" fillId="0" borderId="0" xfId="0" applyNumberFormat="1" applyFont="1"/>
    <xf numFmtId="4" fontId="0" fillId="9" borderId="11" xfId="0" applyNumberFormat="1" applyFill="1" applyBorder="1" applyAlignment="1">
      <alignment horizontal="left"/>
    </xf>
    <xf numFmtId="0" fontId="19" fillId="0" borderId="0" xfId="0" applyNumberFormat="1" applyFont="1" applyBorder="1" applyAlignment="1">
      <alignment vertical="top" wrapText="1"/>
    </xf>
    <xf numFmtId="0" fontId="19" fillId="0" borderId="0" xfId="0" applyNumberFormat="1" applyFont="1" applyBorder="1" applyAlignment="1">
      <alignment wrapText="1"/>
    </xf>
    <xf numFmtId="165" fontId="31" fillId="0" borderId="0" xfId="0" applyNumberFormat="1" applyFont="1"/>
    <xf numFmtId="0" fontId="31" fillId="0" borderId="0" xfId="0" applyFont="1"/>
    <xf numFmtId="4" fontId="29" fillId="0" borderId="0" xfId="0" applyNumberFormat="1" applyFont="1"/>
    <xf numFmtId="0" fontId="30" fillId="0" borderId="0" xfId="0" applyFont="1" applyFill="1"/>
    <xf numFmtId="4" fontId="30" fillId="0" borderId="0" xfId="0" applyNumberFormat="1" applyFont="1" applyFill="1"/>
    <xf numFmtId="165" fontId="30" fillId="0" borderId="0" xfId="0" applyNumberFormat="1" applyFont="1" applyFill="1"/>
    <xf numFmtId="165" fontId="8" fillId="4" borderId="6" xfId="0" applyNumberFormat="1" applyFont="1" applyFill="1" applyBorder="1" applyAlignment="1">
      <alignment horizontal="right" vertical="center" wrapText="1"/>
    </xf>
    <xf numFmtId="165" fontId="4" fillId="0" borderId="6" xfId="0" applyNumberFormat="1" applyFont="1" applyFill="1" applyBorder="1" applyAlignment="1">
      <alignment horizontal="right" vertical="center" wrapText="1"/>
    </xf>
    <xf numFmtId="165" fontId="6" fillId="0" borderId="6" xfId="0" applyNumberFormat="1" applyFont="1" applyFill="1" applyBorder="1" applyAlignment="1">
      <alignment horizontal="right" vertical="center" wrapText="1"/>
    </xf>
    <xf numFmtId="0" fontId="19" fillId="9" borderId="11" xfId="0" applyFont="1" applyFill="1" applyBorder="1" applyAlignment="1">
      <alignment horizontal="left"/>
    </xf>
    <xf numFmtId="4" fontId="19" fillId="9" borderId="11" xfId="0" applyNumberFormat="1" applyFont="1" applyFill="1" applyBorder="1" applyAlignment="1">
      <alignment horizontal="center"/>
    </xf>
    <xf numFmtId="10" fontId="8" fillId="0" borderId="0" xfId="0" applyNumberFormat="1" applyFont="1" applyFill="1" applyBorder="1" applyAlignment="1">
      <alignment horizontal="right" vertical="center" wrapText="1"/>
    </xf>
    <xf numFmtId="0" fontId="7" fillId="4" borderId="11" xfId="0" applyNumberFormat="1" applyFont="1" applyFill="1" applyBorder="1" applyAlignment="1">
      <alignment vertical="top" wrapText="1"/>
    </xf>
    <xf numFmtId="165" fontId="6" fillId="0" borderId="14" xfId="0" applyNumberFormat="1" applyFont="1" applyFill="1" applyBorder="1" applyAlignment="1">
      <alignment horizontal="right" vertical="center" wrapText="1"/>
    </xf>
    <xf numFmtId="165" fontId="4" fillId="0" borderId="5" xfId="0" applyNumberFormat="1" applyFont="1" applyFill="1" applyBorder="1" applyAlignment="1">
      <alignment horizontal="right" vertical="center" wrapText="1"/>
    </xf>
    <xf numFmtId="165" fontId="6" fillId="0" borderId="5" xfId="0" applyNumberFormat="1" applyFont="1" applyFill="1" applyBorder="1" applyAlignment="1">
      <alignment horizontal="right" vertical="center" wrapText="1"/>
    </xf>
    <xf numFmtId="0" fontId="4" fillId="0" borderId="6" xfId="0" applyNumberFormat="1" applyFont="1" applyBorder="1" applyAlignment="1">
      <alignment vertical="top" wrapText="1" indent="2"/>
    </xf>
    <xf numFmtId="0" fontId="23" fillId="6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24" fillId="6" borderId="17" xfId="0" applyFont="1" applyFill="1" applyBorder="1" applyAlignment="1">
      <alignment horizontal="left" vertical="top"/>
    </xf>
    <xf numFmtId="0" fontId="15" fillId="2" borderId="15" xfId="0" applyNumberFormat="1" applyFont="1" applyFill="1" applyBorder="1" applyAlignment="1">
      <alignment horizontal="center" vertical="top"/>
    </xf>
    <xf numFmtId="0" fontId="15" fillId="2" borderId="16" xfId="0" applyNumberFormat="1" applyFont="1" applyFill="1" applyBorder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wrapText="1"/>
    </xf>
    <xf numFmtId="0" fontId="15" fillId="2" borderId="3" xfId="0" applyNumberFormat="1" applyFont="1" applyFill="1" applyBorder="1" applyAlignment="1">
      <alignment horizontal="center" vertical="top"/>
    </xf>
    <xf numFmtId="0" fontId="14" fillId="2" borderId="15" xfId="0" applyNumberFormat="1" applyFont="1" applyFill="1" applyBorder="1" applyAlignment="1">
      <alignment vertical="top" wrapText="1"/>
    </xf>
    <xf numFmtId="0" fontId="14" fillId="2" borderId="16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A0A0A0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I25"/>
  <sheetViews>
    <sheetView tabSelected="1" zoomScale="110" zoomScaleNormal="110" workbookViewId="0">
      <selection activeCell="E16" sqref="E16"/>
    </sheetView>
  </sheetViews>
  <sheetFormatPr defaultColWidth="10.625" defaultRowHeight="10.4" x14ac:dyDescent="0.2"/>
  <cols>
    <col min="1" max="1" width="73.375" customWidth="1"/>
    <col min="2" max="2" width="18.625" customWidth="1"/>
    <col min="3" max="3" width="9.875" style="90" customWidth="1"/>
    <col min="4" max="5" width="16" style="91" bestFit="1" customWidth="1"/>
    <col min="6" max="6" width="10.625" style="91"/>
    <col min="7" max="7" width="13" style="91" bestFit="1" customWidth="1"/>
    <col min="8" max="35" width="10.625" style="91"/>
  </cols>
  <sheetData>
    <row r="1" spans="1:35" ht="13" customHeight="1" x14ac:dyDescent="0.25">
      <c r="A1" s="1" t="s">
        <v>8978</v>
      </c>
      <c r="B1" s="2"/>
    </row>
    <row r="2" spans="1:35" s="37" customFormat="1" ht="13" customHeight="1" x14ac:dyDescent="0.2">
      <c r="A2" s="104" t="s">
        <v>11840</v>
      </c>
      <c r="B2" s="105"/>
      <c r="C2" s="106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</row>
    <row r="3" spans="1:35" ht="13" customHeight="1" x14ac:dyDescent="0.2">
      <c r="A3" s="3"/>
      <c r="B3" s="2"/>
    </row>
    <row r="4" spans="1:35" ht="17.3" customHeight="1" x14ac:dyDescent="0.2">
      <c r="A4" s="57" t="s">
        <v>35</v>
      </c>
      <c r="B4" s="57"/>
    </row>
    <row r="5" spans="1:35" ht="11.95" customHeight="1" x14ac:dyDescent="0.2">
      <c r="A5" s="122" t="s">
        <v>11841</v>
      </c>
      <c r="B5" s="62">
        <f>30993357.75+9265222.39+5000+79400</f>
        <v>40342980.140000001</v>
      </c>
      <c r="D5" s="90"/>
      <c r="E5" s="90"/>
      <c r="G5" s="102"/>
    </row>
    <row r="6" spans="1:35" ht="11.95" customHeight="1" x14ac:dyDescent="0.2">
      <c r="A6" s="122" t="s">
        <v>11842</v>
      </c>
      <c r="B6" s="62">
        <v>40469620</v>
      </c>
      <c r="D6" s="102"/>
      <c r="E6" s="90"/>
    </row>
    <row r="7" spans="1:35" ht="22.5" customHeight="1" x14ac:dyDescent="0.2">
      <c r="A7" s="57" t="s">
        <v>11837</v>
      </c>
      <c r="B7" s="58">
        <f>SUM(B5:B6)</f>
        <v>80812600.140000001</v>
      </c>
      <c r="C7" s="91"/>
      <c r="D7" s="90"/>
      <c r="E7" s="90"/>
    </row>
    <row r="8" spans="1:35" x14ac:dyDescent="0.2">
      <c r="E8" s="90"/>
    </row>
    <row r="9" spans="1:35" x14ac:dyDescent="0.2">
      <c r="E9" s="90"/>
    </row>
    <row r="10" spans="1:35" x14ac:dyDescent="0.2">
      <c r="E10" s="90"/>
    </row>
    <row r="11" spans="1:35" ht="29.95" customHeight="1" x14ac:dyDescent="0.2">
      <c r="A11" s="118" t="s">
        <v>36</v>
      </c>
      <c r="B11" s="112">
        <f>SUM(B12:B20)</f>
        <v>67156230.700000003</v>
      </c>
      <c r="C11" s="117"/>
      <c r="E11" s="90"/>
    </row>
    <row r="12" spans="1:35" ht="11.55" x14ac:dyDescent="0.2">
      <c r="A12" s="59" t="s">
        <v>8980</v>
      </c>
      <c r="B12" s="120">
        <v>32462</v>
      </c>
      <c r="C12" s="91"/>
      <c r="D12" s="102"/>
    </row>
    <row r="13" spans="1:35" ht="11.55" x14ac:dyDescent="0.2">
      <c r="A13" s="59" t="s">
        <v>8377</v>
      </c>
      <c r="B13" s="113">
        <f>850029.61+2378219</f>
        <v>3228248.61</v>
      </c>
      <c r="C13" s="91"/>
      <c r="D13" s="110"/>
    </row>
    <row r="14" spans="1:35" ht="11.55" x14ac:dyDescent="0.2">
      <c r="A14" s="59" t="s">
        <v>30</v>
      </c>
      <c r="B14" s="113">
        <f>29970+92810</f>
        <v>122780</v>
      </c>
      <c r="C14" s="91"/>
      <c r="D14" s="110"/>
      <c r="F14" s="90"/>
    </row>
    <row r="15" spans="1:35" ht="11.55" x14ac:dyDescent="0.2">
      <c r="A15" s="59" t="s">
        <v>8378</v>
      </c>
      <c r="B15" s="113">
        <f>115848+102575-10800</f>
        <v>207623</v>
      </c>
      <c r="C15" s="91"/>
      <c r="D15" s="110"/>
      <c r="F15" s="111"/>
    </row>
    <row r="16" spans="1:35" ht="23.05" x14ac:dyDescent="0.2">
      <c r="A16" s="59" t="s">
        <v>11843</v>
      </c>
      <c r="B16" s="113">
        <f>821959.29+366810.01+131780+292063</f>
        <v>1612612.3</v>
      </c>
      <c r="C16" s="91"/>
      <c r="D16" s="110"/>
      <c r="E16" s="111"/>
      <c r="F16" s="111"/>
    </row>
    <row r="17" spans="1:6" ht="23.05" x14ac:dyDescent="0.2">
      <c r="A17" s="61" t="s">
        <v>11839</v>
      </c>
      <c r="B17" s="113">
        <f>3351+12994578.32+39785000+2419469.01</f>
        <v>55202398.329999998</v>
      </c>
      <c r="C17" s="91"/>
      <c r="D17" s="110"/>
      <c r="E17" s="111"/>
      <c r="F17" s="111"/>
    </row>
    <row r="18" spans="1:6" ht="23.05" x14ac:dyDescent="0.2">
      <c r="A18" s="59" t="s">
        <v>11836</v>
      </c>
      <c r="B18" s="113">
        <f>10800+19856</f>
        <v>30656</v>
      </c>
      <c r="C18" s="91"/>
      <c r="D18" s="102"/>
      <c r="E18" s="90"/>
    </row>
    <row r="19" spans="1:6" ht="11.55" x14ac:dyDescent="0.2">
      <c r="A19" s="60" t="s">
        <v>43</v>
      </c>
      <c r="B19" s="114">
        <f>2879394.95+287760.46+1697440.22</f>
        <v>4864595.63</v>
      </c>
      <c r="C19" s="91"/>
      <c r="D19" s="102"/>
      <c r="E19" s="90"/>
    </row>
    <row r="20" spans="1:6" ht="11.55" x14ac:dyDescent="0.2">
      <c r="A20" s="60" t="s">
        <v>45</v>
      </c>
      <c r="B20" s="119">
        <f>1301693.71+15676+537485.12</f>
        <v>1854854.83</v>
      </c>
      <c r="C20" s="91"/>
      <c r="D20" s="102"/>
      <c r="E20" s="90"/>
    </row>
    <row r="21" spans="1:6" ht="22.5" customHeight="1" x14ac:dyDescent="0.2">
      <c r="A21" s="118" t="s">
        <v>37</v>
      </c>
      <c r="B21" s="112">
        <f>SUM(B22:B24)</f>
        <v>3503334.59</v>
      </c>
      <c r="C21" s="117"/>
      <c r="E21" s="90"/>
    </row>
    <row r="22" spans="1:6" ht="11.55" x14ac:dyDescent="0.2">
      <c r="A22" s="60" t="s">
        <v>46</v>
      </c>
      <c r="B22" s="121">
        <v>1545775.44</v>
      </c>
      <c r="C22" s="91"/>
      <c r="D22" s="102"/>
      <c r="E22" s="90"/>
    </row>
    <row r="23" spans="1:6" ht="11.55" x14ac:dyDescent="0.2">
      <c r="A23" s="61" t="s">
        <v>11844</v>
      </c>
      <c r="B23" s="114">
        <f>427660.69+7470+154710.08</f>
        <v>589840.77</v>
      </c>
      <c r="C23" s="91"/>
      <c r="D23" s="102"/>
      <c r="E23" s="90"/>
    </row>
    <row r="24" spans="1:6" ht="51" customHeight="1" x14ac:dyDescent="0.2">
      <c r="A24" s="61" t="s">
        <v>11845</v>
      </c>
      <c r="B24" s="119">
        <v>1367718.38</v>
      </c>
      <c r="C24" s="91"/>
      <c r="D24" s="102"/>
      <c r="E24" s="90"/>
    </row>
    <row r="25" spans="1:6" ht="22.5" customHeight="1" x14ac:dyDescent="0.2">
      <c r="A25" s="118" t="s">
        <v>11838</v>
      </c>
      <c r="B25" s="112">
        <f>B21+B11</f>
        <v>70659565.290000007</v>
      </c>
      <c r="C25" s="117"/>
      <c r="E25" s="90"/>
    </row>
  </sheetData>
  <pageMargins left="0.19685039370078738" right="0.19685039370078738" top="0.39370078740157477" bottom="0.39370078740157477" header="0" footer="0"/>
  <pageSetup paperSize="9" fitToHeight="0" pageOrder="overThenDown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3"/>
  <sheetViews>
    <sheetView topLeftCell="A604" workbookViewId="0">
      <selection activeCell="B10" sqref="B10"/>
    </sheetView>
  </sheetViews>
  <sheetFormatPr defaultRowHeight="10.4" x14ac:dyDescent="0.2"/>
  <cols>
    <col min="1" max="1" width="14.375" customWidth="1"/>
    <col min="2" max="2" width="49" customWidth="1"/>
    <col min="3" max="3" width="17.625" bestFit="1" customWidth="1"/>
    <col min="5" max="5" width="9.375" style="89" customWidth="1"/>
    <col min="6" max="6" width="11.5" style="100" customWidth="1"/>
    <col min="7" max="14" width="9.375" style="100" customWidth="1"/>
    <col min="15" max="18" width="9.375" style="101" customWidth="1"/>
  </cols>
  <sheetData>
    <row r="1" spans="1:13" ht="13" customHeight="1" x14ac:dyDescent="0.25">
      <c r="A1" s="1" t="s">
        <v>8978</v>
      </c>
      <c r="B1" s="2"/>
      <c r="C1" s="2"/>
      <c r="D1" s="2"/>
      <c r="E1" s="99"/>
    </row>
    <row r="2" spans="1:13" ht="10.95" thickBot="1" x14ac:dyDescent="0.25">
      <c r="A2" s="37" t="s">
        <v>5216</v>
      </c>
    </row>
    <row r="3" spans="1:13" ht="15" thickBot="1" x14ac:dyDescent="0.25">
      <c r="A3" s="31" t="s">
        <v>2495</v>
      </c>
      <c r="B3" s="52" t="s">
        <v>2496</v>
      </c>
      <c r="C3" s="47" t="s">
        <v>78</v>
      </c>
      <c r="G3" s="100">
        <v>79400</v>
      </c>
    </row>
    <row r="4" spans="1:13" ht="11.55" x14ac:dyDescent="0.2">
      <c r="A4" s="50" t="s">
        <v>8381</v>
      </c>
      <c r="B4" s="51" t="s">
        <v>8795</v>
      </c>
      <c r="C4" s="48">
        <v>5000</v>
      </c>
      <c r="F4" s="100" t="s">
        <v>8393</v>
      </c>
      <c r="G4" s="100" t="s">
        <v>8394</v>
      </c>
      <c r="H4" s="100" t="s">
        <v>8395</v>
      </c>
      <c r="J4" s="100" t="str">
        <f>REPLACE(F4,2,LEN(F4)-2,"***")</f>
        <v>Б***В</v>
      </c>
      <c r="K4" s="100" t="str">
        <f>REPLACE(G4,2,LEN(G4)-1,".")</f>
        <v>Б.</v>
      </c>
      <c r="L4" s="100" t="str">
        <f>REPLACE(H4,2,LEN(H4)-1,".")</f>
        <v>П.</v>
      </c>
      <c r="M4" s="100" t="str">
        <f>CONCATENATE(J4,"  ",K4,L4)</f>
        <v>Б***В  Б.П.</v>
      </c>
    </row>
    <row r="5" spans="1:13" ht="11.55" x14ac:dyDescent="0.2">
      <c r="A5" s="50" t="s">
        <v>8380</v>
      </c>
      <c r="B5" s="51" t="s">
        <v>8796</v>
      </c>
      <c r="C5" s="48">
        <v>100000</v>
      </c>
      <c r="F5" s="100" t="s">
        <v>8396</v>
      </c>
      <c r="G5" s="100" t="s">
        <v>8397</v>
      </c>
      <c r="H5" s="100" t="s">
        <v>8398</v>
      </c>
      <c r="J5" s="100" t="str">
        <f t="shared" ref="J5:J68" si="0">REPLACE(F5,2,LEN(F5)-2,"***")</f>
        <v>Т***в</v>
      </c>
      <c r="K5" s="100" t="str">
        <f t="shared" ref="K5:L68" si="1">REPLACE(G5,2,LEN(G5)-1,".")</f>
        <v>А.</v>
      </c>
      <c r="L5" s="100" t="str">
        <f t="shared" si="1"/>
        <v>М.</v>
      </c>
      <c r="M5" s="100" t="str">
        <f t="shared" ref="M5:M68" si="2">CONCATENATE(J5,"  ",K5,L5)</f>
        <v>Т***в  А.М.</v>
      </c>
    </row>
    <row r="6" spans="1:13" ht="11.55" x14ac:dyDescent="0.2">
      <c r="A6" s="50" t="s">
        <v>8399</v>
      </c>
      <c r="B6" s="51" t="s">
        <v>8797</v>
      </c>
      <c r="C6" s="48">
        <v>10000</v>
      </c>
      <c r="F6" s="100" t="s">
        <v>8400</v>
      </c>
      <c r="G6" s="100" t="s">
        <v>8401</v>
      </c>
      <c r="H6" s="100" t="s">
        <v>8402</v>
      </c>
      <c r="J6" s="100" t="str">
        <f t="shared" si="0"/>
        <v>К***к</v>
      </c>
      <c r="K6" s="100" t="str">
        <f t="shared" si="1"/>
        <v>М.</v>
      </c>
      <c r="L6" s="100" t="str">
        <f t="shared" si="1"/>
        <v>В.</v>
      </c>
      <c r="M6" s="100" t="str">
        <f t="shared" si="2"/>
        <v>К***к  М.В.</v>
      </c>
    </row>
    <row r="7" spans="1:13" ht="11.55" x14ac:dyDescent="0.2">
      <c r="A7" s="50" t="s">
        <v>8399</v>
      </c>
      <c r="B7" s="51" t="s">
        <v>8798</v>
      </c>
      <c r="C7" s="48">
        <v>10000</v>
      </c>
      <c r="F7" s="100" t="s">
        <v>8403</v>
      </c>
      <c r="G7" s="100" t="s">
        <v>8404</v>
      </c>
      <c r="H7" s="100" t="s">
        <v>8405</v>
      </c>
      <c r="J7" s="100" t="str">
        <f t="shared" si="0"/>
        <v>Е***н</v>
      </c>
      <c r="K7" s="100" t="str">
        <f t="shared" si="1"/>
        <v>В.</v>
      </c>
      <c r="L7" s="100" t="str">
        <f t="shared" si="1"/>
        <v>А.</v>
      </c>
      <c r="M7" s="100" t="str">
        <f t="shared" si="2"/>
        <v>Е***н  В.А.</v>
      </c>
    </row>
    <row r="8" spans="1:13" ht="11.55" x14ac:dyDescent="0.2">
      <c r="A8" s="50" t="s">
        <v>8406</v>
      </c>
      <c r="B8" s="51" t="s">
        <v>8799</v>
      </c>
      <c r="C8" s="48">
        <v>500</v>
      </c>
      <c r="F8" s="100" t="s">
        <v>8407</v>
      </c>
      <c r="G8" s="100" t="s">
        <v>8408</v>
      </c>
      <c r="H8" s="100" t="s">
        <v>8402</v>
      </c>
      <c r="J8" s="100" t="str">
        <f t="shared" si="0"/>
        <v>Т***а</v>
      </c>
      <c r="K8" s="100" t="str">
        <f t="shared" si="1"/>
        <v>А.</v>
      </c>
      <c r="L8" s="100" t="str">
        <f t="shared" si="1"/>
        <v>В.</v>
      </c>
      <c r="M8" s="100" t="str">
        <f t="shared" si="2"/>
        <v>Т***а  А.В.</v>
      </c>
    </row>
    <row r="9" spans="1:13" ht="11.55" x14ac:dyDescent="0.2">
      <c r="A9" s="50" t="s">
        <v>8406</v>
      </c>
      <c r="B9" s="51" t="s">
        <v>8800</v>
      </c>
      <c r="C9" s="48">
        <v>1000</v>
      </c>
      <c r="F9" s="100" t="s">
        <v>8409</v>
      </c>
      <c r="G9" s="100" t="s">
        <v>8410</v>
      </c>
      <c r="H9" s="100" t="s">
        <v>8411</v>
      </c>
      <c r="J9" s="100" t="str">
        <f t="shared" si="0"/>
        <v>О***а</v>
      </c>
      <c r="K9" s="100" t="str">
        <f t="shared" si="1"/>
        <v>Э.</v>
      </c>
      <c r="L9" s="100" t="str">
        <f t="shared" si="1"/>
        <v>Р.</v>
      </c>
      <c r="M9" s="100" t="str">
        <f t="shared" si="2"/>
        <v>О***а  Э.Р.</v>
      </c>
    </row>
    <row r="10" spans="1:13" ht="11.55" x14ac:dyDescent="0.2">
      <c r="A10" s="50" t="s">
        <v>8412</v>
      </c>
      <c r="B10" s="51" t="s">
        <v>8801</v>
      </c>
      <c r="C10" s="48">
        <v>1000</v>
      </c>
      <c r="F10" s="100" t="s">
        <v>8413</v>
      </c>
      <c r="G10" s="100" t="s">
        <v>8414</v>
      </c>
      <c r="H10" s="100" t="s">
        <v>8415</v>
      </c>
      <c r="J10" s="100" t="str">
        <f t="shared" si="0"/>
        <v>К***А</v>
      </c>
      <c r="K10" s="100" t="str">
        <f t="shared" si="1"/>
        <v>А.</v>
      </c>
      <c r="L10" s="100" t="str">
        <f t="shared" si="1"/>
        <v>С.</v>
      </c>
      <c r="M10" s="100" t="str">
        <f t="shared" si="2"/>
        <v>К***А  А.С.</v>
      </c>
    </row>
    <row r="11" spans="1:13" ht="11.55" x14ac:dyDescent="0.2">
      <c r="A11" s="50" t="s">
        <v>8406</v>
      </c>
      <c r="B11" s="51" t="s">
        <v>8802</v>
      </c>
      <c r="C11" s="48">
        <v>1000</v>
      </c>
      <c r="F11" s="100" t="s">
        <v>8416</v>
      </c>
      <c r="G11" s="100" t="s">
        <v>8417</v>
      </c>
      <c r="H11" s="100" t="s">
        <v>8418</v>
      </c>
      <c r="J11" s="100" t="str">
        <f t="shared" si="0"/>
        <v>Т***А</v>
      </c>
      <c r="K11" s="100" t="str">
        <f t="shared" si="1"/>
        <v>С.</v>
      </c>
      <c r="L11" s="100" t="str">
        <f t="shared" si="1"/>
        <v>В.</v>
      </c>
      <c r="M11" s="100" t="str">
        <f t="shared" si="2"/>
        <v>Т***А  С.В.</v>
      </c>
    </row>
    <row r="12" spans="1:13" ht="11.55" x14ac:dyDescent="0.2">
      <c r="A12" s="50" t="s">
        <v>8412</v>
      </c>
      <c r="B12" s="51" t="s">
        <v>8803</v>
      </c>
      <c r="C12" s="48">
        <v>1000</v>
      </c>
      <c r="F12" s="100" t="s">
        <v>8419</v>
      </c>
      <c r="G12" s="100" t="s">
        <v>8414</v>
      </c>
      <c r="H12" s="100" t="s">
        <v>8420</v>
      </c>
      <c r="J12" s="100" t="str">
        <f t="shared" si="0"/>
        <v>Ч***А</v>
      </c>
      <c r="K12" s="100" t="str">
        <f t="shared" si="1"/>
        <v>А.</v>
      </c>
      <c r="L12" s="100" t="str">
        <f t="shared" si="1"/>
        <v>А.</v>
      </c>
      <c r="M12" s="100" t="str">
        <f t="shared" si="2"/>
        <v>Ч***А  А.А.</v>
      </c>
    </row>
    <row r="13" spans="1:13" ht="11.55" x14ac:dyDescent="0.2">
      <c r="A13" s="50" t="s">
        <v>8412</v>
      </c>
      <c r="B13" s="51" t="s">
        <v>8804</v>
      </c>
      <c r="C13" s="48">
        <v>1000</v>
      </c>
      <c r="F13" s="100" t="s">
        <v>8421</v>
      </c>
      <c r="G13" s="100" t="s">
        <v>8422</v>
      </c>
      <c r="H13" s="100" t="s">
        <v>8423</v>
      </c>
      <c r="J13" s="100" t="str">
        <f t="shared" si="0"/>
        <v>Ч***а</v>
      </c>
      <c r="K13" s="100" t="str">
        <f t="shared" si="1"/>
        <v>Н.</v>
      </c>
      <c r="L13" s="100" t="str">
        <f t="shared" si="1"/>
        <v>О.</v>
      </c>
      <c r="M13" s="100" t="str">
        <f t="shared" si="2"/>
        <v>Ч***а  Н.О.</v>
      </c>
    </row>
    <row r="14" spans="1:13" ht="11.55" x14ac:dyDescent="0.2">
      <c r="A14" s="50" t="s">
        <v>8412</v>
      </c>
      <c r="B14" s="51" t="s">
        <v>8805</v>
      </c>
      <c r="C14" s="48">
        <v>1000</v>
      </c>
      <c r="F14" s="100" t="s">
        <v>8424</v>
      </c>
      <c r="G14" s="100" t="s">
        <v>8425</v>
      </c>
      <c r="H14" s="100" t="s">
        <v>8426</v>
      </c>
      <c r="J14" s="100" t="str">
        <f t="shared" si="0"/>
        <v>Н***о</v>
      </c>
      <c r="K14" s="100" t="str">
        <f t="shared" si="1"/>
        <v>Е.</v>
      </c>
      <c r="L14" s="100" t="str">
        <f t="shared" si="1"/>
        <v>Ю.</v>
      </c>
      <c r="M14" s="100" t="str">
        <f t="shared" si="2"/>
        <v>Н***о  Е.Ю.</v>
      </c>
    </row>
    <row r="15" spans="1:13" ht="11.55" x14ac:dyDescent="0.2">
      <c r="A15" s="50" t="s">
        <v>8427</v>
      </c>
      <c r="B15" s="51" t="s">
        <v>8806</v>
      </c>
      <c r="C15" s="48">
        <v>1000</v>
      </c>
      <c r="F15" s="100" t="s">
        <v>8428</v>
      </c>
      <c r="G15" s="100" t="s">
        <v>8429</v>
      </c>
      <c r="H15" s="100" t="s">
        <v>8430</v>
      </c>
      <c r="J15" s="100" t="str">
        <f t="shared" si="0"/>
        <v>Ф***А</v>
      </c>
      <c r="K15" s="100" t="str">
        <f t="shared" si="1"/>
        <v>Е.</v>
      </c>
      <c r="L15" s="100" t="str">
        <f t="shared" si="1"/>
        <v>Б.</v>
      </c>
      <c r="M15" s="100" t="str">
        <f t="shared" si="2"/>
        <v>Ф***А  Е.Б.</v>
      </c>
    </row>
    <row r="16" spans="1:13" ht="11.55" x14ac:dyDescent="0.2">
      <c r="A16" s="50" t="s">
        <v>8412</v>
      </c>
      <c r="B16" s="51" t="s">
        <v>8807</v>
      </c>
      <c r="C16" s="48">
        <v>1000</v>
      </c>
      <c r="F16" s="100" t="s">
        <v>8431</v>
      </c>
      <c r="G16" s="100" t="s">
        <v>8432</v>
      </c>
      <c r="H16" s="100" t="s">
        <v>8433</v>
      </c>
      <c r="J16" s="100" t="str">
        <f t="shared" si="0"/>
        <v>К***А</v>
      </c>
      <c r="K16" s="100" t="str">
        <f t="shared" si="1"/>
        <v>И.</v>
      </c>
      <c r="L16" s="100" t="str">
        <f t="shared" si="1"/>
        <v>В.</v>
      </c>
      <c r="M16" s="100" t="str">
        <f t="shared" si="2"/>
        <v>К***А  И.В.</v>
      </c>
    </row>
    <row r="17" spans="1:13" ht="11.55" x14ac:dyDescent="0.2">
      <c r="A17" s="50" t="s">
        <v>8406</v>
      </c>
      <c r="B17" s="51" t="s">
        <v>8808</v>
      </c>
      <c r="C17" s="48">
        <v>1000</v>
      </c>
      <c r="F17" s="100" t="s">
        <v>8434</v>
      </c>
      <c r="G17" s="100" t="s">
        <v>8435</v>
      </c>
      <c r="H17" s="100" t="s">
        <v>8436</v>
      </c>
      <c r="J17" s="100" t="str">
        <f t="shared" si="0"/>
        <v>А***а</v>
      </c>
      <c r="K17" s="100" t="str">
        <f t="shared" si="1"/>
        <v>О.</v>
      </c>
      <c r="L17" s="100" t="str">
        <f t="shared" si="1"/>
        <v>В.</v>
      </c>
      <c r="M17" s="100" t="str">
        <f t="shared" si="2"/>
        <v>А***а  О.В.</v>
      </c>
    </row>
    <row r="18" spans="1:13" ht="11.55" x14ac:dyDescent="0.2">
      <c r="A18" s="50" t="s">
        <v>8412</v>
      </c>
      <c r="B18" s="51" t="s">
        <v>8809</v>
      </c>
      <c r="C18" s="48">
        <v>1000</v>
      </c>
      <c r="F18" s="100" t="s">
        <v>8437</v>
      </c>
      <c r="G18" s="100" t="s">
        <v>8438</v>
      </c>
      <c r="H18" s="100" t="s">
        <v>8439</v>
      </c>
      <c r="J18" s="100" t="str">
        <f t="shared" si="0"/>
        <v>А***С</v>
      </c>
      <c r="K18" s="100" t="str">
        <f t="shared" si="1"/>
        <v>М.</v>
      </c>
      <c r="L18" s="100" t="str">
        <f t="shared" si="1"/>
        <v>Л.</v>
      </c>
      <c r="M18" s="100" t="str">
        <f t="shared" si="2"/>
        <v>А***С  М.Л.</v>
      </c>
    </row>
    <row r="19" spans="1:13" ht="11.55" x14ac:dyDescent="0.2">
      <c r="A19" s="50" t="s">
        <v>8412</v>
      </c>
      <c r="B19" s="51" t="s">
        <v>8810</v>
      </c>
      <c r="C19" s="48">
        <v>1000</v>
      </c>
      <c r="F19" s="100" t="s">
        <v>8440</v>
      </c>
      <c r="G19" s="100" t="s">
        <v>8441</v>
      </c>
      <c r="H19" s="100" t="s">
        <v>8442</v>
      </c>
      <c r="J19" s="100" t="str">
        <f t="shared" si="0"/>
        <v>К***Й</v>
      </c>
      <c r="K19" s="100" t="str">
        <f t="shared" si="1"/>
        <v>П.</v>
      </c>
      <c r="L19" s="100" t="str">
        <f t="shared" si="1"/>
        <v>В.</v>
      </c>
      <c r="M19" s="100" t="str">
        <f t="shared" si="2"/>
        <v>К***Й  П.В.</v>
      </c>
    </row>
    <row r="20" spans="1:13" ht="11.55" x14ac:dyDescent="0.2">
      <c r="A20" s="50" t="s">
        <v>8406</v>
      </c>
      <c r="B20" s="51" t="s">
        <v>8811</v>
      </c>
      <c r="C20" s="48">
        <v>1000</v>
      </c>
      <c r="F20" s="100" t="s">
        <v>8443</v>
      </c>
      <c r="G20" s="100" t="s">
        <v>8444</v>
      </c>
      <c r="J20" s="100" t="str">
        <f t="shared" si="0"/>
        <v>А***д</v>
      </c>
      <c r="K20" s="100" t="str">
        <f t="shared" si="1"/>
        <v>З.</v>
      </c>
      <c r="M20" s="100" t="str">
        <f t="shared" si="2"/>
        <v>А***д  З.</v>
      </c>
    </row>
    <row r="21" spans="1:13" ht="11.55" x14ac:dyDescent="0.2">
      <c r="A21" s="50" t="s">
        <v>8406</v>
      </c>
      <c r="B21" s="51" t="s">
        <v>8812</v>
      </c>
      <c r="C21" s="48">
        <v>1000</v>
      </c>
      <c r="F21" s="100" t="s">
        <v>8445</v>
      </c>
      <c r="G21" s="100" t="s">
        <v>8446</v>
      </c>
      <c r="H21" s="100" t="s">
        <v>8447</v>
      </c>
      <c r="J21" s="100" t="str">
        <f t="shared" si="0"/>
        <v>Ф***н</v>
      </c>
      <c r="K21" s="100" t="str">
        <f t="shared" si="1"/>
        <v>А.</v>
      </c>
      <c r="L21" s="100" t="str">
        <f t="shared" si="1"/>
        <v>А.</v>
      </c>
      <c r="M21" s="100" t="str">
        <f t="shared" si="2"/>
        <v>Ф***н  А.А.</v>
      </c>
    </row>
    <row r="22" spans="1:13" ht="11.55" x14ac:dyDescent="0.2">
      <c r="A22" s="50" t="s">
        <v>8406</v>
      </c>
      <c r="B22" s="51" t="s">
        <v>8813</v>
      </c>
      <c r="C22" s="48">
        <v>1000</v>
      </c>
      <c r="F22" s="100" t="s">
        <v>8448</v>
      </c>
      <c r="G22" s="100" t="s">
        <v>8449</v>
      </c>
      <c r="H22" s="100" t="s">
        <v>8415</v>
      </c>
      <c r="J22" s="100" t="str">
        <f t="shared" si="0"/>
        <v>Г***А</v>
      </c>
      <c r="K22" s="100" t="str">
        <f t="shared" si="1"/>
        <v>Ю.</v>
      </c>
      <c r="L22" s="100" t="str">
        <f t="shared" si="1"/>
        <v>С.</v>
      </c>
      <c r="M22" s="100" t="str">
        <f t="shared" si="2"/>
        <v>Г***А  Ю.С.</v>
      </c>
    </row>
    <row r="23" spans="1:13" ht="11.55" x14ac:dyDescent="0.2">
      <c r="A23" s="50" t="s">
        <v>8406</v>
      </c>
      <c r="B23" s="51" t="s">
        <v>8814</v>
      </c>
      <c r="C23" s="48">
        <v>1000</v>
      </c>
      <c r="F23" s="100" t="s">
        <v>8450</v>
      </c>
      <c r="G23" s="100" t="s">
        <v>8451</v>
      </c>
      <c r="H23" s="100" t="s">
        <v>8426</v>
      </c>
      <c r="J23" s="100" t="str">
        <f t="shared" si="0"/>
        <v>С***а</v>
      </c>
      <c r="K23" s="100" t="str">
        <f t="shared" si="1"/>
        <v>Ю.</v>
      </c>
      <c r="L23" s="100" t="str">
        <f t="shared" si="1"/>
        <v>Ю.</v>
      </c>
      <c r="M23" s="100" t="str">
        <f t="shared" si="2"/>
        <v>С***а  Ю.Ю.</v>
      </c>
    </row>
    <row r="24" spans="1:13" ht="11.55" x14ac:dyDescent="0.2">
      <c r="A24" s="50" t="s">
        <v>8406</v>
      </c>
      <c r="B24" s="51" t="s">
        <v>5219</v>
      </c>
      <c r="C24" s="48">
        <v>1000</v>
      </c>
      <c r="F24" s="100">
        <v>204</v>
      </c>
      <c r="G24" s="100" t="s">
        <v>8452</v>
      </c>
      <c r="H24" s="100" t="s">
        <v>8453</v>
      </c>
    </row>
    <row r="25" spans="1:13" ht="11.55" x14ac:dyDescent="0.2">
      <c r="A25" s="50" t="s">
        <v>8406</v>
      </c>
      <c r="B25" s="51" t="s">
        <v>8815</v>
      </c>
      <c r="C25" s="48">
        <v>1000</v>
      </c>
      <c r="F25" s="100" t="s">
        <v>8454</v>
      </c>
      <c r="G25" s="100" t="s">
        <v>8455</v>
      </c>
      <c r="H25" s="100" t="s">
        <v>8395</v>
      </c>
      <c r="J25" s="100" t="str">
        <f t="shared" si="0"/>
        <v>П***В</v>
      </c>
      <c r="K25" s="100" t="str">
        <f t="shared" si="1"/>
        <v>В.</v>
      </c>
      <c r="L25" s="100" t="str">
        <f t="shared" si="1"/>
        <v>П.</v>
      </c>
      <c r="M25" s="100" t="str">
        <f t="shared" si="2"/>
        <v>П***В  В.П.</v>
      </c>
    </row>
    <row r="26" spans="1:13" ht="11.55" x14ac:dyDescent="0.2">
      <c r="A26" s="50" t="s">
        <v>8406</v>
      </c>
      <c r="B26" s="51" t="s">
        <v>8816</v>
      </c>
      <c r="C26" s="48">
        <v>1000</v>
      </c>
      <c r="F26" s="100" t="s">
        <v>8456</v>
      </c>
      <c r="G26" s="100" t="s">
        <v>8457</v>
      </c>
      <c r="H26" s="100" t="s">
        <v>8402</v>
      </c>
      <c r="J26" s="100" t="str">
        <f t="shared" si="0"/>
        <v>С***а</v>
      </c>
      <c r="K26" s="100" t="str">
        <f t="shared" si="1"/>
        <v>Е.</v>
      </c>
      <c r="L26" s="100" t="str">
        <f t="shared" si="1"/>
        <v>В.</v>
      </c>
      <c r="M26" s="100" t="str">
        <f t="shared" si="2"/>
        <v>С***а  Е.В.</v>
      </c>
    </row>
    <row r="27" spans="1:13" ht="11.55" x14ac:dyDescent="0.2">
      <c r="A27" s="50" t="s">
        <v>8412</v>
      </c>
      <c r="B27" s="51" t="s">
        <v>8817</v>
      </c>
      <c r="C27" s="48">
        <v>1000</v>
      </c>
      <c r="F27" s="100" t="s">
        <v>8458</v>
      </c>
      <c r="G27" s="100" t="s">
        <v>8459</v>
      </c>
      <c r="H27" s="100" t="s">
        <v>8460</v>
      </c>
      <c r="J27" s="100" t="str">
        <f t="shared" si="0"/>
        <v>С***Ь</v>
      </c>
      <c r="K27" s="100" t="str">
        <f t="shared" si="1"/>
        <v>О.</v>
      </c>
      <c r="L27" s="100" t="str">
        <f t="shared" si="1"/>
        <v>В.</v>
      </c>
      <c r="M27" s="100" t="str">
        <f t="shared" si="2"/>
        <v>С***Ь  О.В.</v>
      </c>
    </row>
    <row r="28" spans="1:13" ht="11.55" x14ac:dyDescent="0.2">
      <c r="A28" s="50" t="s">
        <v>8406</v>
      </c>
      <c r="B28" s="51" t="s">
        <v>8818</v>
      </c>
      <c r="C28" s="48">
        <v>1000</v>
      </c>
      <c r="F28" s="100" t="s">
        <v>8461</v>
      </c>
      <c r="G28" s="100" t="s">
        <v>8462</v>
      </c>
      <c r="H28" s="100" t="s">
        <v>8463</v>
      </c>
      <c r="J28" s="100" t="str">
        <f t="shared" si="0"/>
        <v>К***а</v>
      </c>
      <c r="K28" s="100" t="str">
        <f t="shared" si="1"/>
        <v>И.</v>
      </c>
      <c r="L28" s="100" t="str">
        <f t="shared" si="1"/>
        <v>Л.</v>
      </c>
      <c r="M28" s="100" t="str">
        <f t="shared" si="2"/>
        <v>К***а  И.Л.</v>
      </c>
    </row>
    <row r="29" spans="1:13" ht="11.55" x14ac:dyDescent="0.2">
      <c r="A29" s="50" t="s">
        <v>8406</v>
      </c>
      <c r="B29" s="51" t="s">
        <v>8819</v>
      </c>
      <c r="C29" s="48">
        <v>1000</v>
      </c>
      <c r="F29" s="100" t="s">
        <v>8464</v>
      </c>
      <c r="G29" s="100" t="s">
        <v>8408</v>
      </c>
      <c r="H29" s="100" t="s">
        <v>8465</v>
      </c>
      <c r="J29" s="100" t="str">
        <f t="shared" si="0"/>
        <v>М***о</v>
      </c>
      <c r="K29" s="100" t="str">
        <f t="shared" si="1"/>
        <v>А.</v>
      </c>
      <c r="L29" s="100" t="str">
        <f t="shared" si="1"/>
        <v>А.</v>
      </c>
      <c r="M29" s="100" t="str">
        <f t="shared" si="2"/>
        <v>М***о  А.А.</v>
      </c>
    </row>
    <row r="30" spans="1:13" ht="11.55" x14ac:dyDescent="0.2">
      <c r="A30" s="50" t="s">
        <v>8406</v>
      </c>
      <c r="B30" s="51" t="s">
        <v>8820</v>
      </c>
      <c r="C30" s="48">
        <v>1000</v>
      </c>
      <c r="F30" s="100" t="s">
        <v>8466</v>
      </c>
      <c r="G30" s="100" t="s">
        <v>8462</v>
      </c>
      <c r="H30" s="100" t="s">
        <v>8467</v>
      </c>
      <c r="J30" s="100" t="str">
        <f t="shared" si="0"/>
        <v>З***а</v>
      </c>
      <c r="K30" s="100" t="str">
        <f t="shared" si="1"/>
        <v>И.</v>
      </c>
      <c r="L30" s="100" t="str">
        <f t="shared" si="1"/>
        <v>А.</v>
      </c>
      <c r="M30" s="100" t="str">
        <f t="shared" si="2"/>
        <v>З***а  И.А.</v>
      </c>
    </row>
    <row r="31" spans="1:13" ht="11.55" x14ac:dyDescent="0.2">
      <c r="A31" s="50" t="s">
        <v>8406</v>
      </c>
      <c r="B31" s="51" t="s">
        <v>8821</v>
      </c>
      <c r="C31" s="48">
        <v>1000</v>
      </c>
      <c r="F31" s="100" t="s">
        <v>8468</v>
      </c>
      <c r="G31" s="100" t="s">
        <v>8469</v>
      </c>
      <c r="H31" s="100" t="s">
        <v>8470</v>
      </c>
      <c r="J31" s="100" t="str">
        <f t="shared" si="0"/>
        <v>О***А</v>
      </c>
      <c r="K31" s="100" t="str">
        <f t="shared" si="1"/>
        <v>Н.</v>
      </c>
      <c r="L31" s="100" t="str">
        <f t="shared" si="1"/>
        <v>И.</v>
      </c>
      <c r="M31" s="100" t="str">
        <f t="shared" si="2"/>
        <v>О***А  Н.И.</v>
      </c>
    </row>
    <row r="32" spans="1:13" ht="11.55" x14ac:dyDescent="0.2">
      <c r="A32" s="50" t="s">
        <v>8406</v>
      </c>
      <c r="B32" s="51" t="s">
        <v>8822</v>
      </c>
      <c r="C32" s="48">
        <v>1000</v>
      </c>
      <c r="F32" s="100" t="s">
        <v>8471</v>
      </c>
      <c r="G32" s="100" t="s">
        <v>8472</v>
      </c>
      <c r="H32" s="100" t="s">
        <v>8415</v>
      </c>
      <c r="J32" s="100" t="str">
        <f t="shared" si="0"/>
        <v>Б***Н</v>
      </c>
      <c r="K32" s="100" t="str">
        <f t="shared" si="1"/>
        <v>А.</v>
      </c>
      <c r="L32" s="100" t="str">
        <f t="shared" si="1"/>
        <v>С.</v>
      </c>
      <c r="M32" s="100" t="str">
        <f t="shared" si="2"/>
        <v>Б***Н  А.С.</v>
      </c>
    </row>
    <row r="33" spans="1:13" ht="11.55" x14ac:dyDescent="0.2">
      <c r="A33" s="50" t="s">
        <v>8406</v>
      </c>
      <c r="B33" s="51" t="s">
        <v>8823</v>
      </c>
      <c r="C33" s="48">
        <v>1000</v>
      </c>
      <c r="F33" s="100" t="s">
        <v>8473</v>
      </c>
      <c r="G33" s="100" t="s">
        <v>8474</v>
      </c>
      <c r="H33" s="100" t="s">
        <v>8475</v>
      </c>
      <c r="J33" s="100" t="str">
        <f t="shared" si="0"/>
        <v>С***а</v>
      </c>
      <c r="K33" s="100" t="str">
        <f t="shared" si="1"/>
        <v>Т.</v>
      </c>
      <c r="L33" s="100" t="str">
        <f t="shared" si="1"/>
        <v>В.</v>
      </c>
      <c r="M33" s="100" t="str">
        <f t="shared" si="2"/>
        <v>С***а  Т.В.</v>
      </c>
    </row>
    <row r="34" spans="1:13" ht="11.55" x14ac:dyDescent="0.2">
      <c r="A34" s="50" t="s">
        <v>8406</v>
      </c>
      <c r="B34" s="51" t="s">
        <v>8824</v>
      </c>
      <c r="C34" s="48">
        <v>1500</v>
      </c>
      <c r="F34" s="100" t="s">
        <v>8476</v>
      </c>
      <c r="G34" s="100" t="s">
        <v>8477</v>
      </c>
      <c r="H34" s="100" t="s">
        <v>8478</v>
      </c>
      <c r="J34" s="100" t="str">
        <f t="shared" si="0"/>
        <v>Б***н</v>
      </c>
      <c r="K34" s="100" t="str">
        <f t="shared" si="1"/>
        <v>А.</v>
      </c>
      <c r="L34" s="100" t="str">
        <f t="shared" si="1"/>
        <v>В.</v>
      </c>
      <c r="M34" s="100" t="str">
        <f t="shared" si="2"/>
        <v>Б***н  А.В.</v>
      </c>
    </row>
    <row r="35" spans="1:13" ht="11.55" x14ac:dyDescent="0.2">
      <c r="A35" s="50" t="s">
        <v>8406</v>
      </c>
      <c r="B35" s="51" t="s">
        <v>8825</v>
      </c>
      <c r="C35" s="48">
        <v>1500</v>
      </c>
      <c r="F35" s="100" t="s">
        <v>8479</v>
      </c>
      <c r="G35" s="100" t="s">
        <v>8480</v>
      </c>
      <c r="H35" s="100" t="s">
        <v>8481</v>
      </c>
      <c r="J35" s="100" t="str">
        <f t="shared" si="0"/>
        <v>Т***а</v>
      </c>
      <c r="K35" s="100" t="str">
        <f t="shared" si="1"/>
        <v>Н.</v>
      </c>
      <c r="L35" s="100" t="str">
        <f t="shared" si="1"/>
        <v>В.</v>
      </c>
      <c r="M35" s="100" t="str">
        <f t="shared" si="2"/>
        <v>Т***а  Н.В.</v>
      </c>
    </row>
    <row r="36" spans="1:13" ht="11.55" x14ac:dyDescent="0.2">
      <c r="A36" s="50" t="s">
        <v>8406</v>
      </c>
      <c r="B36" s="51" t="s">
        <v>8826</v>
      </c>
      <c r="C36" s="48">
        <v>1500</v>
      </c>
      <c r="F36" s="100" t="s">
        <v>8482</v>
      </c>
      <c r="G36" s="100" t="s">
        <v>8483</v>
      </c>
      <c r="H36" s="100" t="s">
        <v>8484</v>
      </c>
      <c r="J36" s="100" t="str">
        <f t="shared" si="0"/>
        <v>К***а</v>
      </c>
      <c r="K36" s="100" t="str">
        <f t="shared" si="1"/>
        <v>Н.</v>
      </c>
      <c r="L36" s="100" t="str">
        <f t="shared" si="1"/>
        <v>П.</v>
      </c>
      <c r="M36" s="100" t="str">
        <f t="shared" si="2"/>
        <v>К***а  Н.П.</v>
      </c>
    </row>
    <row r="37" spans="1:13" ht="11.55" x14ac:dyDescent="0.2">
      <c r="A37" s="50" t="s">
        <v>8406</v>
      </c>
      <c r="B37" s="51" t="s">
        <v>8827</v>
      </c>
      <c r="C37" s="48">
        <v>1500</v>
      </c>
      <c r="F37" s="100" t="s">
        <v>8485</v>
      </c>
      <c r="G37" s="100" t="s">
        <v>8486</v>
      </c>
      <c r="H37" s="100" t="s">
        <v>8433</v>
      </c>
      <c r="J37" s="100" t="str">
        <f t="shared" si="0"/>
        <v>С***А</v>
      </c>
      <c r="K37" s="100" t="str">
        <f t="shared" si="1"/>
        <v>А.</v>
      </c>
      <c r="L37" s="100" t="str">
        <f t="shared" si="1"/>
        <v>В.</v>
      </c>
      <c r="M37" s="100" t="str">
        <f t="shared" si="2"/>
        <v>С***А  А.В.</v>
      </c>
    </row>
    <row r="38" spans="1:13" ht="11.55" x14ac:dyDescent="0.2">
      <c r="A38" s="50" t="s">
        <v>8412</v>
      </c>
      <c r="B38" s="51" t="s">
        <v>8828</v>
      </c>
      <c r="C38" s="48">
        <v>2000</v>
      </c>
      <c r="F38" s="100" t="s">
        <v>8487</v>
      </c>
      <c r="G38" s="100" t="s">
        <v>8459</v>
      </c>
      <c r="H38" s="100" t="s">
        <v>8488</v>
      </c>
      <c r="J38" s="100" t="str">
        <f t="shared" si="0"/>
        <v>Д***О</v>
      </c>
      <c r="K38" s="100" t="str">
        <f t="shared" si="1"/>
        <v>О.</v>
      </c>
      <c r="L38" s="100" t="str">
        <f t="shared" si="1"/>
        <v>А.</v>
      </c>
      <c r="M38" s="100" t="str">
        <f t="shared" si="2"/>
        <v>Д***О  О.А.</v>
      </c>
    </row>
    <row r="39" spans="1:13" ht="11.55" x14ac:dyDescent="0.2">
      <c r="A39" s="50" t="s">
        <v>8406</v>
      </c>
      <c r="B39" s="51" t="s">
        <v>8829</v>
      </c>
      <c r="C39" s="48">
        <v>2000</v>
      </c>
      <c r="F39" s="100" t="s">
        <v>8489</v>
      </c>
      <c r="G39" s="100" t="s">
        <v>8490</v>
      </c>
      <c r="H39" s="100" t="s">
        <v>8491</v>
      </c>
      <c r="J39" s="100" t="str">
        <f t="shared" si="0"/>
        <v>А***а</v>
      </c>
      <c r="K39" s="100" t="str">
        <f t="shared" si="1"/>
        <v>Р.</v>
      </c>
      <c r="L39" s="100" t="str">
        <f t="shared" si="1"/>
        <v>М.</v>
      </c>
      <c r="M39" s="100" t="str">
        <f t="shared" si="2"/>
        <v>А***а  Р.М.</v>
      </c>
    </row>
    <row r="40" spans="1:13" ht="11.55" x14ac:dyDescent="0.2">
      <c r="A40" s="50" t="s">
        <v>8406</v>
      </c>
      <c r="B40" s="51" t="s">
        <v>8830</v>
      </c>
      <c r="C40" s="48">
        <v>2000</v>
      </c>
      <c r="F40" s="100" t="s">
        <v>8492</v>
      </c>
      <c r="G40" s="100" t="s">
        <v>8493</v>
      </c>
      <c r="H40" s="100" t="s">
        <v>8423</v>
      </c>
      <c r="J40" s="100" t="str">
        <f t="shared" si="0"/>
        <v>М***к</v>
      </c>
      <c r="K40" s="100" t="str">
        <f t="shared" si="1"/>
        <v>О.</v>
      </c>
      <c r="L40" s="100" t="str">
        <f t="shared" si="1"/>
        <v>О.</v>
      </c>
      <c r="M40" s="100" t="str">
        <f t="shared" si="2"/>
        <v>М***к  О.О.</v>
      </c>
    </row>
    <row r="41" spans="1:13" ht="11.55" x14ac:dyDescent="0.2">
      <c r="A41" s="50" t="s">
        <v>8406</v>
      </c>
      <c r="B41" s="51" t="s">
        <v>8831</v>
      </c>
      <c r="C41" s="48">
        <v>2000</v>
      </c>
      <c r="F41" s="100" t="s">
        <v>8494</v>
      </c>
      <c r="G41" s="100" t="s">
        <v>8474</v>
      </c>
      <c r="H41" s="100" t="s">
        <v>8495</v>
      </c>
      <c r="J41" s="100" t="str">
        <f t="shared" si="0"/>
        <v>В***а</v>
      </c>
      <c r="K41" s="100" t="str">
        <f t="shared" si="1"/>
        <v>Т.</v>
      </c>
      <c r="L41" s="100" t="str">
        <f t="shared" si="1"/>
        <v>Г.</v>
      </c>
      <c r="M41" s="100" t="str">
        <f t="shared" si="2"/>
        <v>В***а  Т.Г.</v>
      </c>
    </row>
    <row r="42" spans="1:13" ht="11.55" x14ac:dyDescent="0.2">
      <c r="A42" s="50" t="s">
        <v>8406</v>
      </c>
      <c r="B42" s="51" t="s">
        <v>8832</v>
      </c>
      <c r="C42" s="48">
        <v>2000</v>
      </c>
      <c r="F42" s="100" t="s">
        <v>8496</v>
      </c>
      <c r="G42" s="100" t="s">
        <v>8435</v>
      </c>
      <c r="H42" s="100" t="s">
        <v>8426</v>
      </c>
      <c r="J42" s="100" t="str">
        <f t="shared" si="0"/>
        <v>М***а</v>
      </c>
      <c r="K42" s="100" t="str">
        <f t="shared" si="1"/>
        <v>О.</v>
      </c>
      <c r="L42" s="100" t="str">
        <f t="shared" si="1"/>
        <v>Ю.</v>
      </c>
      <c r="M42" s="100" t="str">
        <f t="shared" si="2"/>
        <v>М***а  О.Ю.</v>
      </c>
    </row>
    <row r="43" spans="1:13" ht="11.55" x14ac:dyDescent="0.2">
      <c r="A43" s="50" t="s">
        <v>8406</v>
      </c>
      <c r="B43" s="51" t="s">
        <v>8833</v>
      </c>
      <c r="C43" s="48">
        <v>2000</v>
      </c>
      <c r="F43" s="100" t="s">
        <v>8497</v>
      </c>
      <c r="G43" s="100" t="s">
        <v>8498</v>
      </c>
      <c r="H43" s="100" t="s">
        <v>8499</v>
      </c>
      <c r="J43" s="100" t="str">
        <f t="shared" si="0"/>
        <v>Б***а</v>
      </c>
      <c r="K43" s="100" t="str">
        <f t="shared" si="1"/>
        <v>Т.</v>
      </c>
      <c r="L43" s="100" t="str">
        <f t="shared" si="1"/>
        <v>Д.</v>
      </c>
      <c r="M43" s="100" t="str">
        <f t="shared" si="2"/>
        <v>Б***а  Т.Д.</v>
      </c>
    </row>
    <row r="44" spans="1:13" ht="11.55" x14ac:dyDescent="0.2">
      <c r="A44" s="50" t="s">
        <v>8406</v>
      </c>
      <c r="B44" s="51" t="s">
        <v>8834</v>
      </c>
      <c r="C44" s="48">
        <v>2000</v>
      </c>
      <c r="F44" s="100" t="s">
        <v>8500</v>
      </c>
      <c r="G44" s="100" t="s">
        <v>8486</v>
      </c>
      <c r="H44" s="100" t="s">
        <v>8501</v>
      </c>
      <c r="J44" s="100" t="str">
        <f t="shared" si="0"/>
        <v>Л***И</v>
      </c>
      <c r="K44" s="100" t="str">
        <f t="shared" si="1"/>
        <v>А.</v>
      </c>
      <c r="L44" s="100" t="str">
        <f t="shared" si="1"/>
        <v>Ф.</v>
      </c>
      <c r="M44" s="100" t="str">
        <f t="shared" si="2"/>
        <v>Л***И  А.Ф.</v>
      </c>
    </row>
    <row r="45" spans="1:13" ht="11.55" x14ac:dyDescent="0.2">
      <c r="A45" s="50" t="s">
        <v>8406</v>
      </c>
      <c r="B45" s="51" t="s">
        <v>8835</v>
      </c>
      <c r="C45" s="48">
        <v>2000</v>
      </c>
      <c r="F45" s="100" t="s">
        <v>8502</v>
      </c>
      <c r="G45" s="100" t="s">
        <v>8503</v>
      </c>
      <c r="H45" s="100" t="s">
        <v>8504</v>
      </c>
      <c r="J45" s="100" t="str">
        <f t="shared" si="0"/>
        <v>С***А</v>
      </c>
      <c r="K45" s="100" t="str">
        <f t="shared" si="1"/>
        <v>С.</v>
      </c>
      <c r="L45" s="100" t="str">
        <f t="shared" si="1"/>
        <v>Г.</v>
      </c>
      <c r="M45" s="100" t="str">
        <f t="shared" si="2"/>
        <v>С***А  С.Г.</v>
      </c>
    </row>
    <row r="46" spans="1:13" ht="11.55" x14ac:dyDescent="0.2">
      <c r="A46" s="50" t="s">
        <v>8406</v>
      </c>
      <c r="B46" s="51" t="s">
        <v>8836</v>
      </c>
      <c r="C46" s="48">
        <v>2000</v>
      </c>
      <c r="F46" s="100" t="s">
        <v>8505</v>
      </c>
      <c r="G46" s="100" t="s">
        <v>8457</v>
      </c>
      <c r="H46" s="100" t="s">
        <v>8467</v>
      </c>
      <c r="J46" s="100" t="str">
        <f t="shared" si="0"/>
        <v>К***а</v>
      </c>
      <c r="K46" s="100" t="str">
        <f t="shared" si="1"/>
        <v>Е.</v>
      </c>
      <c r="L46" s="100" t="str">
        <f t="shared" si="1"/>
        <v>А.</v>
      </c>
      <c r="M46" s="100" t="str">
        <f t="shared" si="2"/>
        <v>К***а  Е.А.</v>
      </c>
    </row>
    <row r="47" spans="1:13" ht="11.55" x14ac:dyDescent="0.2">
      <c r="A47" s="50" t="s">
        <v>8406</v>
      </c>
      <c r="B47" s="51" t="s">
        <v>8837</v>
      </c>
      <c r="C47" s="48">
        <v>2000</v>
      </c>
      <c r="F47" s="100" t="s">
        <v>8506</v>
      </c>
      <c r="G47" s="100" t="s">
        <v>8480</v>
      </c>
      <c r="H47" s="100" t="s">
        <v>8507</v>
      </c>
      <c r="J47" s="100" t="str">
        <f t="shared" si="0"/>
        <v>К***а</v>
      </c>
      <c r="K47" s="100" t="str">
        <f t="shared" si="1"/>
        <v>Н.</v>
      </c>
      <c r="L47" s="100" t="str">
        <f t="shared" si="1"/>
        <v>Н.</v>
      </c>
      <c r="M47" s="100" t="str">
        <f t="shared" si="2"/>
        <v>К***а  Н.Н.</v>
      </c>
    </row>
    <row r="48" spans="1:13" ht="11.55" x14ac:dyDescent="0.2">
      <c r="A48" s="50" t="s">
        <v>8406</v>
      </c>
      <c r="B48" s="51" t="s">
        <v>8838</v>
      </c>
      <c r="C48" s="48">
        <v>2000</v>
      </c>
      <c r="F48" s="100" t="s">
        <v>8508</v>
      </c>
      <c r="G48" s="100" t="s">
        <v>8509</v>
      </c>
      <c r="H48" s="100" t="s">
        <v>8426</v>
      </c>
      <c r="J48" s="100" t="str">
        <f t="shared" si="0"/>
        <v>И***а</v>
      </c>
      <c r="K48" s="100" t="str">
        <f t="shared" si="1"/>
        <v>М.</v>
      </c>
      <c r="L48" s="100" t="str">
        <f t="shared" si="1"/>
        <v>Ю.</v>
      </c>
      <c r="M48" s="100" t="str">
        <f t="shared" si="2"/>
        <v>И***а  М.Ю.</v>
      </c>
    </row>
    <row r="49" spans="1:13" ht="11.55" x14ac:dyDescent="0.2">
      <c r="A49" s="50" t="s">
        <v>8406</v>
      </c>
      <c r="B49" s="51" t="s">
        <v>8839</v>
      </c>
      <c r="C49" s="48">
        <v>2500</v>
      </c>
      <c r="F49" s="100" t="s">
        <v>8510</v>
      </c>
      <c r="G49" s="100" t="s">
        <v>8474</v>
      </c>
      <c r="H49" s="100" t="s">
        <v>8507</v>
      </c>
      <c r="J49" s="100" t="str">
        <f t="shared" si="0"/>
        <v>Г***а</v>
      </c>
      <c r="K49" s="100" t="str">
        <f t="shared" si="1"/>
        <v>Т.</v>
      </c>
      <c r="L49" s="100" t="str">
        <f t="shared" si="1"/>
        <v>Н.</v>
      </c>
      <c r="M49" s="100" t="str">
        <f t="shared" si="2"/>
        <v>Г***а  Т.Н.</v>
      </c>
    </row>
    <row r="50" spans="1:13" ht="11.55" x14ac:dyDescent="0.2">
      <c r="A50" s="50" t="s">
        <v>8406</v>
      </c>
      <c r="B50" s="51" t="s">
        <v>8840</v>
      </c>
      <c r="C50" s="48">
        <v>2500</v>
      </c>
      <c r="F50" s="100" t="s">
        <v>8511</v>
      </c>
      <c r="G50" s="100" t="s">
        <v>8509</v>
      </c>
      <c r="H50" s="100" t="s">
        <v>8423</v>
      </c>
      <c r="J50" s="100" t="str">
        <f t="shared" si="0"/>
        <v>Л***а</v>
      </c>
      <c r="K50" s="100" t="str">
        <f t="shared" si="1"/>
        <v>М.</v>
      </c>
      <c r="L50" s="100" t="str">
        <f t="shared" si="1"/>
        <v>О.</v>
      </c>
      <c r="M50" s="100" t="str">
        <f t="shared" si="2"/>
        <v>Л***а  М.О.</v>
      </c>
    </row>
    <row r="51" spans="1:13" ht="11.55" x14ac:dyDescent="0.2">
      <c r="A51" s="50" t="s">
        <v>8406</v>
      </c>
      <c r="B51" s="51" t="s">
        <v>8841</v>
      </c>
      <c r="C51" s="48">
        <v>3000</v>
      </c>
      <c r="F51" s="100" t="s">
        <v>8512</v>
      </c>
      <c r="G51" s="100" t="s">
        <v>8513</v>
      </c>
      <c r="H51" s="100" t="s">
        <v>8514</v>
      </c>
      <c r="J51" s="100" t="str">
        <f t="shared" si="0"/>
        <v>О***а</v>
      </c>
      <c r="K51" s="100" t="str">
        <f t="shared" si="1"/>
        <v>Н.</v>
      </c>
      <c r="L51" s="100" t="str">
        <f t="shared" si="1"/>
        <v>М.</v>
      </c>
      <c r="M51" s="100" t="str">
        <f t="shared" si="2"/>
        <v>О***а  Н.М.</v>
      </c>
    </row>
    <row r="52" spans="1:13" ht="11.55" x14ac:dyDescent="0.2">
      <c r="A52" s="50" t="s">
        <v>8412</v>
      </c>
      <c r="B52" s="51" t="s">
        <v>8842</v>
      </c>
      <c r="C52" s="48">
        <v>3000</v>
      </c>
      <c r="F52" s="100" t="s">
        <v>8515</v>
      </c>
      <c r="G52" s="100" t="s">
        <v>8432</v>
      </c>
      <c r="H52" s="100" t="s">
        <v>8516</v>
      </c>
      <c r="J52" s="100" t="str">
        <f t="shared" si="0"/>
        <v>Н***А</v>
      </c>
      <c r="K52" s="100" t="str">
        <f t="shared" si="1"/>
        <v>И.</v>
      </c>
      <c r="L52" s="100" t="str">
        <f t="shared" si="1"/>
        <v>Е.</v>
      </c>
      <c r="M52" s="100" t="str">
        <f t="shared" si="2"/>
        <v>Н***А  И.Е.</v>
      </c>
    </row>
    <row r="53" spans="1:13" ht="11.55" x14ac:dyDescent="0.2">
      <c r="A53" s="50" t="s">
        <v>8406</v>
      </c>
      <c r="B53" s="51" t="s">
        <v>8843</v>
      </c>
      <c r="C53" s="48">
        <v>3000</v>
      </c>
      <c r="F53" s="100" t="s">
        <v>8517</v>
      </c>
      <c r="G53" s="100" t="s">
        <v>8518</v>
      </c>
      <c r="H53" s="100" t="s">
        <v>8519</v>
      </c>
      <c r="J53" s="100" t="str">
        <f t="shared" si="0"/>
        <v>Л***к</v>
      </c>
      <c r="K53" s="100" t="str">
        <f t="shared" si="1"/>
        <v>Л.</v>
      </c>
      <c r="L53" s="100" t="str">
        <f t="shared" si="1"/>
        <v>Г.</v>
      </c>
      <c r="M53" s="100" t="str">
        <f t="shared" si="2"/>
        <v>Л***к  Л.Г.</v>
      </c>
    </row>
    <row r="54" spans="1:13" ht="11.55" x14ac:dyDescent="0.2">
      <c r="A54" s="50" t="s">
        <v>8406</v>
      </c>
      <c r="B54" s="51" t="s">
        <v>8844</v>
      </c>
      <c r="C54" s="48">
        <v>3000</v>
      </c>
      <c r="F54" s="100" t="s">
        <v>8520</v>
      </c>
      <c r="G54" s="100" t="s">
        <v>8521</v>
      </c>
      <c r="H54" s="100" t="s">
        <v>8467</v>
      </c>
      <c r="J54" s="100" t="str">
        <f t="shared" si="0"/>
        <v>Г***а</v>
      </c>
      <c r="K54" s="100" t="str">
        <f t="shared" si="1"/>
        <v>С.</v>
      </c>
      <c r="L54" s="100" t="str">
        <f t="shared" si="1"/>
        <v>А.</v>
      </c>
      <c r="M54" s="100" t="str">
        <f t="shared" si="2"/>
        <v>Г***а  С.А.</v>
      </c>
    </row>
    <row r="55" spans="1:13" ht="11.55" x14ac:dyDescent="0.2">
      <c r="A55" s="50" t="s">
        <v>8406</v>
      </c>
      <c r="B55" s="51" t="s">
        <v>8845</v>
      </c>
      <c r="C55" s="48">
        <v>3000</v>
      </c>
      <c r="F55" s="100" t="s">
        <v>8522</v>
      </c>
      <c r="G55" s="100" t="s">
        <v>8523</v>
      </c>
      <c r="H55" s="100" t="s">
        <v>8423</v>
      </c>
      <c r="J55" s="100" t="str">
        <f t="shared" si="0"/>
        <v>А***а</v>
      </c>
      <c r="K55" s="100" t="str">
        <f t="shared" si="1"/>
        <v>Д.</v>
      </c>
      <c r="L55" s="100" t="str">
        <f t="shared" si="1"/>
        <v>О.</v>
      </c>
      <c r="M55" s="100" t="str">
        <f t="shared" si="2"/>
        <v>А***а  Д.О.</v>
      </c>
    </row>
    <row r="56" spans="1:13" ht="11.55" x14ac:dyDescent="0.2">
      <c r="A56" s="50" t="s">
        <v>8412</v>
      </c>
      <c r="B56" s="51" t="s">
        <v>8846</v>
      </c>
      <c r="C56" s="48">
        <v>3000</v>
      </c>
      <c r="F56" s="100" t="s">
        <v>8524</v>
      </c>
      <c r="G56" s="100" t="s">
        <v>8525</v>
      </c>
      <c r="H56" s="100" t="s">
        <v>8433</v>
      </c>
      <c r="J56" s="100" t="str">
        <f t="shared" si="0"/>
        <v>Ц***А</v>
      </c>
      <c r="K56" s="100" t="str">
        <f t="shared" si="1"/>
        <v>Е.</v>
      </c>
      <c r="L56" s="100" t="str">
        <f t="shared" si="1"/>
        <v>В.</v>
      </c>
      <c r="M56" s="100" t="str">
        <f t="shared" si="2"/>
        <v>Ц***А  Е.В.</v>
      </c>
    </row>
    <row r="57" spans="1:13" ht="11.55" x14ac:dyDescent="0.2">
      <c r="A57" s="50" t="s">
        <v>8406</v>
      </c>
      <c r="B57" s="51" t="s">
        <v>8847</v>
      </c>
      <c r="C57" s="48">
        <v>3000</v>
      </c>
      <c r="F57" s="100" t="s">
        <v>8526</v>
      </c>
      <c r="G57" s="100" t="s">
        <v>8527</v>
      </c>
      <c r="H57" s="100" t="s">
        <v>8484</v>
      </c>
      <c r="J57" s="100" t="str">
        <f t="shared" si="0"/>
        <v>Н***а</v>
      </c>
      <c r="K57" s="100" t="str">
        <f t="shared" si="1"/>
        <v>Е.</v>
      </c>
      <c r="L57" s="100" t="str">
        <f t="shared" si="1"/>
        <v>П.</v>
      </c>
      <c r="M57" s="100" t="str">
        <f t="shared" si="2"/>
        <v>Н***а  Е.П.</v>
      </c>
    </row>
    <row r="58" spans="1:13" ht="11.55" x14ac:dyDescent="0.2">
      <c r="A58" s="50" t="s">
        <v>8412</v>
      </c>
      <c r="B58" s="51" t="s">
        <v>8848</v>
      </c>
      <c r="C58" s="48">
        <v>3000</v>
      </c>
      <c r="F58" s="100" t="s">
        <v>8528</v>
      </c>
      <c r="G58" s="100" t="s">
        <v>8529</v>
      </c>
      <c r="H58" s="100" t="s">
        <v>8530</v>
      </c>
      <c r="J58" s="100" t="str">
        <f t="shared" si="0"/>
        <v>Д***А</v>
      </c>
      <c r="K58" s="100" t="str">
        <f t="shared" si="1"/>
        <v>А.</v>
      </c>
      <c r="L58" s="100" t="str">
        <f t="shared" si="1"/>
        <v>Р.</v>
      </c>
      <c r="M58" s="100" t="str">
        <f t="shared" si="2"/>
        <v>Д***А  А.Р.</v>
      </c>
    </row>
    <row r="59" spans="1:13" ht="11.55" x14ac:dyDescent="0.2">
      <c r="A59" s="50" t="s">
        <v>8406</v>
      </c>
      <c r="B59" s="51" t="s">
        <v>8849</v>
      </c>
      <c r="C59" s="48">
        <v>3000</v>
      </c>
      <c r="F59" s="100" t="s">
        <v>8531</v>
      </c>
      <c r="G59" s="100" t="s">
        <v>8401</v>
      </c>
      <c r="H59" s="100" t="s">
        <v>8532</v>
      </c>
      <c r="J59" s="100" t="str">
        <f t="shared" si="0"/>
        <v>Ш***а</v>
      </c>
      <c r="K59" s="100" t="str">
        <f t="shared" si="1"/>
        <v>М.</v>
      </c>
      <c r="L59" s="100" t="str">
        <f t="shared" si="1"/>
        <v>А.</v>
      </c>
      <c r="M59" s="100" t="str">
        <f t="shared" si="2"/>
        <v>Ш***а  М.А.</v>
      </c>
    </row>
    <row r="60" spans="1:13" ht="11.55" x14ac:dyDescent="0.2">
      <c r="A60" s="50" t="s">
        <v>8412</v>
      </c>
      <c r="B60" s="51" t="s">
        <v>8827</v>
      </c>
      <c r="C60" s="48">
        <v>3000</v>
      </c>
      <c r="F60" s="100" t="s">
        <v>8533</v>
      </c>
      <c r="G60" s="100" t="s">
        <v>8486</v>
      </c>
      <c r="H60" s="100" t="s">
        <v>8433</v>
      </c>
      <c r="J60" s="100" t="str">
        <f t="shared" si="0"/>
        <v>С***А</v>
      </c>
      <c r="K60" s="100" t="str">
        <f t="shared" si="1"/>
        <v>А.</v>
      </c>
      <c r="L60" s="100" t="str">
        <f t="shared" si="1"/>
        <v>В.</v>
      </c>
      <c r="M60" s="100" t="str">
        <f t="shared" si="2"/>
        <v>С***А  А.В.</v>
      </c>
    </row>
    <row r="61" spans="1:13" ht="11.55" x14ac:dyDescent="0.2">
      <c r="A61" s="50" t="s">
        <v>8406</v>
      </c>
      <c r="B61" s="51" t="s">
        <v>8850</v>
      </c>
      <c r="C61" s="48">
        <v>3000</v>
      </c>
      <c r="F61" s="100" t="s">
        <v>8534</v>
      </c>
      <c r="G61" s="100" t="s">
        <v>8435</v>
      </c>
      <c r="H61" s="100" t="s">
        <v>8535</v>
      </c>
      <c r="J61" s="100" t="str">
        <f t="shared" si="0"/>
        <v>Ш***о</v>
      </c>
      <c r="K61" s="100" t="str">
        <f t="shared" si="1"/>
        <v>О.</v>
      </c>
      <c r="L61" s="100" t="str">
        <f t="shared" si="1"/>
        <v>Е.</v>
      </c>
      <c r="M61" s="100" t="str">
        <f t="shared" si="2"/>
        <v>Ш***о  О.Е.</v>
      </c>
    </row>
    <row r="62" spans="1:13" ht="11.55" x14ac:dyDescent="0.2">
      <c r="A62" s="50" t="s">
        <v>8412</v>
      </c>
      <c r="B62" s="51" t="s">
        <v>8851</v>
      </c>
      <c r="C62" s="48">
        <v>3000</v>
      </c>
      <c r="F62" s="100" t="s">
        <v>8536</v>
      </c>
      <c r="G62" s="100" t="s">
        <v>8472</v>
      </c>
      <c r="H62" s="100" t="s">
        <v>8537</v>
      </c>
      <c r="J62" s="100" t="str">
        <f t="shared" si="0"/>
        <v>М***З</v>
      </c>
      <c r="K62" s="100" t="str">
        <f t="shared" si="1"/>
        <v>А.</v>
      </c>
      <c r="L62" s="100" t="str">
        <f t="shared" si="1"/>
        <v>К.</v>
      </c>
      <c r="M62" s="100" t="str">
        <f t="shared" si="2"/>
        <v>М***З  А.К.</v>
      </c>
    </row>
    <row r="63" spans="1:13" ht="11.55" x14ac:dyDescent="0.2">
      <c r="A63" s="50" t="s">
        <v>8406</v>
      </c>
      <c r="B63" s="51" t="s">
        <v>8852</v>
      </c>
      <c r="C63" s="48">
        <v>3000</v>
      </c>
      <c r="F63" s="100" t="s">
        <v>8538</v>
      </c>
      <c r="G63" s="100" t="s">
        <v>3115</v>
      </c>
      <c r="H63" s="100" t="s">
        <v>8467</v>
      </c>
      <c r="J63" s="100" t="str">
        <f t="shared" si="0"/>
        <v>К***а</v>
      </c>
      <c r="K63" s="100" t="str">
        <f t="shared" si="1"/>
        <v>С.</v>
      </c>
      <c r="L63" s="100" t="str">
        <f t="shared" si="1"/>
        <v>А.</v>
      </c>
      <c r="M63" s="100" t="str">
        <f t="shared" si="2"/>
        <v>К***а  С.А.</v>
      </c>
    </row>
    <row r="64" spans="1:13" ht="11.55" x14ac:dyDescent="0.2">
      <c r="A64" s="50" t="s">
        <v>8406</v>
      </c>
      <c r="B64" s="51" t="s">
        <v>8853</v>
      </c>
      <c r="C64" s="48">
        <v>3000</v>
      </c>
      <c r="F64" s="100" t="s">
        <v>8539</v>
      </c>
      <c r="G64" s="100" t="s">
        <v>8540</v>
      </c>
      <c r="H64" s="100" t="s">
        <v>8488</v>
      </c>
      <c r="J64" s="100" t="str">
        <f t="shared" si="0"/>
        <v>Т***А</v>
      </c>
      <c r="K64" s="100" t="str">
        <f t="shared" si="1"/>
        <v>А.</v>
      </c>
      <c r="L64" s="100" t="str">
        <f t="shared" si="1"/>
        <v>А.</v>
      </c>
      <c r="M64" s="100" t="str">
        <f t="shared" si="2"/>
        <v>Т***А  А.А.</v>
      </c>
    </row>
    <row r="65" spans="1:13" ht="11.55" x14ac:dyDescent="0.2">
      <c r="A65" s="50" t="s">
        <v>8406</v>
      </c>
      <c r="B65" s="51" t="s">
        <v>8854</v>
      </c>
      <c r="C65" s="48">
        <v>3000</v>
      </c>
      <c r="F65" s="100" t="s">
        <v>8541</v>
      </c>
      <c r="G65" s="100" t="s">
        <v>8509</v>
      </c>
      <c r="H65" s="100" t="s">
        <v>8532</v>
      </c>
      <c r="J65" s="100" t="str">
        <f t="shared" si="0"/>
        <v>Т***о</v>
      </c>
      <c r="K65" s="100" t="str">
        <f t="shared" si="1"/>
        <v>М.</v>
      </c>
      <c r="L65" s="100" t="str">
        <f t="shared" si="1"/>
        <v>А.</v>
      </c>
      <c r="M65" s="100" t="str">
        <f t="shared" si="2"/>
        <v>Т***о  М.А.</v>
      </c>
    </row>
    <row r="66" spans="1:13" ht="11.55" x14ac:dyDescent="0.2">
      <c r="A66" s="50" t="s">
        <v>8406</v>
      </c>
      <c r="B66" s="51" t="s">
        <v>8855</v>
      </c>
      <c r="C66" s="48">
        <v>3000</v>
      </c>
      <c r="F66" s="100" t="s">
        <v>8542</v>
      </c>
      <c r="G66" s="100" t="s">
        <v>8543</v>
      </c>
      <c r="H66" s="100" t="s">
        <v>8544</v>
      </c>
      <c r="J66" s="100" t="str">
        <f t="shared" si="0"/>
        <v>Д***А</v>
      </c>
      <c r="K66" s="100" t="str">
        <f t="shared" si="1"/>
        <v>Т.</v>
      </c>
      <c r="L66" s="100" t="str">
        <f t="shared" si="1"/>
        <v>А.</v>
      </c>
      <c r="M66" s="100" t="str">
        <f t="shared" si="2"/>
        <v>Д***А  Т.А.</v>
      </c>
    </row>
    <row r="67" spans="1:13" ht="11.55" x14ac:dyDescent="0.2">
      <c r="A67" s="50" t="s">
        <v>8406</v>
      </c>
      <c r="B67" s="51" t="s">
        <v>8856</v>
      </c>
      <c r="C67" s="48">
        <v>3000</v>
      </c>
      <c r="F67" s="100" t="s">
        <v>8545</v>
      </c>
      <c r="G67" s="100" t="s">
        <v>8469</v>
      </c>
      <c r="H67" s="100" t="s">
        <v>8546</v>
      </c>
      <c r="J67" s="100" t="str">
        <f t="shared" si="0"/>
        <v>Г***О</v>
      </c>
      <c r="K67" s="100" t="str">
        <f t="shared" si="1"/>
        <v>Н.</v>
      </c>
      <c r="L67" s="100" t="str">
        <f t="shared" si="1"/>
        <v>В.</v>
      </c>
      <c r="M67" s="100" t="str">
        <f t="shared" si="2"/>
        <v>Г***О  Н.В.</v>
      </c>
    </row>
    <row r="68" spans="1:13" ht="11.55" x14ac:dyDescent="0.2">
      <c r="A68" s="50" t="s">
        <v>8406</v>
      </c>
      <c r="B68" s="51" t="s">
        <v>8857</v>
      </c>
      <c r="C68" s="48">
        <v>3000</v>
      </c>
      <c r="F68" s="100" t="s">
        <v>8547</v>
      </c>
      <c r="G68" s="100" t="s">
        <v>8459</v>
      </c>
      <c r="H68" s="100" t="s">
        <v>8430</v>
      </c>
      <c r="J68" s="100" t="str">
        <f t="shared" si="0"/>
        <v>Ч***А</v>
      </c>
      <c r="K68" s="100" t="str">
        <f t="shared" si="1"/>
        <v>О.</v>
      </c>
      <c r="L68" s="100" t="str">
        <f t="shared" si="1"/>
        <v>Б.</v>
      </c>
      <c r="M68" s="100" t="str">
        <f t="shared" si="2"/>
        <v>Ч***А  О.Б.</v>
      </c>
    </row>
    <row r="69" spans="1:13" ht="11.55" x14ac:dyDescent="0.2">
      <c r="A69" s="50" t="s">
        <v>8406</v>
      </c>
      <c r="B69" s="51" t="s">
        <v>8858</v>
      </c>
      <c r="C69" s="48">
        <v>5000</v>
      </c>
      <c r="F69" s="100" t="s">
        <v>8548</v>
      </c>
      <c r="G69" s="100" t="s">
        <v>8490</v>
      </c>
      <c r="H69" s="100" t="s">
        <v>8549</v>
      </c>
      <c r="J69" s="100" t="str">
        <f t="shared" ref="J69:J132" si="3">REPLACE(F69,2,LEN(F69)-2,"***")</f>
        <v>М***а</v>
      </c>
      <c r="K69" s="100" t="str">
        <f t="shared" ref="K69:L132" si="4">REPLACE(G69,2,LEN(G69)-1,".")</f>
        <v>Р.</v>
      </c>
      <c r="L69" s="100" t="str">
        <f t="shared" si="4"/>
        <v>М.</v>
      </c>
      <c r="M69" s="100" t="str">
        <f t="shared" ref="M69:M132" si="5">CONCATENATE(J69,"  ",K69,L69)</f>
        <v>М***а  Р.М.</v>
      </c>
    </row>
    <row r="70" spans="1:13" ht="11.55" x14ac:dyDescent="0.2">
      <c r="A70" s="50" t="s">
        <v>8406</v>
      </c>
      <c r="B70" s="51" t="s">
        <v>8859</v>
      </c>
      <c r="C70" s="48">
        <v>5000</v>
      </c>
      <c r="F70" s="100" t="s">
        <v>8550</v>
      </c>
      <c r="G70" s="100" t="s">
        <v>8527</v>
      </c>
      <c r="H70" s="100" t="s">
        <v>8402</v>
      </c>
      <c r="J70" s="100" t="str">
        <f t="shared" si="3"/>
        <v>Л***я</v>
      </c>
      <c r="K70" s="100" t="str">
        <f t="shared" si="4"/>
        <v>Е.</v>
      </c>
      <c r="L70" s="100" t="str">
        <f t="shared" si="4"/>
        <v>В.</v>
      </c>
      <c r="M70" s="100" t="str">
        <f t="shared" si="5"/>
        <v>Л***я  Е.В.</v>
      </c>
    </row>
    <row r="71" spans="1:13" ht="11.55" x14ac:dyDescent="0.2">
      <c r="A71" s="50" t="s">
        <v>8406</v>
      </c>
      <c r="B71" s="51" t="s">
        <v>8860</v>
      </c>
      <c r="C71" s="48">
        <v>5000</v>
      </c>
      <c r="F71" s="100" t="s">
        <v>8551</v>
      </c>
      <c r="G71" s="100" t="s">
        <v>8408</v>
      </c>
      <c r="H71" s="100" t="s">
        <v>8514</v>
      </c>
      <c r="J71" s="100" t="str">
        <f t="shared" si="3"/>
        <v>К***а</v>
      </c>
      <c r="K71" s="100" t="str">
        <f t="shared" si="4"/>
        <v>А.</v>
      </c>
      <c r="L71" s="100" t="str">
        <f t="shared" si="4"/>
        <v>М.</v>
      </c>
      <c r="M71" s="100" t="str">
        <f t="shared" si="5"/>
        <v>К***а  А.М.</v>
      </c>
    </row>
    <row r="72" spans="1:13" ht="11.55" x14ac:dyDescent="0.2">
      <c r="A72" s="50" t="s">
        <v>8412</v>
      </c>
      <c r="B72" s="51" t="s">
        <v>8861</v>
      </c>
      <c r="C72" s="48">
        <v>5000</v>
      </c>
      <c r="F72" s="100" t="s">
        <v>8552</v>
      </c>
      <c r="G72" s="100" t="s">
        <v>8486</v>
      </c>
      <c r="H72" s="100" t="s">
        <v>8415</v>
      </c>
      <c r="J72" s="100" t="str">
        <f t="shared" si="3"/>
        <v>С***А</v>
      </c>
      <c r="K72" s="100" t="str">
        <f t="shared" si="4"/>
        <v>А.</v>
      </c>
      <c r="L72" s="100" t="str">
        <f t="shared" si="4"/>
        <v>С.</v>
      </c>
      <c r="M72" s="100" t="str">
        <f t="shared" si="5"/>
        <v>С***А  А.С.</v>
      </c>
    </row>
    <row r="73" spans="1:13" ht="11.55" x14ac:dyDescent="0.2">
      <c r="A73" s="50" t="s">
        <v>8406</v>
      </c>
      <c r="B73" s="51" t="s">
        <v>8862</v>
      </c>
      <c r="C73" s="48">
        <v>5000</v>
      </c>
      <c r="F73" s="100" t="s">
        <v>8553</v>
      </c>
      <c r="G73" s="100" t="s">
        <v>8408</v>
      </c>
      <c r="H73" s="100" t="s">
        <v>8554</v>
      </c>
      <c r="J73" s="100" t="str">
        <f t="shared" si="3"/>
        <v>А***я</v>
      </c>
      <c r="K73" s="100" t="str">
        <f t="shared" si="4"/>
        <v>А.</v>
      </c>
      <c r="L73" s="100" t="str">
        <f t="shared" si="4"/>
        <v>В.</v>
      </c>
      <c r="M73" s="100" t="str">
        <f t="shared" si="5"/>
        <v>А***я  А.В.</v>
      </c>
    </row>
    <row r="74" spans="1:13" ht="11.55" x14ac:dyDescent="0.2">
      <c r="A74" s="50" t="s">
        <v>8412</v>
      </c>
      <c r="B74" s="51" t="s">
        <v>8863</v>
      </c>
      <c r="C74" s="48">
        <v>5000</v>
      </c>
      <c r="F74" s="100" t="s">
        <v>8555</v>
      </c>
      <c r="G74" s="100" t="s">
        <v>8525</v>
      </c>
      <c r="H74" s="100" t="s">
        <v>8556</v>
      </c>
      <c r="J74" s="100" t="str">
        <f t="shared" si="3"/>
        <v>Б***Ь</v>
      </c>
      <c r="K74" s="100" t="str">
        <f t="shared" si="4"/>
        <v>Е.</v>
      </c>
      <c r="L74" s="100" t="str">
        <f t="shared" si="4"/>
        <v>М.</v>
      </c>
      <c r="M74" s="100" t="str">
        <f t="shared" si="5"/>
        <v>Б***Ь  Е.М.</v>
      </c>
    </row>
    <row r="75" spans="1:13" ht="11.55" x14ac:dyDescent="0.2">
      <c r="A75" s="50" t="s">
        <v>8412</v>
      </c>
      <c r="B75" s="51" t="s">
        <v>8864</v>
      </c>
      <c r="C75" s="48">
        <v>5000</v>
      </c>
      <c r="F75" s="100" t="s">
        <v>8557</v>
      </c>
      <c r="G75" s="100" t="s">
        <v>8525</v>
      </c>
      <c r="H75" s="100" t="s">
        <v>8415</v>
      </c>
      <c r="J75" s="100" t="str">
        <f t="shared" si="3"/>
        <v>К***А</v>
      </c>
      <c r="K75" s="100" t="str">
        <f t="shared" si="4"/>
        <v>Е.</v>
      </c>
      <c r="L75" s="100" t="str">
        <f t="shared" si="4"/>
        <v>С.</v>
      </c>
      <c r="M75" s="100" t="str">
        <f t="shared" si="5"/>
        <v>К***А  Е.С.</v>
      </c>
    </row>
    <row r="76" spans="1:13" ht="11.55" x14ac:dyDescent="0.2">
      <c r="A76" s="50" t="s">
        <v>8406</v>
      </c>
      <c r="B76" s="51" t="s">
        <v>8865</v>
      </c>
      <c r="C76" s="48">
        <v>5000</v>
      </c>
      <c r="F76" s="100" t="s">
        <v>8558</v>
      </c>
      <c r="G76" s="100" t="s">
        <v>8559</v>
      </c>
      <c r="H76" s="100" t="s">
        <v>8560</v>
      </c>
      <c r="J76" s="100" t="str">
        <f t="shared" si="3"/>
        <v>Б***э</v>
      </c>
      <c r="K76" s="100" t="str">
        <f t="shared" si="4"/>
        <v>В.</v>
      </c>
      <c r="L76" s="100" t="str">
        <f t="shared" si="4"/>
        <v>В.</v>
      </c>
      <c r="M76" s="100" t="str">
        <f t="shared" si="5"/>
        <v>Б***э  В.В.</v>
      </c>
    </row>
    <row r="77" spans="1:13" ht="11.55" x14ac:dyDescent="0.2">
      <c r="A77" s="50" t="s">
        <v>8406</v>
      </c>
      <c r="B77" s="51" t="s">
        <v>8866</v>
      </c>
      <c r="C77" s="48">
        <v>5000</v>
      </c>
      <c r="F77" s="100" t="s">
        <v>8561</v>
      </c>
      <c r="G77" s="100" t="s">
        <v>8457</v>
      </c>
      <c r="H77" s="100" t="s">
        <v>8436</v>
      </c>
      <c r="J77" s="100" t="str">
        <f t="shared" si="3"/>
        <v>М***к</v>
      </c>
      <c r="K77" s="100" t="str">
        <f t="shared" si="4"/>
        <v>Е.</v>
      </c>
      <c r="L77" s="100" t="str">
        <f t="shared" si="4"/>
        <v>В.</v>
      </c>
      <c r="M77" s="100" t="str">
        <f t="shared" si="5"/>
        <v>М***к  Е.В.</v>
      </c>
    </row>
    <row r="78" spans="1:13" ht="11.55" x14ac:dyDescent="0.2">
      <c r="A78" s="50" t="s">
        <v>8412</v>
      </c>
      <c r="B78" s="51" t="s">
        <v>8867</v>
      </c>
      <c r="C78" s="48">
        <v>5000</v>
      </c>
      <c r="F78" s="100" t="s">
        <v>8562</v>
      </c>
      <c r="G78" s="100" t="s">
        <v>8525</v>
      </c>
      <c r="H78" s="100" t="s">
        <v>8433</v>
      </c>
      <c r="J78" s="100" t="str">
        <f t="shared" si="3"/>
        <v>И***А</v>
      </c>
      <c r="K78" s="100" t="str">
        <f t="shared" si="4"/>
        <v>Е.</v>
      </c>
      <c r="L78" s="100" t="str">
        <f t="shared" si="4"/>
        <v>В.</v>
      </c>
      <c r="M78" s="100" t="str">
        <f t="shared" si="5"/>
        <v>И***А  Е.В.</v>
      </c>
    </row>
    <row r="79" spans="1:13" ht="11.55" x14ac:dyDescent="0.2">
      <c r="A79" s="50" t="s">
        <v>8406</v>
      </c>
      <c r="B79" s="51" t="s">
        <v>8868</v>
      </c>
      <c r="C79" s="48">
        <v>5000</v>
      </c>
      <c r="F79" s="100" t="s">
        <v>8563</v>
      </c>
      <c r="G79" s="100" t="s">
        <v>8474</v>
      </c>
      <c r="H79" s="100" t="s">
        <v>8564</v>
      </c>
      <c r="J79" s="100" t="str">
        <f t="shared" si="3"/>
        <v>Ш***а</v>
      </c>
      <c r="K79" s="100" t="str">
        <f t="shared" si="4"/>
        <v>Т.</v>
      </c>
      <c r="L79" s="100" t="str">
        <f t="shared" si="4"/>
        <v>Д.</v>
      </c>
      <c r="M79" s="100" t="str">
        <f t="shared" si="5"/>
        <v>Ш***а  Т.Д.</v>
      </c>
    </row>
    <row r="80" spans="1:13" ht="11.55" x14ac:dyDescent="0.2">
      <c r="A80" s="50" t="s">
        <v>8412</v>
      </c>
      <c r="B80" s="51" t="s">
        <v>8869</v>
      </c>
      <c r="C80" s="48">
        <v>5000</v>
      </c>
      <c r="F80" s="100" t="s">
        <v>8565</v>
      </c>
      <c r="G80" s="100" t="s">
        <v>8566</v>
      </c>
      <c r="H80" s="100" t="s">
        <v>8567</v>
      </c>
      <c r="J80" s="100" t="str">
        <f t="shared" si="3"/>
        <v>К***В</v>
      </c>
      <c r="K80" s="100" t="str">
        <f t="shared" si="4"/>
        <v>Р.</v>
      </c>
      <c r="L80" s="100" t="str">
        <f t="shared" si="4"/>
        <v>С.</v>
      </c>
      <c r="M80" s="100" t="str">
        <f t="shared" si="5"/>
        <v>К***В  Р.С.</v>
      </c>
    </row>
    <row r="81" spans="1:13" ht="11.55" x14ac:dyDescent="0.2">
      <c r="A81" s="50" t="s">
        <v>8412</v>
      </c>
      <c r="B81" s="51" t="s">
        <v>8870</v>
      </c>
      <c r="C81" s="48">
        <v>5000</v>
      </c>
      <c r="F81" s="100" t="s">
        <v>8568</v>
      </c>
      <c r="G81" s="100" t="s">
        <v>8569</v>
      </c>
      <c r="H81" s="100" t="s">
        <v>8570</v>
      </c>
      <c r="J81" s="100" t="str">
        <f t="shared" si="3"/>
        <v>А***Н</v>
      </c>
      <c r="K81" s="100" t="str">
        <f t="shared" si="4"/>
        <v>И.</v>
      </c>
      <c r="L81" s="100" t="str">
        <f t="shared" si="4"/>
        <v>С.</v>
      </c>
      <c r="M81" s="100" t="str">
        <f t="shared" si="5"/>
        <v>А***Н  И.С.</v>
      </c>
    </row>
    <row r="82" spans="1:13" ht="11.55" x14ac:dyDescent="0.2">
      <c r="A82" s="50" t="s">
        <v>8412</v>
      </c>
      <c r="B82" s="51" t="s">
        <v>8871</v>
      </c>
      <c r="C82" s="48">
        <v>5000</v>
      </c>
      <c r="F82" s="100" t="s">
        <v>8571</v>
      </c>
      <c r="G82" s="100" t="s">
        <v>8572</v>
      </c>
      <c r="H82" s="100" t="s">
        <v>8488</v>
      </c>
      <c r="J82" s="100" t="str">
        <f t="shared" si="3"/>
        <v>З***А</v>
      </c>
      <c r="K82" s="100" t="str">
        <f t="shared" si="4"/>
        <v>А.</v>
      </c>
      <c r="L82" s="100" t="str">
        <f t="shared" si="4"/>
        <v>А.</v>
      </c>
      <c r="M82" s="100" t="str">
        <f t="shared" si="5"/>
        <v>З***А  А.А.</v>
      </c>
    </row>
    <row r="83" spans="1:13" ht="11.55" x14ac:dyDescent="0.2">
      <c r="A83" s="50" t="s">
        <v>8406</v>
      </c>
      <c r="B83" s="51" t="s">
        <v>8872</v>
      </c>
      <c r="C83" s="48">
        <v>5000</v>
      </c>
      <c r="F83" s="100" t="s">
        <v>8573</v>
      </c>
      <c r="G83" s="100" t="s">
        <v>8422</v>
      </c>
      <c r="H83" s="100" t="s">
        <v>8574</v>
      </c>
      <c r="J83" s="100" t="str">
        <f t="shared" si="3"/>
        <v>С***я</v>
      </c>
      <c r="K83" s="100" t="str">
        <f t="shared" si="4"/>
        <v>Н.</v>
      </c>
      <c r="L83" s="100" t="str">
        <f t="shared" si="4"/>
        <v>С.</v>
      </c>
      <c r="M83" s="100" t="str">
        <f t="shared" si="5"/>
        <v>С***я  Н.С.</v>
      </c>
    </row>
    <row r="84" spans="1:13" ht="11.55" x14ac:dyDescent="0.2">
      <c r="A84" s="50" t="s">
        <v>8406</v>
      </c>
      <c r="B84" s="51" t="s">
        <v>8873</v>
      </c>
      <c r="C84" s="48">
        <v>5000</v>
      </c>
      <c r="F84" s="100" t="s">
        <v>8575</v>
      </c>
      <c r="G84" s="100" t="s">
        <v>8435</v>
      </c>
      <c r="H84" s="100" t="s">
        <v>8576</v>
      </c>
      <c r="J84" s="100" t="str">
        <f t="shared" si="3"/>
        <v>П***а</v>
      </c>
      <c r="K84" s="100" t="str">
        <f t="shared" si="4"/>
        <v>О.</v>
      </c>
      <c r="L84" s="100" t="str">
        <f t="shared" si="4"/>
        <v>В.</v>
      </c>
      <c r="M84" s="100" t="str">
        <f t="shared" si="5"/>
        <v>П***а  О.В.</v>
      </c>
    </row>
    <row r="85" spans="1:13" ht="11.55" x14ac:dyDescent="0.2">
      <c r="A85" s="50" t="s">
        <v>8406</v>
      </c>
      <c r="B85" s="51" t="s">
        <v>8874</v>
      </c>
      <c r="C85" s="48">
        <v>5000</v>
      </c>
      <c r="F85" s="100" t="s">
        <v>8577</v>
      </c>
      <c r="G85" s="100" t="s">
        <v>8509</v>
      </c>
      <c r="H85" s="100" t="s">
        <v>8578</v>
      </c>
      <c r="J85" s="100" t="str">
        <f t="shared" si="3"/>
        <v>Ч***а</v>
      </c>
      <c r="K85" s="100" t="str">
        <f t="shared" si="4"/>
        <v>М.</v>
      </c>
      <c r="L85" s="100" t="str">
        <f t="shared" si="4"/>
        <v>К.</v>
      </c>
      <c r="M85" s="100" t="str">
        <f t="shared" si="5"/>
        <v>Ч***а  М.К.</v>
      </c>
    </row>
    <row r="86" spans="1:13" ht="11.55" x14ac:dyDescent="0.2">
      <c r="A86" s="50" t="s">
        <v>8406</v>
      </c>
      <c r="B86" s="51" t="s">
        <v>8875</v>
      </c>
      <c r="C86" s="48">
        <v>5000</v>
      </c>
      <c r="F86" s="100" t="s">
        <v>8511</v>
      </c>
      <c r="G86" s="100" t="s">
        <v>8408</v>
      </c>
      <c r="H86" s="100" t="s">
        <v>8574</v>
      </c>
      <c r="J86" s="100" t="str">
        <f t="shared" si="3"/>
        <v>Л***а</v>
      </c>
      <c r="K86" s="100" t="str">
        <f t="shared" si="4"/>
        <v>А.</v>
      </c>
      <c r="L86" s="100" t="str">
        <f t="shared" si="4"/>
        <v>С.</v>
      </c>
      <c r="M86" s="100" t="str">
        <f t="shared" si="5"/>
        <v>Л***а  А.С.</v>
      </c>
    </row>
    <row r="87" spans="1:13" ht="11.55" x14ac:dyDescent="0.2">
      <c r="A87" s="50" t="s">
        <v>8406</v>
      </c>
      <c r="B87" s="51" t="s">
        <v>8876</v>
      </c>
      <c r="C87" s="48">
        <v>5000</v>
      </c>
      <c r="F87" s="100" t="s">
        <v>8579</v>
      </c>
      <c r="G87" s="100" t="s">
        <v>8513</v>
      </c>
      <c r="H87" s="100" t="s">
        <v>8554</v>
      </c>
      <c r="J87" s="100" t="str">
        <f t="shared" si="3"/>
        <v>С***а</v>
      </c>
      <c r="K87" s="100" t="str">
        <f t="shared" si="4"/>
        <v>Н.</v>
      </c>
      <c r="L87" s="100" t="str">
        <f t="shared" si="4"/>
        <v>В.</v>
      </c>
      <c r="M87" s="100" t="str">
        <f t="shared" si="5"/>
        <v>С***а  Н.В.</v>
      </c>
    </row>
    <row r="88" spans="1:13" ht="11.55" x14ac:dyDescent="0.2">
      <c r="A88" s="50" t="s">
        <v>8406</v>
      </c>
      <c r="B88" s="51" t="s">
        <v>8877</v>
      </c>
      <c r="C88" s="48">
        <v>5000</v>
      </c>
      <c r="F88" s="100" t="s">
        <v>8580</v>
      </c>
      <c r="G88" s="100" t="s">
        <v>8581</v>
      </c>
      <c r="H88" s="100" t="s">
        <v>8467</v>
      </c>
      <c r="J88" s="100" t="str">
        <f t="shared" si="3"/>
        <v>Р***а</v>
      </c>
      <c r="K88" s="100" t="str">
        <f t="shared" si="4"/>
        <v>Г.</v>
      </c>
      <c r="L88" s="100" t="str">
        <f t="shared" si="4"/>
        <v>А.</v>
      </c>
      <c r="M88" s="100" t="str">
        <f t="shared" si="5"/>
        <v>Р***а  Г.А.</v>
      </c>
    </row>
    <row r="89" spans="1:13" ht="11.55" x14ac:dyDescent="0.2">
      <c r="A89" s="50" t="s">
        <v>8406</v>
      </c>
      <c r="B89" s="51" t="s">
        <v>8878</v>
      </c>
      <c r="C89" s="48">
        <v>5000</v>
      </c>
      <c r="F89" s="100" t="s">
        <v>8582</v>
      </c>
      <c r="G89" s="100" t="s">
        <v>8583</v>
      </c>
      <c r="H89" s="100" t="s">
        <v>8584</v>
      </c>
      <c r="J89" s="100" t="str">
        <f t="shared" si="3"/>
        <v>Ж***а</v>
      </c>
      <c r="K89" s="100" t="str">
        <f t="shared" si="4"/>
        <v>Н.</v>
      </c>
      <c r="L89" s="100" t="str">
        <f t="shared" si="4"/>
        <v>С.</v>
      </c>
      <c r="M89" s="100" t="str">
        <f t="shared" si="5"/>
        <v>Ж***а  Н.С.</v>
      </c>
    </row>
    <row r="90" spans="1:13" ht="11.55" x14ac:dyDescent="0.2">
      <c r="A90" s="50" t="s">
        <v>8406</v>
      </c>
      <c r="B90" s="51" t="s">
        <v>8879</v>
      </c>
      <c r="C90" s="48">
        <v>5000</v>
      </c>
      <c r="F90" s="100" t="s">
        <v>8585</v>
      </c>
      <c r="G90" s="100" t="s">
        <v>8569</v>
      </c>
      <c r="H90" s="100" t="s">
        <v>8586</v>
      </c>
      <c r="J90" s="100" t="str">
        <f t="shared" si="3"/>
        <v>Н***Н</v>
      </c>
      <c r="K90" s="100" t="str">
        <f t="shared" si="4"/>
        <v>И.</v>
      </c>
      <c r="L90" s="100" t="str">
        <f t="shared" si="4"/>
        <v>М.</v>
      </c>
      <c r="M90" s="100" t="str">
        <f t="shared" si="5"/>
        <v>Н***Н  И.М.</v>
      </c>
    </row>
    <row r="91" spans="1:13" ht="11.55" x14ac:dyDescent="0.2">
      <c r="A91" s="50" t="s">
        <v>8427</v>
      </c>
      <c r="B91" s="51" t="s">
        <v>8880</v>
      </c>
      <c r="C91" s="48">
        <v>10000</v>
      </c>
      <c r="F91" s="100" t="s">
        <v>8587</v>
      </c>
      <c r="G91" s="100" t="s">
        <v>8459</v>
      </c>
      <c r="H91" s="100" t="s">
        <v>8588</v>
      </c>
      <c r="J91" s="100" t="str">
        <f t="shared" si="3"/>
        <v>Х***А</v>
      </c>
      <c r="K91" s="100" t="str">
        <f t="shared" si="4"/>
        <v>О.</v>
      </c>
      <c r="L91" s="100" t="str">
        <f t="shared" si="4"/>
        <v>С.</v>
      </c>
      <c r="M91" s="100" t="str">
        <f t="shared" si="5"/>
        <v>Х***А  О.С.</v>
      </c>
    </row>
    <row r="92" spans="1:13" ht="11.55" x14ac:dyDescent="0.2">
      <c r="A92" s="50" t="s">
        <v>8406</v>
      </c>
      <c r="B92" s="51" t="s">
        <v>8881</v>
      </c>
      <c r="C92" s="48">
        <v>10000</v>
      </c>
      <c r="F92" s="100" t="s">
        <v>8589</v>
      </c>
      <c r="G92" s="100" t="s">
        <v>8590</v>
      </c>
      <c r="H92" s="100" t="s">
        <v>8591</v>
      </c>
      <c r="J92" s="100" t="str">
        <f t="shared" si="3"/>
        <v>П***О</v>
      </c>
      <c r="K92" s="100" t="str">
        <f t="shared" si="4"/>
        <v>Н.</v>
      </c>
      <c r="L92" s="100" t="str">
        <f t="shared" si="4"/>
        <v>Н.</v>
      </c>
      <c r="M92" s="100" t="str">
        <f t="shared" si="5"/>
        <v>П***О  Н.Н.</v>
      </c>
    </row>
    <row r="93" spans="1:13" ht="11.55" x14ac:dyDescent="0.2">
      <c r="A93" s="50" t="s">
        <v>8406</v>
      </c>
      <c r="B93" s="51" t="s">
        <v>8882</v>
      </c>
      <c r="C93" s="48">
        <v>10000</v>
      </c>
      <c r="F93" s="100" t="s">
        <v>8592</v>
      </c>
      <c r="G93" s="100" t="s">
        <v>8477</v>
      </c>
      <c r="H93" s="100" t="s">
        <v>8405</v>
      </c>
      <c r="J93" s="100" t="str">
        <f t="shared" si="3"/>
        <v>К***в</v>
      </c>
      <c r="K93" s="100" t="str">
        <f t="shared" si="4"/>
        <v>А.</v>
      </c>
      <c r="L93" s="100" t="str">
        <f t="shared" si="4"/>
        <v>А.</v>
      </c>
      <c r="M93" s="100" t="str">
        <f t="shared" si="5"/>
        <v>К***в  А.А.</v>
      </c>
    </row>
    <row r="94" spans="1:13" ht="11.55" x14ac:dyDescent="0.2">
      <c r="A94" s="50" t="s">
        <v>8406</v>
      </c>
      <c r="B94" s="51" t="s">
        <v>8883</v>
      </c>
      <c r="C94" s="48">
        <v>10000</v>
      </c>
      <c r="F94" s="100" t="s">
        <v>8593</v>
      </c>
      <c r="G94" s="100" t="s">
        <v>8527</v>
      </c>
      <c r="H94" s="100" t="s">
        <v>8467</v>
      </c>
      <c r="J94" s="100" t="str">
        <f t="shared" si="3"/>
        <v>П***а</v>
      </c>
      <c r="K94" s="100" t="str">
        <f t="shared" si="4"/>
        <v>Е.</v>
      </c>
      <c r="L94" s="100" t="str">
        <f t="shared" si="4"/>
        <v>А.</v>
      </c>
      <c r="M94" s="100" t="str">
        <f t="shared" si="5"/>
        <v>П***а  Е.А.</v>
      </c>
    </row>
    <row r="95" spans="1:13" ht="11.55" x14ac:dyDescent="0.2">
      <c r="A95" s="50" t="s">
        <v>8406</v>
      </c>
      <c r="B95" s="51" t="s">
        <v>8884</v>
      </c>
      <c r="C95" s="48">
        <v>10000</v>
      </c>
      <c r="F95" s="100" t="s">
        <v>8594</v>
      </c>
      <c r="G95" s="100" t="s">
        <v>8595</v>
      </c>
      <c r="H95" s="100" t="s">
        <v>8467</v>
      </c>
      <c r="J95" s="100" t="str">
        <f t="shared" si="3"/>
        <v>С***а</v>
      </c>
      <c r="K95" s="100" t="str">
        <f t="shared" si="4"/>
        <v>А.</v>
      </c>
      <c r="L95" s="100" t="str">
        <f t="shared" si="4"/>
        <v>А.</v>
      </c>
      <c r="M95" s="100" t="str">
        <f t="shared" si="5"/>
        <v>С***а  А.А.</v>
      </c>
    </row>
    <row r="96" spans="1:13" ht="11.55" x14ac:dyDescent="0.2">
      <c r="A96" s="50" t="s">
        <v>8406</v>
      </c>
      <c r="B96" s="51" t="s">
        <v>8885</v>
      </c>
      <c r="C96" s="48">
        <v>15000</v>
      </c>
      <c r="F96" s="100" t="s">
        <v>8596</v>
      </c>
      <c r="G96" s="100" t="s">
        <v>8527</v>
      </c>
      <c r="H96" s="100" t="s">
        <v>8475</v>
      </c>
      <c r="J96" s="100" t="str">
        <f t="shared" si="3"/>
        <v>В***а</v>
      </c>
      <c r="K96" s="100" t="str">
        <f t="shared" si="4"/>
        <v>Е.</v>
      </c>
      <c r="L96" s="100" t="str">
        <f t="shared" si="4"/>
        <v>В.</v>
      </c>
      <c r="M96" s="100" t="str">
        <f t="shared" si="5"/>
        <v>В***а  Е.В.</v>
      </c>
    </row>
    <row r="97" spans="1:13" ht="11.55" x14ac:dyDescent="0.2">
      <c r="A97" s="50" t="s">
        <v>8412</v>
      </c>
      <c r="B97" s="51" t="s">
        <v>8886</v>
      </c>
      <c r="C97" s="48">
        <v>15000</v>
      </c>
      <c r="F97" s="100" t="s">
        <v>8597</v>
      </c>
      <c r="G97" s="100" t="s">
        <v>8598</v>
      </c>
      <c r="H97" s="100" t="s">
        <v>8433</v>
      </c>
      <c r="J97" s="100" t="str">
        <f t="shared" si="3"/>
        <v>П***А</v>
      </c>
      <c r="K97" s="100" t="str">
        <f t="shared" si="4"/>
        <v>М.</v>
      </c>
      <c r="L97" s="100" t="str">
        <f t="shared" si="4"/>
        <v>В.</v>
      </c>
      <c r="M97" s="100" t="str">
        <f t="shared" si="5"/>
        <v>П***А  М.В.</v>
      </c>
    </row>
    <row r="98" spans="1:13" ht="11.55" x14ac:dyDescent="0.2">
      <c r="A98" s="50" t="s">
        <v>8406</v>
      </c>
      <c r="B98" s="51" t="s">
        <v>8887</v>
      </c>
      <c r="C98" s="48">
        <v>50000</v>
      </c>
      <c r="F98" s="100" t="s">
        <v>8599</v>
      </c>
      <c r="G98" s="100" t="s">
        <v>8457</v>
      </c>
      <c r="H98" s="100" t="s">
        <v>8467</v>
      </c>
      <c r="J98" s="100" t="str">
        <f t="shared" si="3"/>
        <v>В***а</v>
      </c>
      <c r="K98" s="100" t="str">
        <f t="shared" si="4"/>
        <v>Е.</v>
      </c>
      <c r="L98" s="100" t="str">
        <f t="shared" si="4"/>
        <v>А.</v>
      </c>
      <c r="M98" s="100" t="str">
        <f t="shared" si="5"/>
        <v>В***а  Е.А.</v>
      </c>
    </row>
    <row r="99" spans="1:13" ht="11.55" x14ac:dyDescent="0.2">
      <c r="A99" s="50" t="s">
        <v>8406</v>
      </c>
      <c r="B99" s="51" t="s">
        <v>8888</v>
      </c>
      <c r="C99" s="48">
        <v>50000</v>
      </c>
      <c r="F99" s="100" t="s">
        <v>8600</v>
      </c>
      <c r="G99" s="100" t="s">
        <v>8457</v>
      </c>
      <c r="H99" s="100" t="s">
        <v>8576</v>
      </c>
      <c r="J99" s="100" t="str">
        <f t="shared" si="3"/>
        <v>Б***о</v>
      </c>
      <c r="K99" s="100" t="str">
        <f t="shared" si="4"/>
        <v>Е.</v>
      </c>
      <c r="L99" s="100" t="str">
        <f t="shared" si="4"/>
        <v>В.</v>
      </c>
      <c r="M99" s="100" t="str">
        <f t="shared" si="5"/>
        <v>Б***о  Е.В.</v>
      </c>
    </row>
    <row r="100" spans="1:13" ht="11.55" x14ac:dyDescent="0.2">
      <c r="A100" s="50" t="s">
        <v>8406</v>
      </c>
      <c r="B100" s="51" t="s">
        <v>8889</v>
      </c>
      <c r="C100" s="48">
        <v>50000</v>
      </c>
      <c r="F100" s="100" t="s">
        <v>8601</v>
      </c>
      <c r="G100" s="100" t="s">
        <v>8397</v>
      </c>
      <c r="H100" s="100" t="s">
        <v>8602</v>
      </c>
      <c r="J100" s="100" t="str">
        <f t="shared" si="3"/>
        <v>К***р</v>
      </c>
      <c r="K100" s="100" t="str">
        <f t="shared" si="4"/>
        <v>А.</v>
      </c>
      <c r="L100" s="100" t="str">
        <f t="shared" si="4"/>
        <v>Д.</v>
      </c>
      <c r="M100" s="100" t="str">
        <f t="shared" si="5"/>
        <v>К***р  А.Д.</v>
      </c>
    </row>
    <row r="101" spans="1:13" ht="11.55" x14ac:dyDescent="0.2">
      <c r="A101" s="50" t="s">
        <v>8406</v>
      </c>
      <c r="B101" s="51" t="s">
        <v>8890</v>
      </c>
      <c r="C101" s="48">
        <v>50000</v>
      </c>
      <c r="F101" s="100" t="s">
        <v>8603</v>
      </c>
      <c r="G101" s="100" t="s">
        <v>8435</v>
      </c>
      <c r="H101" s="100" t="s">
        <v>8467</v>
      </c>
      <c r="J101" s="100" t="str">
        <f t="shared" si="3"/>
        <v>К***а</v>
      </c>
      <c r="K101" s="100" t="str">
        <f t="shared" si="4"/>
        <v>О.</v>
      </c>
      <c r="L101" s="100" t="str">
        <f t="shared" si="4"/>
        <v>А.</v>
      </c>
      <c r="M101" s="100" t="str">
        <f t="shared" si="5"/>
        <v>К***а  О.А.</v>
      </c>
    </row>
    <row r="102" spans="1:13" ht="11.55" x14ac:dyDescent="0.2">
      <c r="A102" s="50" t="s">
        <v>8406</v>
      </c>
      <c r="B102" s="51" t="s">
        <v>8891</v>
      </c>
      <c r="C102" s="48">
        <v>50000</v>
      </c>
      <c r="F102" s="100" t="s">
        <v>8604</v>
      </c>
      <c r="G102" s="100" t="s">
        <v>8509</v>
      </c>
      <c r="H102" s="100" t="s">
        <v>8475</v>
      </c>
      <c r="J102" s="100" t="str">
        <f t="shared" si="3"/>
        <v>Ч***а</v>
      </c>
      <c r="K102" s="100" t="str">
        <f t="shared" si="4"/>
        <v>М.</v>
      </c>
      <c r="L102" s="100" t="str">
        <f t="shared" si="4"/>
        <v>В.</v>
      </c>
      <c r="M102" s="100" t="str">
        <f t="shared" si="5"/>
        <v>Ч***а  М.В.</v>
      </c>
    </row>
    <row r="103" spans="1:13" ht="11.55" x14ac:dyDescent="0.2">
      <c r="A103" s="50" t="s">
        <v>8406</v>
      </c>
      <c r="B103" s="51" t="s">
        <v>8892</v>
      </c>
      <c r="C103" s="48">
        <v>50000</v>
      </c>
      <c r="F103" s="100" t="s">
        <v>8605</v>
      </c>
      <c r="G103" s="100" t="s">
        <v>8606</v>
      </c>
      <c r="H103" s="100" t="s">
        <v>8607</v>
      </c>
      <c r="J103" s="100" t="str">
        <f t="shared" si="3"/>
        <v>А***Й</v>
      </c>
      <c r="K103" s="100" t="str">
        <f t="shared" si="4"/>
        <v>А.</v>
      </c>
      <c r="L103" s="100" t="str">
        <f t="shared" si="4"/>
        <v>О.</v>
      </c>
      <c r="M103" s="100" t="str">
        <f t="shared" si="5"/>
        <v>А***Й  А.О.</v>
      </c>
    </row>
    <row r="104" spans="1:13" ht="11.55" x14ac:dyDescent="0.2">
      <c r="A104" s="50" t="s">
        <v>8406</v>
      </c>
      <c r="B104" s="51" t="s">
        <v>8893</v>
      </c>
      <c r="C104" s="48">
        <v>100000</v>
      </c>
      <c r="F104" s="100" t="s">
        <v>8608</v>
      </c>
      <c r="G104" s="100" t="s">
        <v>8609</v>
      </c>
      <c r="H104" s="100" t="s">
        <v>8610</v>
      </c>
      <c r="J104" s="100" t="str">
        <f t="shared" si="3"/>
        <v>Г***н</v>
      </c>
      <c r="K104" s="100" t="str">
        <f t="shared" si="4"/>
        <v>Г.</v>
      </c>
      <c r="L104" s="100" t="str">
        <f t="shared" si="4"/>
        <v>Л.</v>
      </c>
      <c r="M104" s="100" t="str">
        <f t="shared" si="5"/>
        <v>Г***н  Г.Л.</v>
      </c>
    </row>
    <row r="105" spans="1:13" ht="11.55" x14ac:dyDescent="0.2">
      <c r="A105" s="50" t="s">
        <v>8406</v>
      </c>
      <c r="B105" s="51" t="s">
        <v>8894</v>
      </c>
      <c r="C105" s="48">
        <v>100000</v>
      </c>
      <c r="F105" s="100" t="s">
        <v>8611</v>
      </c>
      <c r="G105" s="100" t="s">
        <v>8612</v>
      </c>
      <c r="H105" s="100" t="s">
        <v>8613</v>
      </c>
      <c r="J105" s="100" t="str">
        <f t="shared" si="3"/>
        <v>П***в</v>
      </c>
      <c r="K105" s="100" t="str">
        <f t="shared" si="4"/>
        <v>А.</v>
      </c>
      <c r="L105" s="100" t="str">
        <f t="shared" si="4"/>
        <v>В.</v>
      </c>
      <c r="M105" s="100" t="str">
        <f t="shared" si="5"/>
        <v>П***в  А.В.</v>
      </c>
    </row>
    <row r="106" spans="1:13" ht="11.55" x14ac:dyDescent="0.2">
      <c r="A106" s="50" t="s">
        <v>8406</v>
      </c>
      <c r="B106" s="51" t="s">
        <v>8895</v>
      </c>
      <c r="C106" s="48">
        <v>100000</v>
      </c>
      <c r="F106" s="100" t="s">
        <v>8614</v>
      </c>
      <c r="G106" s="100" t="s">
        <v>8615</v>
      </c>
      <c r="H106" s="100" t="s">
        <v>8616</v>
      </c>
      <c r="J106" s="100" t="str">
        <f t="shared" si="3"/>
        <v>Д***А</v>
      </c>
      <c r="K106" s="100" t="str">
        <f t="shared" si="4"/>
        <v>М.</v>
      </c>
      <c r="L106" s="100" t="str">
        <f t="shared" si="4"/>
        <v>И.</v>
      </c>
      <c r="M106" s="100" t="str">
        <f t="shared" si="5"/>
        <v>Д***А  М.И.</v>
      </c>
    </row>
    <row r="107" spans="1:13" ht="11.55" x14ac:dyDescent="0.2">
      <c r="A107" s="50" t="s">
        <v>8406</v>
      </c>
      <c r="B107" s="51" t="s">
        <v>8896</v>
      </c>
      <c r="C107" s="48">
        <v>300000</v>
      </c>
      <c r="F107" s="100" t="s">
        <v>8617</v>
      </c>
      <c r="G107" s="100" t="s">
        <v>8618</v>
      </c>
      <c r="H107" s="100" t="s">
        <v>8564</v>
      </c>
      <c r="J107" s="100" t="str">
        <f t="shared" si="3"/>
        <v>М***а</v>
      </c>
      <c r="K107" s="100" t="str">
        <f t="shared" si="4"/>
        <v>К.</v>
      </c>
      <c r="L107" s="100" t="str">
        <f t="shared" si="4"/>
        <v>Д.</v>
      </c>
      <c r="M107" s="100" t="str">
        <f t="shared" si="5"/>
        <v>М***а  К.Д.</v>
      </c>
    </row>
    <row r="108" spans="1:13" ht="11.55" x14ac:dyDescent="0.2">
      <c r="A108" s="50" t="s">
        <v>8406</v>
      </c>
      <c r="B108" s="51" t="s">
        <v>8897</v>
      </c>
      <c r="C108" s="48">
        <v>500000</v>
      </c>
      <c r="F108" s="100" t="s">
        <v>8619</v>
      </c>
      <c r="G108" s="100" t="s">
        <v>8620</v>
      </c>
      <c r="H108" s="100" t="s">
        <v>8621</v>
      </c>
      <c r="J108" s="100" t="str">
        <f t="shared" si="3"/>
        <v>Б***В</v>
      </c>
      <c r="K108" s="100" t="str">
        <f t="shared" si="4"/>
        <v>Е.</v>
      </c>
      <c r="L108" s="100" t="str">
        <f t="shared" si="4"/>
        <v>И.</v>
      </c>
      <c r="M108" s="100" t="str">
        <f t="shared" si="5"/>
        <v>Б***В  Е.И.</v>
      </c>
    </row>
    <row r="109" spans="1:13" ht="11.55" x14ac:dyDescent="0.2">
      <c r="A109" s="50" t="s">
        <v>8406</v>
      </c>
      <c r="B109" s="51" t="s">
        <v>8898</v>
      </c>
      <c r="C109" s="48">
        <v>500000</v>
      </c>
      <c r="F109" s="100" t="s">
        <v>8622</v>
      </c>
      <c r="G109" s="100" t="s">
        <v>8623</v>
      </c>
      <c r="H109" s="100" t="s">
        <v>8439</v>
      </c>
      <c r="J109" s="100" t="str">
        <f t="shared" si="3"/>
        <v>Л***Ц</v>
      </c>
      <c r="K109" s="100" t="str">
        <f t="shared" si="4"/>
        <v>Д.</v>
      </c>
      <c r="L109" s="100" t="str">
        <f t="shared" si="4"/>
        <v>Л.</v>
      </c>
      <c r="M109" s="100" t="str">
        <f t="shared" si="5"/>
        <v>Л***Ц  Д.Л.</v>
      </c>
    </row>
    <row r="110" spans="1:13" ht="11.55" x14ac:dyDescent="0.2">
      <c r="A110" s="50" t="s">
        <v>8624</v>
      </c>
      <c r="B110" s="51" t="s">
        <v>8899</v>
      </c>
      <c r="C110" s="48">
        <v>1000</v>
      </c>
      <c r="F110" s="100" t="s">
        <v>8625</v>
      </c>
      <c r="G110" s="100" t="s">
        <v>8626</v>
      </c>
      <c r="H110" s="100" t="s">
        <v>8516</v>
      </c>
      <c r="J110" s="100" t="str">
        <f t="shared" si="3"/>
        <v>З***А</v>
      </c>
      <c r="K110" s="100" t="str">
        <f t="shared" si="4"/>
        <v>Е.</v>
      </c>
      <c r="L110" s="100" t="str">
        <f t="shared" si="4"/>
        <v>Е.</v>
      </c>
      <c r="M110" s="100" t="str">
        <f t="shared" si="5"/>
        <v>З***А  Е.Е.</v>
      </c>
    </row>
    <row r="111" spans="1:13" ht="11.55" x14ac:dyDescent="0.2">
      <c r="A111" s="50" t="s">
        <v>8406</v>
      </c>
      <c r="B111" s="51" t="s">
        <v>8900</v>
      </c>
      <c r="C111" s="48">
        <v>1000</v>
      </c>
      <c r="F111" s="100" t="s">
        <v>8627</v>
      </c>
      <c r="G111" s="100" t="s">
        <v>8628</v>
      </c>
      <c r="H111" s="100" t="s">
        <v>8465</v>
      </c>
      <c r="J111" s="100" t="str">
        <f t="shared" si="3"/>
        <v>Т***я</v>
      </c>
      <c r="K111" s="100" t="str">
        <f t="shared" si="4"/>
        <v>И.</v>
      </c>
      <c r="L111" s="100" t="str">
        <f t="shared" si="4"/>
        <v>А.</v>
      </c>
      <c r="M111" s="100" t="str">
        <f t="shared" si="5"/>
        <v>Т***я  И.А.</v>
      </c>
    </row>
    <row r="112" spans="1:13" ht="11.55" x14ac:dyDescent="0.2">
      <c r="A112" s="50" t="s">
        <v>8624</v>
      </c>
      <c r="B112" s="51" t="s">
        <v>8901</v>
      </c>
      <c r="C112" s="48">
        <v>1000</v>
      </c>
      <c r="F112" s="100" t="s">
        <v>8629</v>
      </c>
      <c r="G112" s="100" t="s">
        <v>8630</v>
      </c>
      <c r="H112" s="100" t="s">
        <v>8631</v>
      </c>
      <c r="J112" s="100" t="str">
        <f t="shared" si="3"/>
        <v>Т***а</v>
      </c>
      <c r="K112" s="100" t="str">
        <f t="shared" si="4"/>
        <v>А.</v>
      </c>
      <c r="L112" s="100" t="str">
        <f t="shared" si="4"/>
        <v>Ш.</v>
      </c>
      <c r="M112" s="100" t="str">
        <f t="shared" si="5"/>
        <v>Т***а  А.Ш.</v>
      </c>
    </row>
    <row r="113" spans="1:13" ht="11.55" x14ac:dyDescent="0.2">
      <c r="A113" s="50" t="s">
        <v>8624</v>
      </c>
      <c r="B113" s="51" t="s">
        <v>8902</v>
      </c>
      <c r="C113" s="48">
        <v>1000</v>
      </c>
      <c r="F113" s="100" t="s">
        <v>8632</v>
      </c>
      <c r="G113" s="100" t="s">
        <v>8633</v>
      </c>
      <c r="H113" s="100" t="s">
        <v>8516</v>
      </c>
      <c r="J113" s="100" t="str">
        <f t="shared" si="3"/>
        <v>Б***А</v>
      </c>
      <c r="K113" s="100" t="str">
        <f t="shared" si="4"/>
        <v>Э.</v>
      </c>
      <c r="L113" s="100" t="str">
        <f t="shared" si="4"/>
        <v>Е.</v>
      </c>
      <c r="M113" s="100" t="str">
        <f t="shared" si="5"/>
        <v>Б***А  Э.Е.</v>
      </c>
    </row>
    <row r="114" spans="1:13" ht="11.55" x14ac:dyDescent="0.2">
      <c r="A114" s="50" t="s">
        <v>8624</v>
      </c>
      <c r="B114" s="51" t="s">
        <v>8903</v>
      </c>
      <c r="C114" s="48">
        <v>1500</v>
      </c>
      <c r="F114" s="100" t="s">
        <v>8634</v>
      </c>
      <c r="G114" s="100" t="s">
        <v>8635</v>
      </c>
      <c r="H114" s="100" t="s">
        <v>8636</v>
      </c>
      <c r="J114" s="100" t="str">
        <f t="shared" si="3"/>
        <v>Х***а</v>
      </c>
      <c r="K114" s="100" t="str">
        <f t="shared" si="4"/>
        <v>Я.</v>
      </c>
      <c r="L114" s="100" t="str">
        <f t="shared" si="4"/>
        <v>И.</v>
      </c>
      <c r="M114" s="100" t="str">
        <f t="shared" si="5"/>
        <v>Х***а  Я.И.</v>
      </c>
    </row>
    <row r="115" spans="1:13" ht="11.55" x14ac:dyDescent="0.2">
      <c r="A115" s="50" t="s">
        <v>8624</v>
      </c>
      <c r="B115" s="51" t="s">
        <v>8904</v>
      </c>
      <c r="C115" s="48">
        <v>2000</v>
      </c>
      <c r="F115" s="100" t="s">
        <v>8637</v>
      </c>
      <c r="G115" s="100" t="s">
        <v>8474</v>
      </c>
      <c r="H115" s="100" t="s">
        <v>8426</v>
      </c>
      <c r="J115" s="100" t="str">
        <f t="shared" si="3"/>
        <v>С***а</v>
      </c>
      <c r="K115" s="100" t="str">
        <f t="shared" si="4"/>
        <v>Т.</v>
      </c>
      <c r="L115" s="100" t="str">
        <f t="shared" si="4"/>
        <v>Ю.</v>
      </c>
      <c r="M115" s="100" t="str">
        <f t="shared" si="5"/>
        <v>С***а  Т.Ю.</v>
      </c>
    </row>
    <row r="116" spans="1:13" ht="11.55" x14ac:dyDescent="0.2">
      <c r="A116" s="50" t="s">
        <v>8624</v>
      </c>
      <c r="B116" s="51" t="s">
        <v>8905</v>
      </c>
      <c r="C116" s="48">
        <v>2000</v>
      </c>
      <c r="F116" s="100" t="s">
        <v>8638</v>
      </c>
      <c r="G116" s="100" t="s">
        <v>8626</v>
      </c>
      <c r="H116" s="100" t="s">
        <v>8639</v>
      </c>
      <c r="J116" s="100" t="str">
        <f t="shared" si="3"/>
        <v>О***Н</v>
      </c>
      <c r="K116" s="100" t="str">
        <f t="shared" si="4"/>
        <v>Е.</v>
      </c>
      <c r="L116" s="100" t="str">
        <f t="shared" si="4"/>
        <v>О.</v>
      </c>
      <c r="M116" s="100" t="str">
        <f t="shared" si="5"/>
        <v>О***Н  Е.О.</v>
      </c>
    </row>
    <row r="117" spans="1:13" ht="11.55" x14ac:dyDescent="0.2">
      <c r="A117" s="50" t="s">
        <v>8624</v>
      </c>
      <c r="B117" s="51" t="s">
        <v>8906</v>
      </c>
      <c r="C117" s="48">
        <v>2000</v>
      </c>
      <c r="F117" s="100" t="s">
        <v>8640</v>
      </c>
      <c r="G117" s="100" t="s">
        <v>8509</v>
      </c>
      <c r="H117" s="100" t="s">
        <v>8467</v>
      </c>
      <c r="J117" s="100" t="str">
        <f t="shared" si="3"/>
        <v>Б***ч</v>
      </c>
      <c r="K117" s="100" t="str">
        <f t="shared" si="4"/>
        <v>М.</v>
      </c>
      <c r="L117" s="100" t="str">
        <f t="shared" si="4"/>
        <v>А.</v>
      </c>
      <c r="M117" s="100" t="str">
        <f t="shared" si="5"/>
        <v>Б***ч  М.А.</v>
      </c>
    </row>
    <row r="118" spans="1:13" ht="11.55" x14ac:dyDescent="0.2">
      <c r="A118" s="50" t="s">
        <v>8624</v>
      </c>
      <c r="B118" s="51" t="s">
        <v>8907</v>
      </c>
      <c r="C118" s="48">
        <v>3000</v>
      </c>
      <c r="F118" s="100" t="s">
        <v>8641</v>
      </c>
      <c r="G118" s="100" t="s">
        <v>8642</v>
      </c>
      <c r="H118" s="100" t="s">
        <v>8643</v>
      </c>
      <c r="J118" s="100" t="str">
        <f t="shared" si="3"/>
        <v>А***В</v>
      </c>
      <c r="K118" s="100" t="str">
        <f t="shared" si="4"/>
        <v>М.</v>
      </c>
      <c r="L118" s="100" t="str">
        <f t="shared" si="4"/>
        <v>Ю.</v>
      </c>
      <c r="M118" s="100" t="str">
        <f t="shared" si="5"/>
        <v>А***В  М.Ю.</v>
      </c>
    </row>
    <row r="119" spans="1:13" ht="11.55" x14ac:dyDescent="0.2">
      <c r="A119" s="50" t="s">
        <v>8624</v>
      </c>
      <c r="B119" s="51" t="s">
        <v>8908</v>
      </c>
      <c r="C119" s="48">
        <v>3000</v>
      </c>
      <c r="F119" s="100" t="s">
        <v>8644</v>
      </c>
      <c r="G119" s="100" t="s">
        <v>8615</v>
      </c>
      <c r="H119" s="100" t="s">
        <v>8488</v>
      </c>
      <c r="J119" s="100" t="str">
        <f t="shared" si="3"/>
        <v>С***А</v>
      </c>
      <c r="K119" s="100" t="str">
        <f t="shared" si="4"/>
        <v>М.</v>
      </c>
      <c r="L119" s="100" t="str">
        <f t="shared" si="4"/>
        <v>А.</v>
      </c>
      <c r="M119" s="100" t="str">
        <f t="shared" si="5"/>
        <v>С***А  М.А.</v>
      </c>
    </row>
    <row r="120" spans="1:13" ht="11.55" x14ac:dyDescent="0.2">
      <c r="A120" s="50" t="s">
        <v>8624</v>
      </c>
      <c r="B120" s="51" t="s">
        <v>8909</v>
      </c>
      <c r="C120" s="48">
        <v>5000</v>
      </c>
      <c r="F120" s="100" t="s">
        <v>8645</v>
      </c>
      <c r="G120" s="100" t="s">
        <v>8646</v>
      </c>
      <c r="H120" s="100" t="s">
        <v>8395</v>
      </c>
      <c r="J120" s="100" t="str">
        <f t="shared" si="3"/>
        <v>М***В</v>
      </c>
      <c r="K120" s="100" t="str">
        <f t="shared" si="4"/>
        <v>Л.</v>
      </c>
      <c r="L120" s="100" t="str">
        <f t="shared" si="4"/>
        <v>П.</v>
      </c>
      <c r="M120" s="100" t="str">
        <f t="shared" si="5"/>
        <v>М***В  Л.П.</v>
      </c>
    </row>
    <row r="121" spans="1:13" ht="11.55" x14ac:dyDescent="0.2">
      <c r="A121" s="50" t="s">
        <v>8624</v>
      </c>
      <c r="B121" s="51" t="s">
        <v>8910</v>
      </c>
      <c r="C121" s="48">
        <v>5000</v>
      </c>
      <c r="F121" s="100" t="s">
        <v>8647</v>
      </c>
      <c r="G121" s="100" t="s">
        <v>8648</v>
      </c>
      <c r="H121" s="100" t="s">
        <v>8649</v>
      </c>
      <c r="J121" s="100" t="str">
        <f t="shared" si="3"/>
        <v>Г***а</v>
      </c>
      <c r="K121" s="100" t="str">
        <f t="shared" si="4"/>
        <v>С.</v>
      </c>
      <c r="L121" s="100" t="str">
        <f t="shared" si="4"/>
        <v>Ц.</v>
      </c>
      <c r="M121" s="100" t="str">
        <f t="shared" si="5"/>
        <v>Г***а  С.Ц.</v>
      </c>
    </row>
    <row r="122" spans="1:13" ht="11.55" x14ac:dyDescent="0.2">
      <c r="A122" s="50" t="s">
        <v>8624</v>
      </c>
      <c r="B122" s="51" t="s">
        <v>8650</v>
      </c>
      <c r="C122" s="48">
        <v>5000</v>
      </c>
      <c r="F122" s="100" t="s">
        <v>8651</v>
      </c>
      <c r="G122" s="100" t="s">
        <v>8652</v>
      </c>
      <c r="H122" s="100" t="s">
        <v>8653</v>
      </c>
      <c r="I122" s="100" t="s">
        <v>8654</v>
      </c>
    </row>
    <row r="123" spans="1:13" ht="11.55" x14ac:dyDescent="0.2">
      <c r="A123" s="50" t="s">
        <v>8624</v>
      </c>
      <c r="B123" s="51" t="s">
        <v>8911</v>
      </c>
      <c r="C123" s="48">
        <v>10000</v>
      </c>
      <c r="F123" s="100" t="s">
        <v>8655</v>
      </c>
      <c r="G123" s="100" t="s">
        <v>8656</v>
      </c>
      <c r="H123" s="100" t="s">
        <v>8653</v>
      </c>
      <c r="J123" s="100" t="str">
        <f t="shared" si="3"/>
        <v>Д***В</v>
      </c>
      <c r="K123" s="100" t="str">
        <f t="shared" si="4"/>
        <v>Д.</v>
      </c>
      <c r="L123" s="100" t="str">
        <f t="shared" si="4"/>
        <v>В.</v>
      </c>
      <c r="M123" s="100" t="str">
        <f t="shared" si="5"/>
        <v>Д***В  Д.В.</v>
      </c>
    </row>
    <row r="124" spans="1:13" ht="11.55" x14ac:dyDescent="0.2">
      <c r="A124" s="50" t="s">
        <v>8624</v>
      </c>
      <c r="B124" s="51" t="s">
        <v>8912</v>
      </c>
      <c r="C124" s="48">
        <v>50000</v>
      </c>
      <c r="F124" s="100" t="s">
        <v>8657</v>
      </c>
      <c r="G124" s="100" t="s">
        <v>8397</v>
      </c>
      <c r="H124" s="100" t="s">
        <v>8478</v>
      </c>
      <c r="J124" s="100" t="str">
        <f t="shared" si="3"/>
        <v>О***в</v>
      </c>
      <c r="K124" s="100" t="str">
        <f t="shared" si="4"/>
        <v>А.</v>
      </c>
      <c r="L124" s="100" t="str">
        <f t="shared" si="4"/>
        <v>В.</v>
      </c>
      <c r="M124" s="100" t="str">
        <f t="shared" si="5"/>
        <v>О***в  А.В.</v>
      </c>
    </row>
    <row r="125" spans="1:13" ht="11.55" x14ac:dyDescent="0.2">
      <c r="A125" s="50" t="s">
        <v>8406</v>
      </c>
      <c r="B125" s="51" t="s">
        <v>8913</v>
      </c>
      <c r="C125" s="48">
        <v>100000</v>
      </c>
      <c r="F125" s="100" t="s">
        <v>8658</v>
      </c>
      <c r="G125" s="100" t="s">
        <v>8626</v>
      </c>
      <c r="H125" s="100" t="s">
        <v>8659</v>
      </c>
      <c r="J125" s="100" t="str">
        <f t="shared" si="3"/>
        <v>Г***А</v>
      </c>
      <c r="K125" s="100" t="str">
        <f t="shared" si="4"/>
        <v>Е.</v>
      </c>
      <c r="L125" s="100" t="str">
        <f t="shared" si="4"/>
        <v>Г.</v>
      </c>
      <c r="M125" s="100" t="str">
        <f t="shared" si="5"/>
        <v>Г***А  Е.Г.</v>
      </c>
    </row>
    <row r="126" spans="1:13" ht="11.55" x14ac:dyDescent="0.2">
      <c r="A126" s="50" t="s">
        <v>8660</v>
      </c>
      <c r="B126" s="51" t="s">
        <v>8914</v>
      </c>
      <c r="C126" s="48">
        <v>500</v>
      </c>
      <c r="F126" s="100" t="s">
        <v>8661</v>
      </c>
      <c r="G126" s="100" t="s">
        <v>8527</v>
      </c>
      <c r="H126" s="100" t="s">
        <v>8564</v>
      </c>
      <c r="J126" s="100" t="str">
        <f t="shared" si="3"/>
        <v>Д***я</v>
      </c>
      <c r="K126" s="100" t="str">
        <f t="shared" si="4"/>
        <v>Е.</v>
      </c>
      <c r="L126" s="100" t="str">
        <f t="shared" si="4"/>
        <v>Д.</v>
      </c>
      <c r="M126" s="100" t="str">
        <f t="shared" si="5"/>
        <v>Д***я  Е.Д.</v>
      </c>
    </row>
    <row r="127" spans="1:13" ht="11.55" x14ac:dyDescent="0.2">
      <c r="A127" s="50" t="s">
        <v>8660</v>
      </c>
      <c r="B127" s="51" t="s">
        <v>8915</v>
      </c>
      <c r="C127" s="48">
        <v>1000</v>
      </c>
      <c r="F127" s="100" t="s">
        <v>8662</v>
      </c>
      <c r="G127" s="100" t="s">
        <v>8663</v>
      </c>
      <c r="H127" s="100" t="s">
        <v>8664</v>
      </c>
      <c r="J127" s="100" t="str">
        <f t="shared" si="3"/>
        <v>Г***Ц</v>
      </c>
      <c r="K127" s="100" t="str">
        <f t="shared" si="4"/>
        <v>А.</v>
      </c>
      <c r="L127" s="100" t="str">
        <f t="shared" si="4"/>
        <v>Д.</v>
      </c>
      <c r="M127" s="100" t="str">
        <f t="shared" si="5"/>
        <v>Г***Ц  А.Д.</v>
      </c>
    </row>
    <row r="128" spans="1:13" ht="11.55" x14ac:dyDescent="0.2">
      <c r="A128" s="50" t="s">
        <v>8660</v>
      </c>
      <c r="B128" s="51" t="s">
        <v>8916</v>
      </c>
      <c r="C128" s="48">
        <v>1000</v>
      </c>
      <c r="F128" s="100" t="s">
        <v>8665</v>
      </c>
      <c r="G128" s="100" t="s">
        <v>8457</v>
      </c>
      <c r="H128" s="100" t="s">
        <v>8514</v>
      </c>
      <c r="J128" s="100" t="str">
        <f t="shared" si="3"/>
        <v>Б***а</v>
      </c>
      <c r="K128" s="100" t="str">
        <f t="shared" si="4"/>
        <v>Е.</v>
      </c>
      <c r="L128" s="100" t="str">
        <f t="shared" si="4"/>
        <v>М.</v>
      </c>
      <c r="M128" s="100" t="str">
        <f t="shared" si="5"/>
        <v>Б***а  Е.М.</v>
      </c>
    </row>
    <row r="129" spans="1:13" ht="11.55" x14ac:dyDescent="0.2">
      <c r="A129" s="50" t="s">
        <v>8660</v>
      </c>
      <c r="B129" s="51" t="s">
        <v>8917</v>
      </c>
      <c r="C129" s="48">
        <v>1000</v>
      </c>
      <c r="F129" s="100" t="s">
        <v>8666</v>
      </c>
      <c r="G129" s="100" t="s">
        <v>8459</v>
      </c>
      <c r="H129" s="100" t="s">
        <v>8556</v>
      </c>
      <c r="J129" s="100" t="str">
        <f t="shared" si="3"/>
        <v>В***О</v>
      </c>
      <c r="K129" s="100" t="str">
        <f t="shared" si="4"/>
        <v>О.</v>
      </c>
      <c r="L129" s="100" t="str">
        <f t="shared" si="4"/>
        <v>М.</v>
      </c>
      <c r="M129" s="100" t="str">
        <f t="shared" si="5"/>
        <v>В***О  О.М.</v>
      </c>
    </row>
    <row r="130" spans="1:13" ht="11.55" x14ac:dyDescent="0.2">
      <c r="A130" s="50" t="s">
        <v>8660</v>
      </c>
      <c r="B130" s="51" t="s">
        <v>8918</v>
      </c>
      <c r="C130" s="48">
        <v>1000</v>
      </c>
      <c r="F130" s="100" t="s">
        <v>8667</v>
      </c>
      <c r="G130" s="100" t="s">
        <v>8668</v>
      </c>
      <c r="H130" s="100" t="s">
        <v>8516</v>
      </c>
      <c r="J130" s="100" t="str">
        <f t="shared" si="3"/>
        <v>К***М</v>
      </c>
      <c r="K130" s="100" t="str">
        <f t="shared" si="4"/>
        <v>Д.</v>
      </c>
      <c r="L130" s="100" t="str">
        <f t="shared" si="4"/>
        <v>Е.</v>
      </c>
      <c r="M130" s="100" t="str">
        <f t="shared" si="5"/>
        <v>К***М  Д.Е.</v>
      </c>
    </row>
    <row r="131" spans="1:13" ht="11.55" x14ac:dyDescent="0.2">
      <c r="A131" s="50" t="s">
        <v>8660</v>
      </c>
      <c r="B131" s="51" t="s">
        <v>8919</v>
      </c>
      <c r="C131" s="48">
        <v>1000</v>
      </c>
      <c r="F131" s="100" t="s">
        <v>8669</v>
      </c>
      <c r="G131" s="100" t="s">
        <v>8670</v>
      </c>
      <c r="H131" s="100" t="s">
        <v>8671</v>
      </c>
      <c r="J131" s="100" t="str">
        <f t="shared" si="3"/>
        <v>У***А</v>
      </c>
      <c r="K131" s="100" t="str">
        <f t="shared" si="4"/>
        <v>А.</v>
      </c>
      <c r="L131" s="100" t="str">
        <f t="shared" si="4"/>
        <v>И.</v>
      </c>
      <c r="M131" s="100" t="str">
        <f t="shared" si="5"/>
        <v>У***А  А.И.</v>
      </c>
    </row>
    <row r="132" spans="1:13" ht="11.55" x14ac:dyDescent="0.2">
      <c r="A132" s="50" t="s">
        <v>8660</v>
      </c>
      <c r="B132" s="51" t="s">
        <v>8920</v>
      </c>
      <c r="C132" s="48">
        <v>1500</v>
      </c>
      <c r="F132" s="100" t="s">
        <v>8672</v>
      </c>
      <c r="G132" s="100" t="s">
        <v>8459</v>
      </c>
      <c r="H132" s="100" t="s">
        <v>8433</v>
      </c>
      <c r="J132" s="100" t="str">
        <f t="shared" si="3"/>
        <v>П***А</v>
      </c>
      <c r="K132" s="100" t="str">
        <f t="shared" si="4"/>
        <v>О.</v>
      </c>
      <c r="L132" s="100" t="str">
        <f t="shared" si="4"/>
        <v>В.</v>
      </c>
      <c r="M132" s="100" t="str">
        <f t="shared" si="5"/>
        <v>П***А  О.В.</v>
      </c>
    </row>
    <row r="133" spans="1:13" ht="11.55" x14ac:dyDescent="0.2">
      <c r="A133" s="50" t="s">
        <v>8660</v>
      </c>
      <c r="B133" s="51" t="s">
        <v>8921</v>
      </c>
      <c r="C133" s="48">
        <v>2000</v>
      </c>
      <c r="F133" s="100" t="s">
        <v>8673</v>
      </c>
      <c r="G133" s="100" t="s">
        <v>8480</v>
      </c>
      <c r="H133" s="100" t="s">
        <v>8402</v>
      </c>
      <c r="J133" s="100" t="str">
        <f t="shared" ref="J133:J196" si="6">REPLACE(F133,2,LEN(F133)-2,"***")</f>
        <v>К***а</v>
      </c>
      <c r="K133" s="100" t="str">
        <f t="shared" ref="K133:L196" si="7">REPLACE(G133,2,LEN(G133)-1,".")</f>
        <v>Н.</v>
      </c>
      <c r="L133" s="100" t="str">
        <f t="shared" si="7"/>
        <v>В.</v>
      </c>
      <c r="M133" s="100" t="str">
        <f t="shared" ref="M133:M196" si="8">CONCATENATE(J133,"  ",K133,L133)</f>
        <v>К***а  Н.В.</v>
      </c>
    </row>
    <row r="134" spans="1:13" ht="11.55" x14ac:dyDescent="0.2">
      <c r="A134" s="50" t="s">
        <v>8660</v>
      </c>
      <c r="B134" s="51" t="s">
        <v>8922</v>
      </c>
      <c r="C134" s="48">
        <v>2000</v>
      </c>
      <c r="F134" s="100" t="s">
        <v>8674</v>
      </c>
      <c r="G134" s="100" t="s">
        <v>8397</v>
      </c>
      <c r="H134" s="100" t="s">
        <v>8478</v>
      </c>
      <c r="J134" s="100" t="str">
        <f t="shared" si="6"/>
        <v>У***н</v>
      </c>
      <c r="K134" s="100" t="str">
        <f t="shared" si="7"/>
        <v>А.</v>
      </c>
      <c r="L134" s="100" t="str">
        <f t="shared" si="7"/>
        <v>В.</v>
      </c>
      <c r="M134" s="100" t="str">
        <f t="shared" si="8"/>
        <v>У***н  А.В.</v>
      </c>
    </row>
    <row r="135" spans="1:13" ht="11.55" x14ac:dyDescent="0.2">
      <c r="A135" s="50" t="s">
        <v>8660</v>
      </c>
      <c r="B135" s="51" t="s">
        <v>8923</v>
      </c>
      <c r="C135" s="48">
        <v>150000</v>
      </c>
      <c r="F135" s="100" t="s">
        <v>8675</v>
      </c>
      <c r="G135" s="100" t="s">
        <v>8676</v>
      </c>
      <c r="H135" s="100" t="s">
        <v>8677</v>
      </c>
      <c r="J135" s="100" t="str">
        <f t="shared" si="6"/>
        <v>Л***к</v>
      </c>
      <c r="K135" s="100" t="str">
        <f t="shared" si="7"/>
        <v>О.</v>
      </c>
      <c r="L135" s="100" t="str">
        <f t="shared" si="7"/>
        <v>И.</v>
      </c>
      <c r="M135" s="100" t="str">
        <f t="shared" si="8"/>
        <v>Л***к  О.И.</v>
      </c>
    </row>
    <row r="136" spans="1:13" ht="11.55" x14ac:dyDescent="0.2">
      <c r="A136" s="50" t="s">
        <v>8678</v>
      </c>
      <c r="B136" s="51" t="s">
        <v>8924</v>
      </c>
      <c r="C136" s="48">
        <v>100</v>
      </c>
      <c r="F136" s="100" t="s">
        <v>8679</v>
      </c>
      <c r="G136" s="100" t="s">
        <v>8435</v>
      </c>
      <c r="H136" s="100" t="s">
        <v>8467</v>
      </c>
      <c r="J136" s="100" t="str">
        <f t="shared" si="6"/>
        <v>Д***а</v>
      </c>
      <c r="K136" s="100" t="str">
        <f t="shared" si="7"/>
        <v>О.</v>
      </c>
      <c r="L136" s="100" t="str">
        <f t="shared" si="7"/>
        <v>А.</v>
      </c>
      <c r="M136" s="100" t="str">
        <f t="shared" si="8"/>
        <v>Д***а  О.А.</v>
      </c>
    </row>
    <row r="137" spans="1:13" ht="11.55" x14ac:dyDescent="0.2">
      <c r="A137" s="50" t="s">
        <v>8678</v>
      </c>
      <c r="B137" s="51" t="s">
        <v>8925</v>
      </c>
      <c r="C137" s="48">
        <v>130</v>
      </c>
      <c r="F137" s="100" t="s">
        <v>8680</v>
      </c>
      <c r="G137" s="100" t="s">
        <v>8425</v>
      </c>
      <c r="H137" s="100" t="s">
        <v>8402</v>
      </c>
      <c r="J137" s="100" t="str">
        <f t="shared" si="6"/>
        <v>Ш***а</v>
      </c>
      <c r="K137" s="100" t="str">
        <f t="shared" si="7"/>
        <v>Е.</v>
      </c>
      <c r="L137" s="100" t="str">
        <f t="shared" si="7"/>
        <v>В.</v>
      </c>
      <c r="M137" s="100" t="str">
        <f t="shared" si="8"/>
        <v>Ш***а  Е.В.</v>
      </c>
    </row>
    <row r="138" spans="1:13" ht="11.55" x14ac:dyDescent="0.2">
      <c r="A138" s="50" t="s">
        <v>8678</v>
      </c>
      <c r="B138" s="51" t="s">
        <v>8926</v>
      </c>
      <c r="C138" s="48">
        <v>1000</v>
      </c>
      <c r="F138" s="100" t="s">
        <v>8681</v>
      </c>
      <c r="G138" s="100" t="s">
        <v>8513</v>
      </c>
      <c r="H138" s="100" t="s">
        <v>8475</v>
      </c>
      <c r="J138" s="100" t="str">
        <f t="shared" si="6"/>
        <v>Ш***а</v>
      </c>
      <c r="K138" s="100" t="str">
        <f t="shared" si="7"/>
        <v>Н.</v>
      </c>
      <c r="L138" s="100" t="str">
        <f t="shared" si="7"/>
        <v>В.</v>
      </c>
      <c r="M138" s="100" t="str">
        <f t="shared" si="8"/>
        <v>Ш***а  Н.В.</v>
      </c>
    </row>
    <row r="139" spans="1:13" ht="11.55" x14ac:dyDescent="0.2">
      <c r="A139" s="50" t="s">
        <v>8678</v>
      </c>
      <c r="B139" s="51" t="s">
        <v>8927</v>
      </c>
      <c r="C139" s="48">
        <v>2000</v>
      </c>
      <c r="F139" s="100" t="s">
        <v>8682</v>
      </c>
      <c r="G139" s="100" t="s">
        <v>8474</v>
      </c>
      <c r="H139" s="100" t="s">
        <v>8402</v>
      </c>
      <c r="J139" s="100" t="str">
        <f t="shared" si="6"/>
        <v>М***а</v>
      </c>
      <c r="K139" s="100" t="str">
        <f t="shared" si="7"/>
        <v>Т.</v>
      </c>
      <c r="L139" s="100" t="str">
        <f t="shared" si="7"/>
        <v>В.</v>
      </c>
      <c r="M139" s="100" t="str">
        <f t="shared" si="8"/>
        <v>М***а  Т.В.</v>
      </c>
    </row>
    <row r="140" spans="1:13" ht="11.55" x14ac:dyDescent="0.2">
      <c r="A140" s="50" t="s">
        <v>8678</v>
      </c>
      <c r="B140" s="51" t="s">
        <v>8883</v>
      </c>
      <c r="C140" s="48">
        <v>3000</v>
      </c>
      <c r="F140" s="100" t="s">
        <v>8683</v>
      </c>
      <c r="G140" s="100" t="s">
        <v>8527</v>
      </c>
      <c r="H140" s="100" t="s">
        <v>8447</v>
      </c>
      <c r="J140" s="100" t="str">
        <f t="shared" si="6"/>
        <v>П***а</v>
      </c>
      <c r="K140" s="100" t="str">
        <f t="shared" si="7"/>
        <v>Е.</v>
      </c>
      <c r="L140" s="100" t="str">
        <f t="shared" si="7"/>
        <v>А.</v>
      </c>
      <c r="M140" s="100" t="str">
        <f t="shared" si="8"/>
        <v>П***а  Е.А.</v>
      </c>
    </row>
    <row r="141" spans="1:13" ht="11.55" x14ac:dyDescent="0.2">
      <c r="A141" s="50" t="s">
        <v>8678</v>
      </c>
      <c r="B141" s="51" t="s">
        <v>8928</v>
      </c>
      <c r="C141" s="48">
        <v>3000</v>
      </c>
      <c r="F141" s="100" t="s">
        <v>8684</v>
      </c>
      <c r="G141" s="100" t="s">
        <v>8457</v>
      </c>
      <c r="H141" s="100" t="s">
        <v>8426</v>
      </c>
      <c r="J141" s="100" t="str">
        <f t="shared" si="6"/>
        <v>Т***а</v>
      </c>
      <c r="K141" s="100" t="str">
        <f t="shared" si="7"/>
        <v>Е.</v>
      </c>
      <c r="L141" s="100" t="str">
        <f t="shared" si="7"/>
        <v>Ю.</v>
      </c>
      <c r="M141" s="100" t="str">
        <f t="shared" si="8"/>
        <v>Т***а  Е.Ю.</v>
      </c>
    </row>
    <row r="142" spans="1:13" ht="11.55" x14ac:dyDescent="0.2">
      <c r="A142" s="50" t="s">
        <v>8678</v>
      </c>
      <c r="B142" s="51" t="s">
        <v>8883</v>
      </c>
      <c r="C142" s="48">
        <v>5000</v>
      </c>
      <c r="F142" s="100" t="s">
        <v>8685</v>
      </c>
      <c r="G142" s="100" t="s">
        <v>8686</v>
      </c>
      <c r="H142" s="100" t="s">
        <v>8467</v>
      </c>
      <c r="J142" s="100" t="str">
        <f t="shared" si="6"/>
        <v>П***а</v>
      </c>
      <c r="K142" s="100" t="str">
        <f t="shared" si="7"/>
        <v>Е.</v>
      </c>
      <c r="L142" s="100" t="str">
        <f t="shared" si="7"/>
        <v>А.</v>
      </c>
      <c r="M142" s="100" t="str">
        <f t="shared" si="8"/>
        <v>П***а  Е.А.</v>
      </c>
    </row>
    <row r="143" spans="1:13" ht="11.55" x14ac:dyDescent="0.2">
      <c r="A143" s="50" t="s">
        <v>8678</v>
      </c>
      <c r="B143" s="51" t="s">
        <v>8929</v>
      </c>
      <c r="C143" s="48">
        <v>8296</v>
      </c>
      <c r="F143" s="100" t="s">
        <v>8687</v>
      </c>
      <c r="G143" s="100" t="s">
        <v>8569</v>
      </c>
      <c r="H143" s="100" t="s">
        <v>8653</v>
      </c>
      <c r="J143" s="100" t="str">
        <f t="shared" si="6"/>
        <v>Р***Ц</v>
      </c>
      <c r="K143" s="100" t="str">
        <f t="shared" si="7"/>
        <v>И.</v>
      </c>
      <c r="L143" s="100" t="str">
        <f t="shared" si="7"/>
        <v>В.</v>
      </c>
      <c r="M143" s="100" t="str">
        <f t="shared" si="8"/>
        <v>Р***Ц  И.В.</v>
      </c>
    </row>
    <row r="144" spans="1:13" ht="11.55" x14ac:dyDescent="0.2">
      <c r="A144" s="50" t="s">
        <v>8678</v>
      </c>
      <c r="B144" s="51" t="s">
        <v>8930</v>
      </c>
      <c r="C144" s="48">
        <v>10000</v>
      </c>
      <c r="F144" s="100" t="s">
        <v>8688</v>
      </c>
      <c r="G144" s="100" t="s">
        <v>8635</v>
      </c>
      <c r="H144" s="100" t="s">
        <v>8689</v>
      </c>
      <c r="J144" s="100" t="str">
        <f t="shared" si="6"/>
        <v>Ч***а</v>
      </c>
      <c r="K144" s="100" t="str">
        <f t="shared" si="7"/>
        <v>Я.</v>
      </c>
      <c r="L144" s="100" t="str">
        <f t="shared" si="7"/>
        <v>С.</v>
      </c>
      <c r="M144" s="100" t="str">
        <f t="shared" si="8"/>
        <v>Ч***а  Я.С.</v>
      </c>
    </row>
    <row r="145" spans="1:13" ht="11.55" x14ac:dyDescent="0.2">
      <c r="A145" s="50" t="s">
        <v>8383</v>
      </c>
      <c r="B145" s="51" t="s">
        <v>8876</v>
      </c>
      <c r="C145" s="48">
        <v>1000</v>
      </c>
      <c r="F145" s="100" t="s">
        <v>8690</v>
      </c>
      <c r="G145" s="100" t="s">
        <v>8422</v>
      </c>
      <c r="H145" s="100" t="s">
        <v>8402</v>
      </c>
      <c r="J145" s="100" t="str">
        <f t="shared" si="6"/>
        <v>С***а</v>
      </c>
      <c r="K145" s="100" t="str">
        <f t="shared" si="7"/>
        <v>Н.</v>
      </c>
      <c r="L145" s="100" t="str">
        <f t="shared" si="7"/>
        <v>В.</v>
      </c>
      <c r="M145" s="100" t="str">
        <f t="shared" si="8"/>
        <v>С***а  Н.В.</v>
      </c>
    </row>
    <row r="146" spans="1:13" ht="11.55" x14ac:dyDescent="0.2">
      <c r="A146" s="50" t="s">
        <v>8383</v>
      </c>
      <c r="B146" s="51" t="s">
        <v>8931</v>
      </c>
      <c r="C146" s="48">
        <v>1000</v>
      </c>
      <c r="F146" s="100" t="s">
        <v>8691</v>
      </c>
      <c r="G146" s="100" t="s">
        <v>8581</v>
      </c>
      <c r="H146" s="100" t="s">
        <v>8554</v>
      </c>
      <c r="J146" s="100" t="str">
        <f t="shared" si="6"/>
        <v>Д***я</v>
      </c>
      <c r="K146" s="100" t="str">
        <f t="shared" si="7"/>
        <v>Г.</v>
      </c>
      <c r="L146" s="100" t="str">
        <f t="shared" si="7"/>
        <v>В.</v>
      </c>
      <c r="M146" s="100" t="str">
        <f t="shared" si="8"/>
        <v>Д***я  Г.В.</v>
      </c>
    </row>
    <row r="147" spans="1:13" ht="11.55" x14ac:dyDescent="0.2">
      <c r="A147" s="50" t="s">
        <v>8383</v>
      </c>
      <c r="B147" s="51" t="s">
        <v>8932</v>
      </c>
      <c r="C147" s="48">
        <v>2000</v>
      </c>
      <c r="F147" s="100" t="s">
        <v>8692</v>
      </c>
      <c r="G147" s="100" t="s">
        <v>8435</v>
      </c>
      <c r="H147" s="100" t="s">
        <v>8475</v>
      </c>
      <c r="J147" s="100" t="str">
        <f t="shared" si="6"/>
        <v>В***а</v>
      </c>
      <c r="K147" s="100" t="str">
        <f t="shared" si="7"/>
        <v>О.</v>
      </c>
      <c r="L147" s="100" t="str">
        <f t="shared" si="7"/>
        <v>В.</v>
      </c>
      <c r="M147" s="100" t="str">
        <f t="shared" si="8"/>
        <v>В***а  О.В.</v>
      </c>
    </row>
    <row r="148" spans="1:13" ht="11.55" x14ac:dyDescent="0.2">
      <c r="A148" s="50" t="s">
        <v>8383</v>
      </c>
      <c r="B148" s="51" t="s">
        <v>8933</v>
      </c>
      <c r="C148" s="48">
        <v>50000</v>
      </c>
      <c r="F148" s="100" t="s">
        <v>8693</v>
      </c>
      <c r="G148" s="100" t="s">
        <v>8595</v>
      </c>
      <c r="H148" s="100" t="s">
        <v>8507</v>
      </c>
      <c r="J148" s="100" t="str">
        <f t="shared" si="6"/>
        <v>Р***а</v>
      </c>
      <c r="K148" s="100" t="str">
        <f t="shared" si="7"/>
        <v>А.</v>
      </c>
      <c r="L148" s="100" t="str">
        <f t="shared" si="7"/>
        <v>Н.</v>
      </c>
      <c r="M148" s="100" t="str">
        <f t="shared" si="8"/>
        <v>Р***а  А.Н.</v>
      </c>
    </row>
    <row r="149" spans="1:13" ht="11.55" x14ac:dyDescent="0.2">
      <c r="A149" s="50" t="s">
        <v>8694</v>
      </c>
      <c r="B149" s="51" t="s">
        <v>8933</v>
      </c>
      <c r="C149" s="48">
        <v>1000</v>
      </c>
      <c r="F149" s="100" t="s">
        <v>8695</v>
      </c>
      <c r="G149" s="100" t="s">
        <v>8408</v>
      </c>
      <c r="H149" s="100" t="s">
        <v>8507</v>
      </c>
      <c r="J149" s="100" t="str">
        <f t="shared" si="6"/>
        <v>Р***а</v>
      </c>
      <c r="K149" s="100" t="str">
        <f t="shared" si="7"/>
        <v>А.</v>
      </c>
      <c r="L149" s="100" t="str">
        <f t="shared" si="7"/>
        <v>Н.</v>
      </c>
      <c r="M149" s="100" t="str">
        <f t="shared" si="8"/>
        <v>Р***а  А.Н.</v>
      </c>
    </row>
    <row r="150" spans="1:13" ht="11.55" x14ac:dyDescent="0.2">
      <c r="A150" s="50" t="s">
        <v>8694</v>
      </c>
      <c r="B150" s="51" t="s">
        <v>8934</v>
      </c>
      <c r="C150" s="48">
        <v>1000</v>
      </c>
      <c r="F150" s="100" t="s">
        <v>8696</v>
      </c>
      <c r="G150" s="100" t="s">
        <v>8449</v>
      </c>
      <c r="H150" s="100" t="s">
        <v>8697</v>
      </c>
      <c r="J150" s="100" t="str">
        <f t="shared" si="6"/>
        <v>П***А</v>
      </c>
      <c r="K150" s="100" t="str">
        <f t="shared" si="7"/>
        <v>Ю.</v>
      </c>
      <c r="L150" s="100" t="str">
        <f t="shared" si="7"/>
        <v>В.</v>
      </c>
      <c r="M150" s="100" t="str">
        <f t="shared" si="8"/>
        <v>П***А  Ю.В.</v>
      </c>
    </row>
    <row r="151" spans="1:13" ht="11.55" x14ac:dyDescent="0.2">
      <c r="A151" s="50" t="s">
        <v>8694</v>
      </c>
      <c r="B151" s="51" t="s">
        <v>8935</v>
      </c>
      <c r="C151" s="48">
        <v>2000</v>
      </c>
      <c r="F151" s="100" t="s">
        <v>8698</v>
      </c>
      <c r="G151" s="100" t="s">
        <v>8521</v>
      </c>
      <c r="H151" s="100" t="s">
        <v>8699</v>
      </c>
      <c r="J151" s="100" t="str">
        <f t="shared" si="6"/>
        <v>Т***а</v>
      </c>
      <c r="K151" s="100" t="str">
        <f t="shared" si="7"/>
        <v>С.</v>
      </c>
      <c r="L151" s="100" t="str">
        <f t="shared" si="7"/>
        <v>С.</v>
      </c>
      <c r="M151" s="100" t="str">
        <f t="shared" si="8"/>
        <v>Т***а  С.С.</v>
      </c>
    </row>
    <row r="152" spans="1:13" ht="11.55" x14ac:dyDescent="0.2">
      <c r="A152" s="50" t="s">
        <v>8694</v>
      </c>
      <c r="B152" s="51" t="s">
        <v>8936</v>
      </c>
      <c r="C152" s="48">
        <v>2000</v>
      </c>
      <c r="F152" s="100" t="s">
        <v>8700</v>
      </c>
      <c r="G152" s="100" t="s">
        <v>8626</v>
      </c>
      <c r="H152" s="100" t="s">
        <v>8488</v>
      </c>
      <c r="J152" s="100" t="str">
        <f t="shared" si="6"/>
        <v>Ж***А</v>
      </c>
      <c r="K152" s="100" t="str">
        <f t="shared" si="7"/>
        <v>Е.</v>
      </c>
      <c r="L152" s="100" t="str">
        <f t="shared" si="7"/>
        <v>А.</v>
      </c>
      <c r="M152" s="100" t="str">
        <f t="shared" si="8"/>
        <v>Ж***А  Е.А.</v>
      </c>
    </row>
    <row r="153" spans="1:13" ht="11.55" x14ac:dyDescent="0.2">
      <c r="A153" s="50" t="s">
        <v>8701</v>
      </c>
      <c r="B153" s="51" t="s">
        <v>8937</v>
      </c>
      <c r="C153" s="48">
        <v>5000</v>
      </c>
      <c r="F153" s="100" t="s">
        <v>8702</v>
      </c>
      <c r="G153" s="100" t="s">
        <v>8449</v>
      </c>
      <c r="H153" s="100" t="s">
        <v>8433</v>
      </c>
      <c r="J153" s="100" t="str">
        <f t="shared" si="6"/>
        <v>Ж***К</v>
      </c>
      <c r="K153" s="100" t="str">
        <f t="shared" si="7"/>
        <v>Ю.</v>
      </c>
      <c r="L153" s="100" t="str">
        <f t="shared" si="7"/>
        <v>В.</v>
      </c>
      <c r="M153" s="100" t="str">
        <f t="shared" si="8"/>
        <v>Ж***К  Ю.В.</v>
      </c>
    </row>
    <row r="154" spans="1:13" ht="11.55" x14ac:dyDescent="0.2">
      <c r="A154" s="50" t="s">
        <v>8703</v>
      </c>
      <c r="B154" s="51" t="s">
        <v>8938</v>
      </c>
      <c r="C154" s="48">
        <v>1000</v>
      </c>
      <c r="F154" s="100" t="s">
        <v>8704</v>
      </c>
      <c r="G154" s="100" t="s">
        <v>8590</v>
      </c>
      <c r="H154" s="100" t="s">
        <v>8488</v>
      </c>
      <c r="J154" s="100" t="str">
        <f t="shared" si="6"/>
        <v>З***Я</v>
      </c>
      <c r="K154" s="100" t="str">
        <f t="shared" si="7"/>
        <v>Н.</v>
      </c>
      <c r="L154" s="100" t="str">
        <f t="shared" si="7"/>
        <v>А.</v>
      </c>
      <c r="M154" s="100" t="str">
        <f t="shared" si="8"/>
        <v>З***Я  Н.А.</v>
      </c>
    </row>
    <row r="155" spans="1:13" ht="11.55" x14ac:dyDescent="0.2">
      <c r="A155" s="50" t="s">
        <v>8703</v>
      </c>
      <c r="B155" s="51" t="s">
        <v>8939</v>
      </c>
      <c r="C155" s="48">
        <v>1000</v>
      </c>
      <c r="F155" s="100" t="s">
        <v>8705</v>
      </c>
      <c r="G155" s="100" t="s">
        <v>8408</v>
      </c>
      <c r="H155" s="100" t="s">
        <v>8706</v>
      </c>
      <c r="J155" s="100" t="str">
        <f t="shared" si="6"/>
        <v>Ш***я</v>
      </c>
      <c r="K155" s="100" t="str">
        <f t="shared" si="7"/>
        <v>А.</v>
      </c>
      <c r="L155" s="100" t="str">
        <f t="shared" si="7"/>
        <v>Г.</v>
      </c>
      <c r="M155" s="100" t="str">
        <f t="shared" si="8"/>
        <v>Ш***я  А.Г.</v>
      </c>
    </row>
    <row r="156" spans="1:13" ht="11.55" x14ac:dyDescent="0.2">
      <c r="A156" s="50" t="s">
        <v>8703</v>
      </c>
      <c r="B156" s="51" t="s">
        <v>8940</v>
      </c>
      <c r="C156" s="48">
        <v>2000</v>
      </c>
      <c r="F156" s="100" t="s">
        <v>8707</v>
      </c>
      <c r="G156" s="100" t="s">
        <v>8451</v>
      </c>
      <c r="H156" s="100" t="s">
        <v>8402</v>
      </c>
      <c r="J156" s="100" t="str">
        <f t="shared" si="6"/>
        <v>З***а</v>
      </c>
      <c r="K156" s="100" t="str">
        <f t="shared" si="7"/>
        <v>Ю.</v>
      </c>
      <c r="L156" s="100" t="str">
        <f t="shared" si="7"/>
        <v>В.</v>
      </c>
      <c r="M156" s="100" t="str">
        <f t="shared" si="8"/>
        <v>З***а  Ю.В.</v>
      </c>
    </row>
    <row r="157" spans="1:13" ht="11.55" x14ac:dyDescent="0.2">
      <c r="A157" s="50" t="s">
        <v>8703</v>
      </c>
      <c r="B157" s="51" t="s">
        <v>8941</v>
      </c>
      <c r="C157" s="48">
        <v>2000</v>
      </c>
      <c r="F157" s="100" t="s">
        <v>8708</v>
      </c>
      <c r="G157" s="100" t="s">
        <v>8709</v>
      </c>
      <c r="H157" s="100" t="s">
        <v>8710</v>
      </c>
      <c r="J157" s="100" t="str">
        <f t="shared" si="6"/>
        <v>К***А</v>
      </c>
      <c r="K157" s="100" t="str">
        <f t="shared" si="7"/>
        <v>Г.</v>
      </c>
      <c r="L157" s="100" t="str">
        <f t="shared" si="7"/>
        <v>Е.</v>
      </c>
      <c r="M157" s="100" t="str">
        <f t="shared" si="8"/>
        <v>К***А  Г.Е.</v>
      </c>
    </row>
    <row r="158" spans="1:13" ht="11.55" x14ac:dyDescent="0.2">
      <c r="A158" s="50" t="s">
        <v>8703</v>
      </c>
      <c r="B158" s="51" t="s">
        <v>8942</v>
      </c>
      <c r="C158" s="48">
        <v>2000</v>
      </c>
      <c r="F158" s="100" t="s">
        <v>8711</v>
      </c>
      <c r="G158" s="100" t="s">
        <v>8712</v>
      </c>
      <c r="H158" s="100" t="s">
        <v>8567</v>
      </c>
      <c r="J158" s="100" t="str">
        <f t="shared" si="6"/>
        <v>Ш***Н</v>
      </c>
      <c r="K158" s="100" t="str">
        <f t="shared" si="7"/>
        <v>С.</v>
      </c>
      <c r="L158" s="100" t="str">
        <f t="shared" si="7"/>
        <v>С.</v>
      </c>
      <c r="M158" s="100" t="str">
        <f t="shared" si="8"/>
        <v>Ш***Н  С.С.</v>
      </c>
    </row>
    <row r="159" spans="1:13" ht="11.55" x14ac:dyDescent="0.2">
      <c r="A159" s="50" t="s">
        <v>8703</v>
      </c>
      <c r="B159" s="51" t="s">
        <v>8941</v>
      </c>
      <c r="C159" s="48">
        <v>5000</v>
      </c>
      <c r="F159" s="100" t="s">
        <v>8708</v>
      </c>
      <c r="G159" s="100" t="s">
        <v>8709</v>
      </c>
      <c r="H159" s="100" t="s">
        <v>8710</v>
      </c>
      <c r="J159" s="100" t="str">
        <f t="shared" si="6"/>
        <v>К***А</v>
      </c>
      <c r="K159" s="100" t="str">
        <f t="shared" si="7"/>
        <v>Г.</v>
      </c>
      <c r="L159" s="100" t="str">
        <f t="shared" si="7"/>
        <v>Е.</v>
      </c>
      <c r="M159" s="100" t="str">
        <f t="shared" si="8"/>
        <v>К***А  Г.Е.</v>
      </c>
    </row>
    <row r="160" spans="1:13" ht="11.55" x14ac:dyDescent="0.2">
      <c r="A160" s="50" t="s">
        <v>8713</v>
      </c>
      <c r="B160" s="51" t="s">
        <v>8926</v>
      </c>
      <c r="C160" s="48">
        <v>1000</v>
      </c>
      <c r="F160" s="100" t="s">
        <v>8681</v>
      </c>
      <c r="G160" s="100" t="s">
        <v>8513</v>
      </c>
      <c r="H160" s="100" t="s">
        <v>8475</v>
      </c>
      <c r="J160" s="100" t="str">
        <f t="shared" si="6"/>
        <v>Ш***а</v>
      </c>
      <c r="K160" s="100" t="str">
        <f t="shared" si="7"/>
        <v>Н.</v>
      </c>
      <c r="L160" s="100" t="str">
        <f t="shared" si="7"/>
        <v>В.</v>
      </c>
      <c r="M160" s="100" t="str">
        <f t="shared" si="8"/>
        <v>Ш***а  Н.В.</v>
      </c>
    </row>
    <row r="161" spans="1:13" ht="11.55" x14ac:dyDescent="0.2">
      <c r="A161" s="50" t="s">
        <v>8713</v>
      </c>
      <c r="B161" s="51" t="s">
        <v>8943</v>
      </c>
      <c r="C161" s="48">
        <v>1500</v>
      </c>
      <c r="F161" s="100" t="s">
        <v>8714</v>
      </c>
      <c r="G161" s="100" t="s">
        <v>8457</v>
      </c>
      <c r="H161" s="100" t="s">
        <v>8467</v>
      </c>
      <c r="J161" s="100" t="str">
        <f t="shared" si="6"/>
        <v>С***а</v>
      </c>
      <c r="K161" s="100" t="str">
        <f t="shared" si="7"/>
        <v>Е.</v>
      </c>
      <c r="L161" s="100" t="str">
        <f t="shared" si="7"/>
        <v>А.</v>
      </c>
      <c r="M161" s="100" t="str">
        <f t="shared" si="8"/>
        <v>С***а  Е.А.</v>
      </c>
    </row>
    <row r="162" spans="1:13" ht="11.55" x14ac:dyDescent="0.2">
      <c r="A162" s="50" t="s">
        <v>8703</v>
      </c>
      <c r="B162" s="51" t="s">
        <v>8944</v>
      </c>
      <c r="C162" s="48">
        <v>50000</v>
      </c>
      <c r="F162" s="100" t="s">
        <v>8715</v>
      </c>
      <c r="G162" s="100" t="s">
        <v>8435</v>
      </c>
      <c r="H162" s="100" t="s">
        <v>8574</v>
      </c>
      <c r="J162" s="100" t="str">
        <f t="shared" si="6"/>
        <v>Б***а</v>
      </c>
      <c r="K162" s="100" t="str">
        <f t="shared" si="7"/>
        <v>О.</v>
      </c>
      <c r="L162" s="100" t="str">
        <f t="shared" si="7"/>
        <v>С.</v>
      </c>
      <c r="M162" s="100" t="str">
        <f t="shared" si="8"/>
        <v>Б***а  О.С.</v>
      </c>
    </row>
    <row r="163" spans="1:13" ht="11.55" x14ac:dyDescent="0.2">
      <c r="A163" s="50" t="s">
        <v>8384</v>
      </c>
      <c r="B163" s="51" t="s">
        <v>8810</v>
      </c>
      <c r="C163" s="48">
        <v>1000</v>
      </c>
      <c r="F163" s="100" t="s">
        <v>8440</v>
      </c>
      <c r="G163" s="100" t="s">
        <v>8441</v>
      </c>
      <c r="H163" s="100" t="s">
        <v>8442</v>
      </c>
      <c r="J163" s="100" t="str">
        <f t="shared" si="6"/>
        <v>К***Й</v>
      </c>
      <c r="K163" s="100" t="str">
        <f t="shared" si="7"/>
        <v>П.</v>
      </c>
      <c r="L163" s="100" t="str">
        <f t="shared" si="7"/>
        <v>В.</v>
      </c>
      <c r="M163" s="100" t="str">
        <f t="shared" si="8"/>
        <v>К***Й  П.В.</v>
      </c>
    </row>
    <row r="164" spans="1:13" ht="11.55" x14ac:dyDescent="0.2">
      <c r="A164" s="50" t="s">
        <v>8384</v>
      </c>
      <c r="B164" s="51" t="s">
        <v>8945</v>
      </c>
      <c r="C164" s="48">
        <v>1000</v>
      </c>
      <c r="F164" s="100" t="s">
        <v>8716</v>
      </c>
      <c r="G164" s="100" t="s">
        <v>8717</v>
      </c>
      <c r="H164" s="100" t="s">
        <v>8718</v>
      </c>
      <c r="J164" s="100" t="str">
        <f t="shared" si="6"/>
        <v>И***а</v>
      </c>
      <c r="K164" s="100" t="str">
        <f t="shared" si="7"/>
        <v>Г.</v>
      </c>
      <c r="L164" s="100" t="str">
        <f t="shared" si="7"/>
        <v>А.</v>
      </c>
      <c r="M164" s="100" t="str">
        <f t="shared" si="8"/>
        <v>И***а  Г.А.</v>
      </c>
    </row>
    <row r="165" spans="1:13" ht="11.55" x14ac:dyDescent="0.2">
      <c r="A165" s="50" t="s">
        <v>8384</v>
      </c>
      <c r="B165" s="51" t="s">
        <v>8849</v>
      </c>
      <c r="C165" s="48">
        <v>1000</v>
      </c>
      <c r="F165" s="100" t="s">
        <v>8531</v>
      </c>
      <c r="G165" s="100" t="s">
        <v>8401</v>
      </c>
      <c r="H165" s="100" t="s">
        <v>8532</v>
      </c>
      <c r="J165" s="100" t="str">
        <f t="shared" si="6"/>
        <v>Ш***а</v>
      </c>
      <c r="K165" s="100" t="str">
        <f t="shared" si="7"/>
        <v>М.</v>
      </c>
      <c r="L165" s="100" t="str">
        <f t="shared" si="7"/>
        <v>А.</v>
      </c>
      <c r="M165" s="100" t="str">
        <f t="shared" si="8"/>
        <v>Ш***а  М.А.</v>
      </c>
    </row>
    <row r="166" spans="1:13" ht="11.55" x14ac:dyDescent="0.2">
      <c r="A166" s="50" t="s">
        <v>8384</v>
      </c>
      <c r="B166" s="51" t="s">
        <v>8838</v>
      </c>
      <c r="C166" s="48">
        <v>1000</v>
      </c>
      <c r="F166" s="100" t="s">
        <v>8508</v>
      </c>
      <c r="G166" s="100" t="s">
        <v>8509</v>
      </c>
      <c r="H166" s="100" t="s">
        <v>8426</v>
      </c>
      <c r="J166" s="100" t="str">
        <f t="shared" si="6"/>
        <v>И***а</v>
      </c>
      <c r="K166" s="100" t="str">
        <f t="shared" si="7"/>
        <v>М.</v>
      </c>
      <c r="L166" s="100" t="str">
        <f t="shared" si="7"/>
        <v>Ю.</v>
      </c>
      <c r="M166" s="100" t="str">
        <f t="shared" si="8"/>
        <v>И***а  М.Ю.</v>
      </c>
    </row>
    <row r="167" spans="1:13" ht="11.55" x14ac:dyDescent="0.2">
      <c r="A167" s="50" t="s">
        <v>8384</v>
      </c>
      <c r="B167" s="51" t="s">
        <v>8946</v>
      </c>
      <c r="C167" s="48">
        <v>2000</v>
      </c>
      <c r="F167" s="100" t="s">
        <v>8719</v>
      </c>
      <c r="G167" s="100" t="s">
        <v>8457</v>
      </c>
      <c r="H167" s="100" t="s">
        <v>8467</v>
      </c>
      <c r="J167" s="100" t="str">
        <f t="shared" si="6"/>
        <v>С***о</v>
      </c>
      <c r="K167" s="100" t="str">
        <f t="shared" si="7"/>
        <v>Е.</v>
      </c>
      <c r="L167" s="100" t="str">
        <f t="shared" si="7"/>
        <v>А.</v>
      </c>
      <c r="M167" s="100" t="str">
        <f t="shared" si="8"/>
        <v>С***о  Е.А.</v>
      </c>
    </row>
    <row r="168" spans="1:13" ht="11.55" x14ac:dyDescent="0.2">
      <c r="A168" s="50" t="s">
        <v>8384</v>
      </c>
      <c r="B168" s="51" t="s">
        <v>8947</v>
      </c>
      <c r="C168" s="48">
        <v>5000</v>
      </c>
      <c r="F168" s="100" t="s">
        <v>8720</v>
      </c>
      <c r="G168" s="100" t="s">
        <v>8721</v>
      </c>
      <c r="H168" s="100" t="s">
        <v>8442</v>
      </c>
      <c r="J168" s="100" t="str">
        <f t="shared" si="6"/>
        <v>З***Й</v>
      </c>
      <c r="K168" s="100" t="str">
        <f t="shared" si="7"/>
        <v>В.</v>
      </c>
      <c r="L168" s="100" t="str">
        <f t="shared" si="7"/>
        <v>В.</v>
      </c>
      <c r="M168" s="100" t="str">
        <f t="shared" si="8"/>
        <v>З***Й  В.В.</v>
      </c>
    </row>
    <row r="169" spans="1:13" ht="11.55" x14ac:dyDescent="0.2">
      <c r="A169" s="50" t="s">
        <v>8722</v>
      </c>
      <c r="B169" s="51" t="s">
        <v>8948</v>
      </c>
      <c r="C169" s="48">
        <v>1000</v>
      </c>
      <c r="F169" s="100" t="s">
        <v>8723</v>
      </c>
      <c r="G169" s="100" t="s">
        <v>8457</v>
      </c>
      <c r="H169" s="100" t="s">
        <v>8475</v>
      </c>
      <c r="J169" s="100" t="str">
        <f t="shared" si="6"/>
        <v>Д***а</v>
      </c>
      <c r="K169" s="100" t="str">
        <f t="shared" si="7"/>
        <v>Е.</v>
      </c>
      <c r="L169" s="100" t="str">
        <f t="shared" si="7"/>
        <v>В.</v>
      </c>
      <c r="M169" s="100" t="str">
        <f t="shared" si="8"/>
        <v>Д***а  Е.В.</v>
      </c>
    </row>
    <row r="170" spans="1:13" ht="11.55" x14ac:dyDescent="0.2">
      <c r="A170" s="50" t="s">
        <v>8722</v>
      </c>
      <c r="B170" s="51" t="s">
        <v>8829</v>
      </c>
      <c r="C170" s="48">
        <v>1000</v>
      </c>
      <c r="F170" s="100" t="s">
        <v>8489</v>
      </c>
      <c r="G170" s="100" t="s">
        <v>8490</v>
      </c>
      <c r="H170" s="100" t="s">
        <v>8491</v>
      </c>
      <c r="J170" s="100" t="str">
        <f t="shared" si="6"/>
        <v>А***а</v>
      </c>
      <c r="K170" s="100" t="str">
        <f t="shared" si="7"/>
        <v>Р.</v>
      </c>
      <c r="L170" s="100" t="str">
        <f t="shared" si="7"/>
        <v>М.</v>
      </c>
      <c r="M170" s="100" t="str">
        <f t="shared" si="8"/>
        <v>А***а  Р.М.</v>
      </c>
    </row>
    <row r="171" spans="1:13" ht="11.55" x14ac:dyDescent="0.2">
      <c r="A171" s="50" t="s">
        <v>8722</v>
      </c>
      <c r="B171" s="51" t="s">
        <v>8949</v>
      </c>
      <c r="C171" s="48">
        <v>1000</v>
      </c>
      <c r="F171" s="100" t="s">
        <v>8724</v>
      </c>
      <c r="G171" s="100" t="s">
        <v>8417</v>
      </c>
      <c r="H171" s="100" t="s">
        <v>8725</v>
      </c>
      <c r="J171" s="100" t="str">
        <f t="shared" si="6"/>
        <v>К***А</v>
      </c>
      <c r="K171" s="100" t="str">
        <f t="shared" si="7"/>
        <v>С.</v>
      </c>
      <c r="L171" s="100" t="str">
        <f t="shared" si="7"/>
        <v>Ю.</v>
      </c>
      <c r="M171" s="100" t="str">
        <f t="shared" si="8"/>
        <v>К***А  С.Ю.</v>
      </c>
    </row>
    <row r="172" spans="1:13" ht="11.55" x14ac:dyDescent="0.2">
      <c r="A172" s="50" t="s">
        <v>8722</v>
      </c>
      <c r="B172" s="51" t="s">
        <v>8950</v>
      </c>
      <c r="C172" s="48">
        <v>2000</v>
      </c>
      <c r="F172" s="100" t="s">
        <v>8726</v>
      </c>
      <c r="G172" s="100" t="s">
        <v>8727</v>
      </c>
      <c r="H172" s="100" t="s">
        <v>8402</v>
      </c>
      <c r="J172" s="100" t="str">
        <f t="shared" si="6"/>
        <v>П***а</v>
      </c>
      <c r="K172" s="100" t="str">
        <f t="shared" si="7"/>
        <v>У.</v>
      </c>
      <c r="L172" s="100" t="str">
        <f t="shared" si="7"/>
        <v>В.</v>
      </c>
      <c r="M172" s="100" t="str">
        <f t="shared" si="8"/>
        <v>П***а  У.В.</v>
      </c>
    </row>
    <row r="173" spans="1:13" ht="11.55" x14ac:dyDescent="0.2">
      <c r="A173" s="50" t="s">
        <v>8722</v>
      </c>
      <c r="B173" s="51" t="s">
        <v>8951</v>
      </c>
      <c r="C173" s="48">
        <v>3500</v>
      </c>
      <c r="F173" s="100" t="s">
        <v>8728</v>
      </c>
      <c r="G173" s="100" t="s">
        <v>8729</v>
      </c>
      <c r="H173" s="100" t="s">
        <v>8730</v>
      </c>
      <c r="J173" s="100" t="str">
        <f t="shared" si="6"/>
        <v>Б***В</v>
      </c>
      <c r="K173" s="100" t="str">
        <f t="shared" si="7"/>
        <v>В.</v>
      </c>
      <c r="L173" s="100" t="str">
        <f t="shared" si="7"/>
        <v>Е.</v>
      </c>
      <c r="M173" s="100" t="str">
        <f t="shared" si="8"/>
        <v>Б***В  В.Е.</v>
      </c>
    </row>
    <row r="174" spans="1:13" ht="11.55" x14ac:dyDescent="0.2">
      <c r="A174" s="50" t="s">
        <v>8722</v>
      </c>
      <c r="B174" s="51" t="s">
        <v>8952</v>
      </c>
      <c r="C174" s="48">
        <v>4000</v>
      </c>
      <c r="F174" s="100" t="s">
        <v>8731</v>
      </c>
      <c r="G174" s="100" t="s">
        <v>8521</v>
      </c>
      <c r="H174" s="100" t="s">
        <v>8507</v>
      </c>
      <c r="J174" s="100" t="str">
        <f t="shared" si="6"/>
        <v>Т***о</v>
      </c>
      <c r="K174" s="100" t="str">
        <f t="shared" si="7"/>
        <v>С.</v>
      </c>
      <c r="L174" s="100" t="str">
        <f t="shared" si="7"/>
        <v>Н.</v>
      </c>
      <c r="M174" s="100" t="str">
        <f t="shared" si="8"/>
        <v>Т***о  С.Н.</v>
      </c>
    </row>
    <row r="175" spans="1:13" ht="11.55" x14ac:dyDescent="0.2">
      <c r="A175" s="50" t="s">
        <v>8722</v>
      </c>
      <c r="B175" s="51" t="s">
        <v>8953</v>
      </c>
      <c r="C175" s="48">
        <v>5000</v>
      </c>
      <c r="F175" s="100" t="s">
        <v>8732</v>
      </c>
      <c r="G175" s="100" t="s">
        <v>8435</v>
      </c>
      <c r="H175" s="100" t="s">
        <v>8514</v>
      </c>
      <c r="J175" s="100" t="str">
        <f t="shared" si="6"/>
        <v>М***а</v>
      </c>
      <c r="K175" s="100" t="str">
        <f t="shared" si="7"/>
        <v>О.</v>
      </c>
      <c r="L175" s="100" t="str">
        <f t="shared" si="7"/>
        <v>М.</v>
      </c>
      <c r="M175" s="100" t="str">
        <f t="shared" si="8"/>
        <v>М***а  О.М.</v>
      </c>
    </row>
    <row r="176" spans="1:13" ht="11.55" x14ac:dyDescent="0.2">
      <c r="A176" s="50" t="s">
        <v>8722</v>
      </c>
      <c r="B176" s="51" t="s">
        <v>8954</v>
      </c>
      <c r="C176" s="48">
        <v>5000</v>
      </c>
      <c r="F176" s="100" t="s">
        <v>8733</v>
      </c>
      <c r="G176" s="100" t="s">
        <v>8734</v>
      </c>
      <c r="H176" s="100" t="s">
        <v>8402</v>
      </c>
      <c r="J176" s="100" t="str">
        <f t="shared" si="6"/>
        <v>Я***а</v>
      </c>
      <c r="K176" s="100" t="str">
        <f t="shared" si="7"/>
        <v>М.</v>
      </c>
      <c r="L176" s="100" t="str">
        <f t="shared" si="7"/>
        <v>В.</v>
      </c>
      <c r="M176" s="100" t="str">
        <f t="shared" si="8"/>
        <v>Я***а  М.В.</v>
      </c>
    </row>
    <row r="177" spans="1:13" ht="11.55" x14ac:dyDescent="0.2">
      <c r="A177" s="50" t="s">
        <v>8722</v>
      </c>
      <c r="B177" s="51" t="s">
        <v>8955</v>
      </c>
      <c r="C177" s="48">
        <v>10000</v>
      </c>
      <c r="F177" s="100" t="s">
        <v>8735</v>
      </c>
      <c r="G177" s="100" t="s">
        <v>8736</v>
      </c>
      <c r="H177" s="100" t="s">
        <v>8415</v>
      </c>
      <c r="J177" s="100" t="str">
        <f t="shared" si="6"/>
        <v>С***Я</v>
      </c>
      <c r="K177" s="100" t="str">
        <f t="shared" si="7"/>
        <v>О.</v>
      </c>
      <c r="L177" s="100" t="str">
        <f t="shared" si="7"/>
        <v>С.</v>
      </c>
      <c r="M177" s="100" t="str">
        <f t="shared" si="8"/>
        <v>С***Я  О.С.</v>
      </c>
    </row>
    <row r="178" spans="1:13" ht="11.55" x14ac:dyDescent="0.2">
      <c r="A178" s="50" t="s">
        <v>8722</v>
      </c>
      <c r="B178" s="51" t="s">
        <v>8956</v>
      </c>
      <c r="C178" s="48">
        <v>30000</v>
      </c>
      <c r="F178" s="100" t="s">
        <v>8737</v>
      </c>
      <c r="G178" s="100" t="s">
        <v>8425</v>
      </c>
      <c r="H178" s="100" t="s">
        <v>8574</v>
      </c>
      <c r="J178" s="100" t="str">
        <f t="shared" si="6"/>
        <v>К***а</v>
      </c>
      <c r="K178" s="100" t="str">
        <f t="shared" si="7"/>
        <v>Е.</v>
      </c>
      <c r="L178" s="100" t="str">
        <f t="shared" si="7"/>
        <v>С.</v>
      </c>
      <c r="M178" s="100" t="str">
        <f t="shared" si="8"/>
        <v>К***а  Е.С.</v>
      </c>
    </row>
    <row r="179" spans="1:13" ht="11.55" x14ac:dyDescent="0.2">
      <c r="A179" s="50" t="s">
        <v>8738</v>
      </c>
      <c r="B179" s="51" t="s">
        <v>8854</v>
      </c>
      <c r="C179" s="48">
        <v>5000</v>
      </c>
      <c r="F179" s="100" t="s">
        <v>8739</v>
      </c>
      <c r="G179" s="100" t="s">
        <v>8740</v>
      </c>
      <c r="H179" s="100" t="s">
        <v>8741</v>
      </c>
      <c r="J179" s="100" t="str">
        <f t="shared" si="6"/>
        <v>Т***о</v>
      </c>
      <c r="K179" s="100" t="str">
        <f t="shared" si="7"/>
        <v>М.</v>
      </c>
      <c r="L179" s="100" t="str">
        <f t="shared" si="7"/>
        <v>А.</v>
      </c>
      <c r="M179" s="100" t="str">
        <f t="shared" si="8"/>
        <v>Т***о  М.А.</v>
      </c>
    </row>
    <row r="180" spans="1:13" ht="11.55" x14ac:dyDescent="0.2">
      <c r="A180" s="50" t="s">
        <v>8722</v>
      </c>
      <c r="B180" s="51" t="s">
        <v>8957</v>
      </c>
      <c r="C180" s="48">
        <v>100000</v>
      </c>
      <c r="F180" s="100" t="s">
        <v>8742</v>
      </c>
      <c r="G180" s="100" t="s">
        <v>8743</v>
      </c>
      <c r="H180" s="100" t="s">
        <v>8744</v>
      </c>
      <c r="J180" s="100" t="str">
        <f t="shared" si="6"/>
        <v>Ш***в</v>
      </c>
      <c r="K180" s="100" t="str">
        <f t="shared" si="7"/>
        <v>И.</v>
      </c>
      <c r="L180" s="100" t="str">
        <f t="shared" si="7"/>
        <v>В.</v>
      </c>
      <c r="M180" s="100" t="str">
        <f t="shared" si="8"/>
        <v>Ш***в  И.В.</v>
      </c>
    </row>
    <row r="181" spans="1:13" ht="11.55" x14ac:dyDescent="0.2">
      <c r="A181" s="50" t="s">
        <v>8385</v>
      </c>
      <c r="B181" s="51" t="s">
        <v>8951</v>
      </c>
      <c r="C181" s="48">
        <v>1000</v>
      </c>
      <c r="F181" s="100" t="s">
        <v>8728</v>
      </c>
      <c r="G181" s="100" t="s">
        <v>8729</v>
      </c>
      <c r="H181" s="100" t="s">
        <v>8730</v>
      </c>
      <c r="J181" s="100" t="str">
        <f t="shared" si="6"/>
        <v>Б***В</v>
      </c>
      <c r="K181" s="100" t="str">
        <f t="shared" si="7"/>
        <v>В.</v>
      </c>
      <c r="L181" s="100" t="str">
        <f t="shared" si="7"/>
        <v>Е.</v>
      </c>
      <c r="M181" s="100" t="str">
        <f t="shared" si="8"/>
        <v>Б***В  В.Е.</v>
      </c>
    </row>
    <row r="182" spans="1:13" ht="11.55" x14ac:dyDescent="0.2">
      <c r="A182" s="50" t="s">
        <v>8385</v>
      </c>
      <c r="B182" s="51" t="s">
        <v>8958</v>
      </c>
      <c r="C182" s="48">
        <v>5000</v>
      </c>
      <c r="F182" s="100" t="s">
        <v>8745</v>
      </c>
      <c r="G182" s="100" t="s">
        <v>8449</v>
      </c>
      <c r="H182" s="100" t="s">
        <v>8746</v>
      </c>
      <c r="J182" s="100" t="str">
        <f t="shared" si="6"/>
        <v>К***Я</v>
      </c>
      <c r="K182" s="100" t="str">
        <f t="shared" si="7"/>
        <v>Ю.</v>
      </c>
      <c r="L182" s="100" t="str">
        <f t="shared" si="7"/>
        <v>И.</v>
      </c>
      <c r="M182" s="100" t="str">
        <f t="shared" si="8"/>
        <v>К***Я  Ю.И.</v>
      </c>
    </row>
    <row r="183" spans="1:13" ht="11.55" x14ac:dyDescent="0.2">
      <c r="A183" s="50" t="s">
        <v>8747</v>
      </c>
      <c r="B183" s="51" t="s">
        <v>8959</v>
      </c>
      <c r="C183" s="48">
        <v>10000</v>
      </c>
      <c r="F183" s="100" t="s">
        <v>8748</v>
      </c>
      <c r="G183" s="100" t="s">
        <v>8469</v>
      </c>
      <c r="H183" s="100" t="s">
        <v>8749</v>
      </c>
      <c r="J183" s="100" t="str">
        <f t="shared" si="6"/>
        <v>Р***А</v>
      </c>
      <c r="K183" s="100" t="str">
        <f t="shared" si="7"/>
        <v>Н.</v>
      </c>
      <c r="L183" s="100" t="str">
        <f t="shared" si="7"/>
        <v>Э.</v>
      </c>
      <c r="M183" s="100" t="str">
        <f t="shared" si="8"/>
        <v>Р***А  Н.Э.</v>
      </c>
    </row>
    <row r="184" spans="1:13" ht="11.55" x14ac:dyDescent="0.2">
      <c r="A184" s="50" t="s">
        <v>8747</v>
      </c>
      <c r="B184" s="51" t="s">
        <v>8960</v>
      </c>
      <c r="C184" s="48">
        <v>15000</v>
      </c>
      <c r="F184" s="100" t="s">
        <v>8456</v>
      </c>
      <c r="G184" s="100" t="s">
        <v>8462</v>
      </c>
      <c r="H184" s="100" t="s">
        <v>8560</v>
      </c>
      <c r="J184" s="100" t="str">
        <f t="shared" si="6"/>
        <v>С***а</v>
      </c>
      <c r="K184" s="100" t="str">
        <f t="shared" si="7"/>
        <v>И.</v>
      </c>
      <c r="L184" s="100" t="str">
        <f t="shared" si="7"/>
        <v>В.</v>
      </c>
      <c r="M184" s="100" t="str">
        <f t="shared" si="8"/>
        <v>С***а  И.В.</v>
      </c>
    </row>
    <row r="185" spans="1:13" ht="11.55" x14ac:dyDescent="0.2">
      <c r="A185" s="50" t="s">
        <v>8747</v>
      </c>
      <c r="B185" s="51" t="s">
        <v>5521</v>
      </c>
      <c r="C185" s="48">
        <v>1000000</v>
      </c>
      <c r="F185" s="100" t="s">
        <v>8750</v>
      </c>
      <c r="G185" s="100" t="s">
        <v>8751</v>
      </c>
    </row>
    <row r="186" spans="1:13" ht="11.55" x14ac:dyDescent="0.2">
      <c r="A186" s="50" t="s">
        <v>8386</v>
      </c>
      <c r="B186" s="51" t="s">
        <v>8804</v>
      </c>
      <c r="C186" s="48">
        <v>1000</v>
      </c>
      <c r="F186" s="100" t="s">
        <v>8421</v>
      </c>
      <c r="G186" s="100" t="s">
        <v>8422</v>
      </c>
      <c r="H186" s="100" t="s">
        <v>8423</v>
      </c>
      <c r="J186" s="100" t="str">
        <f t="shared" si="6"/>
        <v>Ч***а</v>
      </c>
      <c r="K186" s="100" t="str">
        <f t="shared" si="7"/>
        <v>Н.</v>
      </c>
      <c r="L186" s="100" t="str">
        <f t="shared" si="7"/>
        <v>О.</v>
      </c>
      <c r="M186" s="100" t="str">
        <f t="shared" si="8"/>
        <v>Ч***а  Н.О.</v>
      </c>
    </row>
    <row r="187" spans="1:13" ht="11.55" x14ac:dyDescent="0.2">
      <c r="A187" s="50" t="s">
        <v>8386</v>
      </c>
      <c r="B187" s="51" t="s">
        <v>8961</v>
      </c>
      <c r="C187" s="48">
        <v>1000</v>
      </c>
      <c r="F187" s="100" t="s">
        <v>8752</v>
      </c>
      <c r="G187" s="100" t="s">
        <v>8753</v>
      </c>
      <c r="H187" s="100" t="s">
        <v>8754</v>
      </c>
      <c r="J187" s="100" t="str">
        <f t="shared" si="6"/>
        <v>К***А</v>
      </c>
      <c r="K187" s="100" t="str">
        <f t="shared" si="7"/>
        <v>Н.</v>
      </c>
      <c r="L187" s="100" t="str">
        <f t="shared" si="7"/>
        <v>М.</v>
      </c>
      <c r="M187" s="100" t="str">
        <f t="shared" si="8"/>
        <v>К***А  Н.М.</v>
      </c>
    </row>
    <row r="188" spans="1:13" ht="11.55" x14ac:dyDescent="0.2">
      <c r="A188" s="50" t="s">
        <v>8387</v>
      </c>
      <c r="B188" s="51" t="s">
        <v>8962</v>
      </c>
      <c r="C188" s="48">
        <v>1500</v>
      </c>
      <c r="F188" s="100" t="s">
        <v>8755</v>
      </c>
      <c r="G188" s="100" t="s">
        <v>8756</v>
      </c>
      <c r="H188" s="100" t="s">
        <v>8467</v>
      </c>
      <c r="J188" s="100" t="str">
        <f t="shared" si="6"/>
        <v>Д***а</v>
      </c>
      <c r="K188" s="100" t="str">
        <f t="shared" si="7"/>
        <v>В.</v>
      </c>
      <c r="L188" s="100" t="str">
        <f t="shared" si="7"/>
        <v>А.</v>
      </c>
      <c r="M188" s="100" t="str">
        <f t="shared" si="8"/>
        <v>Д***а  В.А.</v>
      </c>
    </row>
    <row r="189" spans="1:13" ht="11.55" x14ac:dyDescent="0.2">
      <c r="A189" s="50" t="s">
        <v>8757</v>
      </c>
      <c r="B189" s="51" t="s">
        <v>8758</v>
      </c>
      <c r="C189" s="48">
        <v>5000</v>
      </c>
      <c r="F189" s="100" t="s">
        <v>8759</v>
      </c>
      <c r="G189" s="100" t="s">
        <v>8736</v>
      </c>
      <c r="H189" s="100" t="s">
        <v>8418</v>
      </c>
      <c r="I189" s="100" t="s">
        <v>8654</v>
      </c>
    </row>
    <row r="190" spans="1:13" ht="11.55" x14ac:dyDescent="0.2">
      <c r="A190" s="50" t="s">
        <v>8387</v>
      </c>
      <c r="B190" s="51" t="s">
        <v>8963</v>
      </c>
      <c r="C190" s="48">
        <v>5000</v>
      </c>
      <c r="F190" s="100" t="s">
        <v>8760</v>
      </c>
      <c r="G190" s="100" t="s">
        <v>8761</v>
      </c>
      <c r="H190" s="100" t="s">
        <v>8478</v>
      </c>
      <c r="J190" s="100" t="str">
        <f t="shared" si="6"/>
        <v>С***в</v>
      </c>
      <c r="K190" s="100" t="str">
        <f t="shared" si="7"/>
        <v>Ю.</v>
      </c>
      <c r="L190" s="100" t="str">
        <f t="shared" si="7"/>
        <v>В.</v>
      </c>
      <c r="M190" s="100" t="str">
        <f t="shared" si="8"/>
        <v>С***в  Ю.В.</v>
      </c>
    </row>
    <row r="191" spans="1:13" ht="11.55" x14ac:dyDescent="0.2">
      <c r="A191" s="50" t="s">
        <v>8387</v>
      </c>
      <c r="B191" s="51" t="s">
        <v>8873</v>
      </c>
      <c r="C191" s="48">
        <v>5000</v>
      </c>
      <c r="F191" s="100" t="s">
        <v>8762</v>
      </c>
      <c r="G191" s="100" t="s">
        <v>8435</v>
      </c>
      <c r="H191" s="100" t="s">
        <v>8560</v>
      </c>
      <c r="J191" s="100" t="str">
        <f t="shared" si="6"/>
        <v>П***а</v>
      </c>
      <c r="K191" s="100" t="str">
        <f t="shared" si="7"/>
        <v>О.</v>
      </c>
      <c r="L191" s="100" t="str">
        <f t="shared" si="7"/>
        <v>В.</v>
      </c>
      <c r="M191" s="100" t="str">
        <f t="shared" si="8"/>
        <v>П***а  О.В.</v>
      </c>
    </row>
    <row r="192" spans="1:13" ht="11.55" x14ac:dyDescent="0.2">
      <c r="A192" s="50" t="s">
        <v>8763</v>
      </c>
      <c r="B192" s="51" t="s">
        <v>8964</v>
      </c>
      <c r="C192" s="48">
        <v>5000</v>
      </c>
      <c r="F192" s="100" t="s">
        <v>8764</v>
      </c>
      <c r="G192" s="100" t="s">
        <v>8417</v>
      </c>
      <c r="H192" s="100" t="s">
        <v>8591</v>
      </c>
      <c r="J192" s="100" t="str">
        <f t="shared" si="6"/>
        <v>Х***А</v>
      </c>
      <c r="K192" s="100" t="str">
        <f t="shared" si="7"/>
        <v>С.</v>
      </c>
      <c r="L192" s="100" t="str">
        <f t="shared" si="7"/>
        <v>Н.</v>
      </c>
      <c r="M192" s="100" t="str">
        <f t="shared" si="8"/>
        <v>Х***А  С.Н.</v>
      </c>
    </row>
    <row r="193" spans="1:13" ht="11.55" x14ac:dyDescent="0.2">
      <c r="A193" s="50" t="s">
        <v>8763</v>
      </c>
      <c r="B193" s="51" t="s">
        <v>8965</v>
      </c>
      <c r="C193" s="48">
        <v>6000</v>
      </c>
      <c r="F193" s="100" t="s">
        <v>8765</v>
      </c>
      <c r="G193" s="100" t="s">
        <v>8766</v>
      </c>
      <c r="H193" s="100" t="s">
        <v>8415</v>
      </c>
      <c r="J193" s="100" t="str">
        <f t="shared" si="6"/>
        <v>Е***А</v>
      </c>
      <c r="K193" s="100" t="str">
        <f t="shared" si="7"/>
        <v>М.</v>
      </c>
      <c r="L193" s="100" t="str">
        <f t="shared" si="7"/>
        <v>С.</v>
      </c>
      <c r="M193" s="100" t="str">
        <f t="shared" si="8"/>
        <v>Е***А  М.С.</v>
      </c>
    </row>
    <row r="194" spans="1:13" ht="11.55" x14ac:dyDescent="0.2">
      <c r="A194" s="50" t="s">
        <v>8767</v>
      </c>
      <c r="B194" s="51" t="s">
        <v>8926</v>
      </c>
      <c r="C194" s="48">
        <v>1000</v>
      </c>
      <c r="F194" s="100" t="s">
        <v>8681</v>
      </c>
      <c r="G194" s="100" t="s">
        <v>8513</v>
      </c>
      <c r="H194" s="100" t="s">
        <v>8475</v>
      </c>
      <c r="J194" s="100" t="str">
        <f t="shared" si="6"/>
        <v>Ш***а</v>
      </c>
      <c r="K194" s="100" t="str">
        <f t="shared" si="7"/>
        <v>Н.</v>
      </c>
      <c r="L194" s="100" t="str">
        <f t="shared" si="7"/>
        <v>В.</v>
      </c>
      <c r="M194" s="100" t="str">
        <f t="shared" si="8"/>
        <v>Ш***а  Н.В.</v>
      </c>
    </row>
    <row r="195" spans="1:13" ht="11.55" x14ac:dyDescent="0.2">
      <c r="A195" s="50" t="s">
        <v>8767</v>
      </c>
      <c r="B195" s="51" t="s">
        <v>8966</v>
      </c>
      <c r="C195" s="48">
        <v>5000</v>
      </c>
      <c r="F195" s="100" t="s">
        <v>8768</v>
      </c>
      <c r="G195" s="100" t="s">
        <v>8509</v>
      </c>
      <c r="H195" s="100" t="s">
        <v>8769</v>
      </c>
      <c r="J195" s="100" t="str">
        <f t="shared" si="6"/>
        <v>М***р</v>
      </c>
      <c r="K195" s="100" t="str">
        <f t="shared" si="7"/>
        <v>М.</v>
      </c>
      <c r="L195" s="100" t="str">
        <f t="shared" si="7"/>
        <v>Э.</v>
      </c>
      <c r="M195" s="100" t="str">
        <f t="shared" si="8"/>
        <v>М***р  М.Э.</v>
      </c>
    </row>
    <row r="196" spans="1:13" ht="11.55" x14ac:dyDescent="0.2">
      <c r="A196" s="50" t="s">
        <v>8767</v>
      </c>
      <c r="B196" s="51" t="s">
        <v>8967</v>
      </c>
      <c r="C196" s="48">
        <v>20000</v>
      </c>
      <c r="F196" s="100" t="s">
        <v>8770</v>
      </c>
      <c r="G196" s="100" t="s">
        <v>8605</v>
      </c>
      <c r="H196" s="100" t="s">
        <v>8771</v>
      </c>
      <c r="J196" s="100" t="str">
        <f t="shared" si="6"/>
        <v>П***В</v>
      </c>
      <c r="K196" s="100" t="str">
        <f t="shared" si="7"/>
        <v>А.</v>
      </c>
      <c r="L196" s="100" t="str">
        <f t="shared" si="7"/>
        <v>М.</v>
      </c>
      <c r="M196" s="100" t="str">
        <f t="shared" si="8"/>
        <v>П***В  А.М.</v>
      </c>
    </row>
    <row r="197" spans="1:13" ht="11.55" x14ac:dyDescent="0.2">
      <c r="A197" s="50" t="s">
        <v>8763</v>
      </c>
      <c r="B197" s="51" t="s">
        <v>8968</v>
      </c>
      <c r="C197" s="48">
        <v>60160</v>
      </c>
      <c r="F197" s="100" t="s">
        <v>8772</v>
      </c>
      <c r="G197" s="100" t="s">
        <v>8652</v>
      </c>
      <c r="H197" s="100" t="s">
        <v>8567</v>
      </c>
      <c r="J197" s="100" t="str">
        <f t="shared" ref="J197:J214" si="9">REPLACE(F197,2,LEN(F197)-2,"***")</f>
        <v>М***Н</v>
      </c>
      <c r="K197" s="100" t="str">
        <f t="shared" ref="K197:L214" si="10">REPLACE(G197,2,LEN(G197)-1,".")</f>
        <v>А.</v>
      </c>
      <c r="L197" s="100" t="str">
        <f t="shared" si="10"/>
        <v>С.</v>
      </c>
      <c r="M197" s="100" t="str">
        <f t="shared" ref="M197:M214" si="11">CONCATENATE(J197,"  ",K197,L197)</f>
        <v>М***Н  А.С.</v>
      </c>
    </row>
    <row r="198" spans="1:13" ht="11.55" x14ac:dyDescent="0.2">
      <c r="A198" s="50" t="s">
        <v>8388</v>
      </c>
      <c r="B198" s="51" t="s">
        <v>8969</v>
      </c>
      <c r="C198" s="48">
        <v>6000</v>
      </c>
      <c r="F198" s="100" t="s">
        <v>8773</v>
      </c>
      <c r="G198" s="100" t="s">
        <v>8774</v>
      </c>
      <c r="H198" s="100" t="s">
        <v>8775</v>
      </c>
      <c r="J198" s="100" t="str">
        <f t="shared" si="9"/>
        <v>Х***м</v>
      </c>
      <c r="K198" s="100" t="str">
        <f t="shared" si="10"/>
        <v>У.</v>
      </c>
      <c r="L198" s="100" t="str">
        <f t="shared" si="10"/>
        <v>А.</v>
      </c>
      <c r="M198" s="100" t="str">
        <f t="shared" si="11"/>
        <v>Х***м  У.А.</v>
      </c>
    </row>
    <row r="199" spans="1:13" ht="11.55" x14ac:dyDescent="0.2">
      <c r="A199" s="50" t="s">
        <v>8389</v>
      </c>
      <c r="B199" s="51" t="s">
        <v>8970</v>
      </c>
      <c r="C199" s="48">
        <v>200</v>
      </c>
      <c r="F199" s="100" t="s">
        <v>8776</v>
      </c>
      <c r="G199" s="100" t="s">
        <v>8474</v>
      </c>
      <c r="H199" s="100" t="s">
        <v>8447</v>
      </c>
      <c r="J199" s="100" t="str">
        <f t="shared" si="9"/>
        <v>Л***а</v>
      </c>
      <c r="K199" s="100" t="str">
        <f t="shared" si="10"/>
        <v>Т.</v>
      </c>
      <c r="L199" s="100" t="str">
        <f t="shared" si="10"/>
        <v>А.</v>
      </c>
      <c r="M199" s="100" t="str">
        <f t="shared" si="11"/>
        <v>Л***а  Т.А.</v>
      </c>
    </row>
    <row r="200" spans="1:13" ht="11.55" x14ac:dyDescent="0.2">
      <c r="A200" s="50" t="s">
        <v>8389</v>
      </c>
      <c r="B200" s="51" t="s">
        <v>8952</v>
      </c>
      <c r="C200" s="48">
        <v>3000</v>
      </c>
      <c r="F200" s="100" t="s">
        <v>8731</v>
      </c>
      <c r="G200" s="100" t="s">
        <v>8521</v>
      </c>
      <c r="H200" s="100" t="s">
        <v>8507</v>
      </c>
      <c r="J200" s="100" t="str">
        <f t="shared" si="9"/>
        <v>Т***о</v>
      </c>
      <c r="K200" s="100" t="str">
        <f t="shared" si="10"/>
        <v>С.</v>
      </c>
      <c r="L200" s="100" t="str">
        <f t="shared" si="10"/>
        <v>Н.</v>
      </c>
      <c r="M200" s="100" t="str">
        <f t="shared" si="11"/>
        <v>Т***о  С.Н.</v>
      </c>
    </row>
    <row r="201" spans="1:13" ht="11.55" x14ac:dyDescent="0.2">
      <c r="A201" s="50" t="s">
        <v>8777</v>
      </c>
      <c r="B201" s="51" t="s">
        <v>8828</v>
      </c>
      <c r="C201" s="48">
        <v>2000</v>
      </c>
      <c r="F201" s="100" t="s">
        <v>8487</v>
      </c>
      <c r="G201" s="100" t="s">
        <v>8459</v>
      </c>
      <c r="H201" s="100" t="s">
        <v>8488</v>
      </c>
      <c r="J201" s="100" t="str">
        <f t="shared" si="9"/>
        <v>Д***О</v>
      </c>
      <c r="K201" s="100" t="str">
        <f t="shared" si="10"/>
        <v>О.</v>
      </c>
      <c r="L201" s="100" t="str">
        <f t="shared" si="10"/>
        <v>А.</v>
      </c>
      <c r="M201" s="100" t="str">
        <f t="shared" si="11"/>
        <v>Д***О  О.А.</v>
      </c>
    </row>
    <row r="202" spans="1:13" ht="11.55" x14ac:dyDescent="0.2">
      <c r="A202" s="50" t="s">
        <v>8778</v>
      </c>
      <c r="B202" s="51" t="s">
        <v>8971</v>
      </c>
      <c r="C202" s="48">
        <v>3886.5</v>
      </c>
      <c r="F202" s="100" t="s">
        <v>8779</v>
      </c>
      <c r="G202" s="100" t="s">
        <v>8569</v>
      </c>
      <c r="H202" s="100" t="s">
        <v>8567</v>
      </c>
      <c r="J202" s="100" t="str">
        <f t="shared" si="9"/>
        <v>Л***В</v>
      </c>
      <c r="K202" s="100" t="str">
        <f t="shared" si="10"/>
        <v>И.</v>
      </c>
      <c r="L202" s="100" t="str">
        <f t="shared" si="10"/>
        <v>С.</v>
      </c>
      <c r="M202" s="100" t="str">
        <f t="shared" si="11"/>
        <v>Л***В  И.С.</v>
      </c>
    </row>
    <row r="203" spans="1:13" ht="11.55" x14ac:dyDescent="0.2">
      <c r="A203" s="50" t="s">
        <v>8780</v>
      </c>
      <c r="B203" s="51" t="s">
        <v>8972</v>
      </c>
      <c r="C203" s="48">
        <v>5000</v>
      </c>
      <c r="F203" s="100" t="s">
        <v>8781</v>
      </c>
      <c r="G203" s="100" t="s">
        <v>8480</v>
      </c>
      <c r="H203" s="100" t="s">
        <v>8484</v>
      </c>
      <c r="J203" s="100" t="str">
        <f t="shared" si="9"/>
        <v>О***к</v>
      </c>
      <c r="K203" s="100" t="str">
        <f t="shared" si="10"/>
        <v>Н.</v>
      </c>
      <c r="L203" s="100" t="str">
        <f t="shared" si="10"/>
        <v>П.</v>
      </c>
      <c r="M203" s="100" t="str">
        <f t="shared" si="11"/>
        <v>О***к  Н.П.</v>
      </c>
    </row>
    <row r="204" spans="1:13" ht="11.55" x14ac:dyDescent="0.2">
      <c r="A204" s="50" t="s">
        <v>8778</v>
      </c>
      <c r="B204" s="51" t="s">
        <v>8973</v>
      </c>
      <c r="C204" s="48">
        <v>10000</v>
      </c>
      <c r="F204" s="100" t="s">
        <v>8782</v>
      </c>
      <c r="G204" s="100" t="s">
        <v>8521</v>
      </c>
      <c r="H204" s="100" t="s">
        <v>8402</v>
      </c>
      <c r="J204" s="100" t="str">
        <f t="shared" si="9"/>
        <v>П***а</v>
      </c>
      <c r="K204" s="100" t="str">
        <f t="shared" si="10"/>
        <v>С.</v>
      </c>
      <c r="L204" s="100" t="str">
        <f t="shared" si="10"/>
        <v>В.</v>
      </c>
      <c r="M204" s="100" t="str">
        <f t="shared" si="11"/>
        <v>П***а  С.В.</v>
      </c>
    </row>
    <row r="205" spans="1:13" ht="11.55" x14ac:dyDescent="0.2">
      <c r="A205" s="50" t="s">
        <v>8780</v>
      </c>
      <c r="B205" s="51" t="s">
        <v>8974</v>
      </c>
      <c r="C205" s="48">
        <v>200000</v>
      </c>
      <c r="F205" s="100" t="s">
        <v>8783</v>
      </c>
      <c r="G205" s="100" t="s">
        <v>8784</v>
      </c>
      <c r="H205" s="100" t="s">
        <v>8785</v>
      </c>
      <c r="J205" s="100" t="str">
        <f t="shared" si="9"/>
        <v>Н***а</v>
      </c>
      <c r="K205" s="100" t="str">
        <f t="shared" si="10"/>
        <v>Э.</v>
      </c>
      <c r="L205" s="100" t="str">
        <f t="shared" si="10"/>
        <v>С.</v>
      </c>
      <c r="M205" s="100" t="str">
        <f t="shared" si="11"/>
        <v>Н***а  Э.С.</v>
      </c>
    </row>
    <row r="206" spans="1:13" ht="11.55" x14ac:dyDescent="0.2">
      <c r="A206" s="50" t="s">
        <v>8780</v>
      </c>
      <c r="B206" s="51" t="s">
        <v>8974</v>
      </c>
      <c r="C206" s="48">
        <v>200000</v>
      </c>
      <c r="F206" s="100" t="s">
        <v>8783</v>
      </c>
      <c r="G206" s="100" t="s">
        <v>8784</v>
      </c>
      <c r="H206" s="100" t="s">
        <v>8785</v>
      </c>
      <c r="J206" s="100" t="str">
        <f t="shared" si="9"/>
        <v>Н***а</v>
      </c>
      <c r="K206" s="100" t="str">
        <f t="shared" si="10"/>
        <v>Э.</v>
      </c>
      <c r="L206" s="100" t="str">
        <f t="shared" si="10"/>
        <v>С.</v>
      </c>
      <c r="M206" s="100" t="str">
        <f t="shared" si="11"/>
        <v>Н***а  Э.С.</v>
      </c>
    </row>
    <row r="207" spans="1:13" ht="11.55" x14ac:dyDescent="0.2">
      <c r="A207" s="50" t="s">
        <v>8390</v>
      </c>
      <c r="B207" s="51" t="s">
        <v>8808</v>
      </c>
      <c r="C207" s="48">
        <v>1000</v>
      </c>
      <c r="F207" s="100" t="s">
        <v>8434</v>
      </c>
      <c r="G207" s="100" t="s">
        <v>8435</v>
      </c>
      <c r="H207" s="100" t="s">
        <v>8436</v>
      </c>
      <c r="J207" s="100" t="str">
        <f t="shared" si="9"/>
        <v>А***а</v>
      </c>
      <c r="K207" s="100" t="str">
        <f t="shared" si="10"/>
        <v>О.</v>
      </c>
      <c r="L207" s="100" t="str">
        <f t="shared" si="10"/>
        <v>В.</v>
      </c>
      <c r="M207" s="100" t="str">
        <f t="shared" si="11"/>
        <v>А***а  О.В.</v>
      </c>
    </row>
    <row r="208" spans="1:13" ht="11.55" x14ac:dyDescent="0.2">
      <c r="A208" s="50" t="s">
        <v>8390</v>
      </c>
      <c r="B208" s="51" t="s">
        <v>5219</v>
      </c>
      <c r="C208" s="48">
        <v>1000</v>
      </c>
      <c r="F208" s="100">
        <v>204</v>
      </c>
      <c r="G208" s="100" t="s">
        <v>8452</v>
      </c>
      <c r="H208" s="100" t="s">
        <v>8453</v>
      </c>
      <c r="J208" s="100" t="str">
        <f t="shared" si="9"/>
        <v>2***4</v>
      </c>
      <c r="K208" s="100" t="str">
        <f t="shared" si="10"/>
        <v>Б.</v>
      </c>
      <c r="L208" s="100" t="str">
        <f t="shared" si="10"/>
        <v>А.</v>
      </c>
      <c r="M208" s="100" t="str">
        <f t="shared" si="11"/>
        <v>2***4  Б.А.</v>
      </c>
    </row>
    <row r="209" spans="1:13" ht="11.55" x14ac:dyDescent="0.2">
      <c r="A209" s="50" t="s">
        <v>8390</v>
      </c>
      <c r="B209" s="51" t="s">
        <v>8975</v>
      </c>
      <c r="C209" s="48">
        <v>5000</v>
      </c>
      <c r="F209" s="100" t="s">
        <v>8786</v>
      </c>
      <c r="G209" s="100" t="s">
        <v>8787</v>
      </c>
      <c r="H209" s="100" t="s">
        <v>8398</v>
      </c>
      <c r="J209" s="100" t="str">
        <f t="shared" si="9"/>
        <v>К***н</v>
      </c>
      <c r="K209" s="100" t="str">
        <f t="shared" si="10"/>
        <v>С.</v>
      </c>
      <c r="L209" s="100" t="str">
        <f t="shared" si="10"/>
        <v>М.</v>
      </c>
      <c r="M209" s="100" t="str">
        <f t="shared" si="11"/>
        <v>К***н  С.М.</v>
      </c>
    </row>
    <row r="210" spans="1:13" ht="11.55" x14ac:dyDescent="0.2">
      <c r="A210" s="50" t="s">
        <v>8391</v>
      </c>
      <c r="B210" s="51" t="s">
        <v>8976</v>
      </c>
      <c r="C210" s="48">
        <v>300</v>
      </c>
      <c r="F210" s="100" t="s">
        <v>8788</v>
      </c>
      <c r="G210" s="100" t="s">
        <v>8789</v>
      </c>
      <c r="H210" s="100" t="s">
        <v>8488</v>
      </c>
      <c r="J210" s="100" t="str">
        <f t="shared" si="9"/>
        <v>К***А</v>
      </c>
      <c r="K210" s="100" t="str">
        <f t="shared" si="10"/>
        <v>А.</v>
      </c>
      <c r="L210" s="100" t="str">
        <f t="shared" si="10"/>
        <v>А.</v>
      </c>
      <c r="M210" s="100" t="str">
        <f t="shared" si="11"/>
        <v>К***А  А.А.</v>
      </c>
    </row>
    <row r="211" spans="1:13" ht="11.55" x14ac:dyDescent="0.2">
      <c r="A211" s="50" t="s">
        <v>8391</v>
      </c>
      <c r="B211" s="51" t="s">
        <v>8879</v>
      </c>
      <c r="C211" s="48">
        <v>2000</v>
      </c>
      <c r="F211" s="100" t="s">
        <v>8585</v>
      </c>
      <c r="G211" s="100" t="s">
        <v>8569</v>
      </c>
      <c r="H211" s="100" t="s">
        <v>8586</v>
      </c>
      <c r="J211" s="100" t="str">
        <f t="shared" si="9"/>
        <v>Н***Н</v>
      </c>
      <c r="K211" s="100" t="str">
        <f t="shared" si="10"/>
        <v>И.</v>
      </c>
      <c r="L211" s="100" t="str">
        <f t="shared" si="10"/>
        <v>М.</v>
      </c>
      <c r="M211" s="100" t="str">
        <f t="shared" si="11"/>
        <v>Н***Н  И.М.</v>
      </c>
    </row>
    <row r="212" spans="1:13" ht="11.55" x14ac:dyDescent="0.2">
      <c r="A212" s="50" t="s">
        <v>8391</v>
      </c>
      <c r="B212" s="51" t="s">
        <v>8790</v>
      </c>
      <c r="C212" s="48">
        <v>5000</v>
      </c>
      <c r="F212" s="100" t="s">
        <v>8791</v>
      </c>
      <c r="G212" s="100" t="s">
        <v>8792</v>
      </c>
      <c r="H212" s="100" t="s">
        <v>8433</v>
      </c>
      <c r="I212" s="100" t="s">
        <v>8654</v>
      </c>
    </row>
    <row r="213" spans="1:13" ht="11.55" x14ac:dyDescent="0.2">
      <c r="A213" s="50" t="s">
        <v>8392</v>
      </c>
      <c r="B213" s="51" t="s">
        <v>8877</v>
      </c>
      <c r="C213" s="48">
        <v>5000</v>
      </c>
      <c r="F213" s="100" t="s">
        <v>8580</v>
      </c>
      <c r="G213" s="100" t="s">
        <v>8581</v>
      </c>
      <c r="H213" s="100" t="s">
        <v>8467</v>
      </c>
      <c r="J213" s="100" t="str">
        <f t="shared" si="9"/>
        <v>Р***а</v>
      </c>
      <c r="K213" s="100" t="str">
        <f t="shared" si="10"/>
        <v>Г.</v>
      </c>
      <c r="L213" s="100" t="str">
        <f t="shared" si="10"/>
        <v>А.</v>
      </c>
      <c r="M213" s="100" t="str">
        <f t="shared" si="11"/>
        <v>Р***а  Г.А.</v>
      </c>
    </row>
    <row r="214" spans="1:13" ht="11.55" x14ac:dyDescent="0.2">
      <c r="A214" s="50" t="s">
        <v>8392</v>
      </c>
      <c r="B214" s="51" t="s">
        <v>8977</v>
      </c>
      <c r="C214" s="48">
        <v>10000</v>
      </c>
      <c r="F214" s="100" t="s">
        <v>8793</v>
      </c>
      <c r="G214" s="100" t="s">
        <v>8794</v>
      </c>
      <c r="H214" s="100" t="s">
        <v>8405</v>
      </c>
      <c r="J214" s="100" t="str">
        <f t="shared" si="9"/>
        <v>Д***н</v>
      </c>
      <c r="K214" s="100" t="str">
        <f t="shared" si="10"/>
        <v>Д.</v>
      </c>
      <c r="L214" s="100" t="str">
        <f t="shared" si="10"/>
        <v>А.</v>
      </c>
      <c r="M214" s="100" t="str">
        <f t="shared" si="11"/>
        <v>Д***н  Д.А.</v>
      </c>
    </row>
    <row r="215" spans="1:13" ht="11.55" x14ac:dyDescent="0.2">
      <c r="A215" s="50" t="s">
        <v>8981</v>
      </c>
      <c r="B215" s="51" t="s">
        <v>8982</v>
      </c>
      <c r="C215" s="48">
        <v>500</v>
      </c>
    </row>
    <row r="216" spans="1:13" ht="11.55" x14ac:dyDescent="0.2">
      <c r="A216" s="50" t="s">
        <v>8981</v>
      </c>
      <c r="B216" s="51" t="s">
        <v>8983</v>
      </c>
      <c r="C216" s="48">
        <v>1000</v>
      </c>
    </row>
    <row r="217" spans="1:13" ht="11.55" x14ac:dyDescent="0.2">
      <c r="A217" s="50" t="s">
        <v>8981</v>
      </c>
      <c r="B217" s="51" t="s">
        <v>8984</v>
      </c>
      <c r="C217" s="48">
        <v>1000</v>
      </c>
    </row>
    <row r="218" spans="1:13" ht="11.55" x14ac:dyDescent="0.2">
      <c r="A218" s="50" t="s">
        <v>8981</v>
      </c>
      <c r="B218" s="51" t="s">
        <v>8985</v>
      </c>
      <c r="C218" s="48">
        <v>2000</v>
      </c>
    </row>
    <row r="219" spans="1:13" ht="11.55" x14ac:dyDescent="0.2">
      <c r="A219" s="50" t="s">
        <v>8981</v>
      </c>
      <c r="B219" s="51" t="s">
        <v>8986</v>
      </c>
      <c r="C219" s="48">
        <v>3000</v>
      </c>
    </row>
    <row r="220" spans="1:13" ht="11.55" x14ac:dyDescent="0.2">
      <c r="A220" s="50" t="s">
        <v>8981</v>
      </c>
      <c r="B220" s="51" t="s">
        <v>8987</v>
      </c>
      <c r="C220" s="48">
        <v>5000</v>
      </c>
    </row>
    <row r="221" spans="1:13" ht="11.55" x14ac:dyDescent="0.2">
      <c r="A221" s="50" t="s">
        <v>8981</v>
      </c>
      <c r="B221" s="51" t="s">
        <v>8988</v>
      </c>
      <c r="C221" s="48">
        <v>17500</v>
      </c>
    </row>
    <row r="222" spans="1:13" ht="11.55" x14ac:dyDescent="0.2">
      <c r="A222" s="50" t="s">
        <v>8989</v>
      </c>
      <c r="B222" s="51" t="s">
        <v>8990</v>
      </c>
      <c r="C222" s="48">
        <v>200</v>
      </c>
    </row>
    <row r="223" spans="1:13" ht="11.55" x14ac:dyDescent="0.2">
      <c r="A223" s="50" t="s">
        <v>8989</v>
      </c>
      <c r="B223" s="51" t="s">
        <v>8991</v>
      </c>
      <c r="C223" s="48">
        <v>200</v>
      </c>
    </row>
    <row r="224" spans="1:13" ht="11.55" x14ac:dyDescent="0.2">
      <c r="A224" s="50" t="s">
        <v>8989</v>
      </c>
      <c r="B224" s="51" t="s">
        <v>8992</v>
      </c>
      <c r="C224" s="48">
        <v>300</v>
      </c>
    </row>
    <row r="225" spans="1:3" ht="11.55" x14ac:dyDescent="0.2">
      <c r="A225" s="50" t="s">
        <v>8989</v>
      </c>
      <c r="B225" s="51" t="s">
        <v>8993</v>
      </c>
      <c r="C225" s="48">
        <v>400</v>
      </c>
    </row>
    <row r="226" spans="1:3" ht="11.55" x14ac:dyDescent="0.2">
      <c r="A226" s="50" t="s">
        <v>8989</v>
      </c>
      <c r="B226" s="51" t="s">
        <v>8994</v>
      </c>
      <c r="C226" s="48">
        <v>400</v>
      </c>
    </row>
    <row r="227" spans="1:3" ht="11.55" x14ac:dyDescent="0.2">
      <c r="A227" s="50" t="s">
        <v>8989</v>
      </c>
      <c r="B227" s="51" t="s">
        <v>8995</v>
      </c>
      <c r="C227" s="48">
        <v>500</v>
      </c>
    </row>
    <row r="228" spans="1:3" ht="11.55" x14ac:dyDescent="0.2">
      <c r="A228" s="50" t="s">
        <v>8989</v>
      </c>
      <c r="B228" s="51" t="s">
        <v>8996</v>
      </c>
      <c r="C228" s="48">
        <v>500</v>
      </c>
    </row>
    <row r="229" spans="1:3" ht="11.55" x14ac:dyDescent="0.2">
      <c r="A229" s="50" t="s">
        <v>8989</v>
      </c>
      <c r="B229" s="51" t="s">
        <v>8997</v>
      </c>
      <c r="C229" s="48">
        <v>500</v>
      </c>
    </row>
    <row r="230" spans="1:3" ht="11.55" x14ac:dyDescent="0.2">
      <c r="A230" s="50" t="s">
        <v>8989</v>
      </c>
      <c r="B230" s="51" t="s">
        <v>8998</v>
      </c>
      <c r="C230" s="48">
        <v>500</v>
      </c>
    </row>
    <row r="231" spans="1:3" ht="11.55" x14ac:dyDescent="0.2">
      <c r="A231" s="50" t="s">
        <v>8989</v>
      </c>
      <c r="B231" s="51" t="s">
        <v>8999</v>
      </c>
      <c r="C231" s="48">
        <v>500</v>
      </c>
    </row>
    <row r="232" spans="1:3" ht="11.55" x14ac:dyDescent="0.2">
      <c r="A232" s="50" t="s">
        <v>8989</v>
      </c>
      <c r="B232" s="51" t="s">
        <v>9000</v>
      </c>
      <c r="C232" s="48">
        <v>500</v>
      </c>
    </row>
    <row r="233" spans="1:3" ht="11.55" x14ac:dyDescent="0.2">
      <c r="A233" s="50" t="s">
        <v>8989</v>
      </c>
      <c r="B233" s="51" t="s">
        <v>9001</v>
      </c>
      <c r="C233" s="48">
        <v>500</v>
      </c>
    </row>
    <row r="234" spans="1:3" ht="11.55" x14ac:dyDescent="0.2">
      <c r="A234" s="50" t="s">
        <v>8989</v>
      </c>
      <c r="B234" s="51" t="s">
        <v>9002</v>
      </c>
      <c r="C234" s="48">
        <v>500</v>
      </c>
    </row>
    <row r="235" spans="1:3" ht="11.55" x14ac:dyDescent="0.2">
      <c r="A235" s="50" t="s">
        <v>8989</v>
      </c>
      <c r="B235" s="51" t="s">
        <v>9003</v>
      </c>
      <c r="C235" s="48">
        <v>657.75</v>
      </c>
    </row>
    <row r="236" spans="1:3" ht="11.55" x14ac:dyDescent="0.2">
      <c r="A236" s="50" t="s">
        <v>8989</v>
      </c>
      <c r="B236" s="51" t="s">
        <v>9004</v>
      </c>
      <c r="C236" s="48">
        <v>1000</v>
      </c>
    </row>
    <row r="237" spans="1:3" ht="11.55" x14ac:dyDescent="0.2">
      <c r="A237" s="50" t="s">
        <v>8989</v>
      </c>
      <c r="B237" s="51" t="s">
        <v>9005</v>
      </c>
      <c r="C237" s="48">
        <v>1000</v>
      </c>
    </row>
    <row r="238" spans="1:3" ht="11.55" x14ac:dyDescent="0.2">
      <c r="A238" s="50" t="s">
        <v>8989</v>
      </c>
      <c r="B238" s="51" t="s">
        <v>9006</v>
      </c>
      <c r="C238" s="48">
        <v>1000</v>
      </c>
    </row>
    <row r="239" spans="1:3" ht="11.55" x14ac:dyDescent="0.2">
      <c r="A239" s="50" t="s">
        <v>8989</v>
      </c>
      <c r="B239" s="51" t="s">
        <v>9007</v>
      </c>
      <c r="C239" s="48">
        <v>1000</v>
      </c>
    </row>
    <row r="240" spans="1:3" ht="11.55" x14ac:dyDescent="0.2">
      <c r="A240" s="50" t="s">
        <v>8989</v>
      </c>
      <c r="B240" s="51" t="s">
        <v>9008</v>
      </c>
      <c r="C240" s="48">
        <v>1000</v>
      </c>
    </row>
    <row r="241" spans="1:3" ht="11.55" x14ac:dyDescent="0.2">
      <c r="A241" s="50" t="s">
        <v>8989</v>
      </c>
      <c r="B241" s="51" t="s">
        <v>9009</v>
      </c>
      <c r="C241" s="48">
        <v>1000</v>
      </c>
    </row>
    <row r="242" spans="1:3" ht="11.55" x14ac:dyDescent="0.2">
      <c r="A242" s="50" t="s">
        <v>8989</v>
      </c>
      <c r="B242" s="51" t="s">
        <v>9010</v>
      </c>
      <c r="C242" s="48">
        <v>1000</v>
      </c>
    </row>
    <row r="243" spans="1:3" ht="11.55" x14ac:dyDescent="0.2">
      <c r="A243" s="50" t="s">
        <v>8989</v>
      </c>
      <c r="B243" s="51" t="s">
        <v>9011</v>
      </c>
      <c r="C243" s="48">
        <v>1000</v>
      </c>
    </row>
    <row r="244" spans="1:3" ht="11.55" x14ac:dyDescent="0.2">
      <c r="A244" s="50" t="s">
        <v>8989</v>
      </c>
      <c r="B244" s="51" t="s">
        <v>9012</v>
      </c>
      <c r="C244" s="48">
        <v>1000</v>
      </c>
    </row>
    <row r="245" spans="1:3" ht="11.55" x14ac:dyDescent="0.2">
      <c r="A245" s="50" t="s">
        <v>8989</v>
      </c>
      <c r="B245" s="51" t="s">
        <v>9013</v>
      </c>
      <c r="C245" s="48">
        <v>1000</v>
      </c>
    </row>
    <row r="246" spans="1:3" ht="11.55" x14ac:dyDescent="0.2">
      <c r="A246" s="50" t="s">
        <v>8989</v>
      </c>
      <c r="B246" s="51" t="s">
        <v>9014</v>
      </c>
      <c r="C246" s="48">
        <v>1000</v>
      </c>
    </row>
    <row r="247" spans="1:3" ht="11.55" x14ac:dyDescent="0.2">
      <c r="A247" s="50" t="s">
        <v>8989</v>
      </c>
      <c r="B247" s="51" t="s">
        <v>9015</v>
      </c>
      <c r="C247" s="48">
        <v>1000</v>
      </c>
    </row>
    <row r="248" spans="1:3" ht="11.55" x14ac:dyDescent="0.2">
      <c r="A248" s="50" t="s">
        <v>8989</v>
      </c>
      <c r="B248" s="51" t="s">
        <v>9016</v>
      </c>
      <c r="C248" s="48">
        <v>1000</v>
      </c>
    </row>
    <row r="249" spans="1:3" ht="11.55" x14ac:dyDescent="0.2">
      <c r="A249" s="50" t="s">
        <v>8989</v>
      </c>
      <c r="B249" s="51" t="s">
        <v>9017</v>
      </c>
      <c r="C249" s="48">
        <v>1000</v>
      </c>
    </row>
    <row r="250" spans="1:3" ht="11.55" x14ac:dyDescent="0.2">
      <c r="A250" s="50" t="s">
        <v>8989</v>
      </c>
      <c r="B250" s="51" t="s">
        <v>9018</v>
      </c>
      <c r="C250" s="48">
        <v>1700</v>
      </c>
    </row>
    <row r="251" spans="1:3" ht="11.55" x14ac:dyDescent="0.2">
      <c r="A251" s="50" t="s">
        <v>8989</v>
      </c>
      <c r="B251" s="51" t="s">
        <v>9019</v>
      </c>
      <c r="C251" s="48">
        <v>2000</v>
      </c>
    </row>
    <row r="252" spans="1:3" ht="11.55" x14ac:dyDescent="0.2">
      <c r="A252" s="50" t="s">
        <v>8989</v>
      </c>
      <c r="B252" s="51" t="s">
        <v>9020</v>
      </c>
      <c r="C252" s="48">
        <v>2000</v>
      </c>
    </row>
    <row r="253" spans="1:3" ht="11.55" x14ac:dyDescent="0.2">
      <c r="A253" s="50" t="s">
        <v>8989</v>
      </c>
      <c r="B253" s="51" t="s">
        <v>9021</v>
      </c>
      <c r="C253" s="48">
        <v>2000</v>
      </c>
    </row>
    <row r="254" spans="1:3" ht="11.55" x14ac:dyDescent="0.2">
      <c r="A254" s="50" t="s">
        <v>8989</v>
      </c>
      <c r="B254" s="51" t="s">
        <v>9022</v>
      </c>
      <c r="C254" s="48">
        <v>2000</v>
      </c>
    </row>
    <row r="255" spans="1:3" ht="11.55" x14ac:dyDescent="0.2">
      <c r="A255" s="50" t="s">
        <v>8989</v>
      </c>
      <c r="B255" s="51" t="s">
        <v>9023</v>
      </c>
      <c r="C255" s="48">
        <v>2000</v>
      </c>
    </row>
    <row r="256" spans="1:3" ht="11.55" x14ac:dyDescent="0.2">
      <c r="A256" s="50" t="s">
        <v>8989</v>
      </c>
      <c r="B256" s="51" t="s">
        <v>9024</v>
      </c>
      <c r="C256" s="48">
        <v>3000</v>
      </c>
    </row>
    <row r="257" spans="1:3" ht="11.55" x14ac:dyDescent="0.2">
      <c r="A257" s="50" t="s">
        <v>8989</v>
      </c>
      <c r="B257" s="51" t="s">
        <v>9025</v>
      </c>
      <c r="C257" s="48">
        <v>3000</v>
      </c>
    </row>
    <row r="258" spans="1:3" ht="11.55" x14ac:dyDescent="0.2">
      <c r="A258" s="50" t="s">
        <v>8989</v>
      </c>
      <c r="B258" s="51" t="s">
        <v>9026</v>
      </c>
      <c r="C258" s="48">
        <v>3000</v>
      </c>
    </row>
    <row r="259" spans="1:3" ht="11.55" x14ac:dyDescent="0.2">
      <c r="A259" s="50" t="s">
        <v>8989</v>
      </c>
      <c r="B259" s="51" t="s">
        <v>9027</v>
      </c>
      <c r="C259" s="48">
        <v>3000</v>
      </c>
    </row>
    <row r="260" spans="1:3" ht="11.55" x14ac:dyDescent="0.2">
      <c r="A260" s="50" t="s">
        <v>8989</v>
      </c>
      <c r="B260" s="51" t="s">
        <v>9028</v>
      </c>
      <c r="C260" s="48">
        <v>3000</v>
      </c>
    </row>
    <row r="261" spans="1:3" ht="11.55" x14ac:dyDescent="0.2">
      <c r="A261" s="50" t="s">
        <v>8989</v>
      </c>
      <c r="B261" s="51" t="s">
        <v>9029</v>
      </c>
      <c r="C261" s="48">
        <v>3000</v>
      </c>
    </row>
    <row r="262" spans="1:3" ht="11.55" x14ac:dyDescent="0.2">
      <c r="A262" s="50" t="s">
        <v>8989</v>
      </c>
      <c r="B262" s="51" t="s">
        <v>9030</v>
      </c>
      <c r="C262" s="48">
        <v>4000</v>
      </c>
    </row>
    <row r="263" spans="1:3" ht="11.55" x14ac:dyDescent="0.2">
      <c r="A263" s="50" t="s">
        <v>8989</v>
      </c>
      <c r="B263" s="51" t="s">
        <v>9031</v>
      </c>
      <c r="C263" s="48">
        <v>4000</v>
      </c>
    </row>
    <row r="264" spans="1:3" ht="11.55" x14ac:dyDescent="0.2">
      <c r="A264" s="50" t="s">
        <v>8989</v>
      </c>
      <c r="B264" s="51" t="s">
        <v>9032</v>
      </c>
      <c r="C264" s="48">
        <v>5000</v>
      </c>
    </row>
    <row r="265" spans="1:3" ht="11.55" x14ac:dyDescent="0.2">
      <c r="A265" s="50" t="s">
        <v>8989</v>
      </c>
      <c r="B265" s="51" t="s">
        <v>9028</v>
      </c>
      <c r="C265" s="48">
        <v>5000</v>
      </c>
    </row>
    <row r="266" spans="1:3" ht="11.55" x14ac:dyDescent="0.2">
      <c r="A266" s="50" t="s">
        <v>8989</v>
      </c>
      <c r="B266" s="51" t="s">
        <v>9033</v>
      </c>
      <c r="C266" s="48">
        <v>5000</v>
      </c>
    </row>
    <row r="267" spans="1:3" ht="11.55" x14ac:dyDescent="0.2">
      <c r="A267" s="50" t="s">
        <v>8989</v>
      </c>
      <c r="B267" s="51" t="s">
        <v>9034</v>
      </c>
      <c r="C267" s="48">
        <v>5000</v>
      </c>
    </row>
    <row r="268" spans="1:3" ht="11.55" x14ac:dyDescent="0.2">
      <c r="A268" s="50" t="s">
        <v>8989</v>
      </c>
      <c r="B268" s="51" t="s">
        <v>9035</v>
      </c>
      <c r="C268" s="48">
        <v>5000</v>
      </c>
    </row>
    <row r="269" spans="1:3" ht="11.55" x14ac:dyDescent="0.2">
      <c r="A269" s="50" t="s">
        <v>8989</v>
      </c>
      <c r="B269" s="51" t="s">
        <v>9036</v>
      </c>
      <c r="C269" s="48">
        <v>10000</v>
      </c>
    </row>
    <row r="270" spans="1:3" ht="11.55" x14ac:dyDescent="0.2">
      <c r="A270" s="50" t="s">
        <v>8989</v>
      </c>
      <c r="B270" s="51" t="s">
        <v>9037</v>
      </c>
      <c r="C270" s="48">
        <v>10000</v>
      </c>
    </row>
    <row r="271" spans="1:3" ht="11.55" x14ac:dyDescent="0.2">
      <c r="A271" s="50" t="s">
        <v>8989</v>
      </c>
      <c r="B271" s="51" t="s">
        <v>9038</v>
      </c>
      <c r="C271" s="48">
        <v>10000</v>
      </c>
    </row>
    <row r="272" spans="1:3" ht="11.55" x14ac:dyDescent="0.2">
      <c r="A272" s="50" t="s">
        <v>8989</v>
      </c>
      <c r="B272" s="51" t="s">
        <v>9039</v>
      </c>
      <c r="C272" s="48">
        <v>20000</v>
      </c>
    </row>
    <row r="273" spans="1:3" ht="11.55" x14ac:dyDescent="0.2">
      <c r="A273" s="50" t="s">
        <v>8989</v>
      </c>
      <c r="B273" s="51" t="s">
        <v>9040</v>
      </c>
      <c r="C273" s="48">
        <v>50000</v>
      </c>
    </row>
    <row r="274" spans="1:3" ht="11.55" x14ac:dyDescent="0.2">
      <c r="A274" s="50" t="s">
        <v>9041</v>
      </c>
      <c r="B274" s="51" t="s">
        <v>9042</v>
      </c>
      <c r="C274" s="48">
        <v>100</v>
      </c>
    </row>
    <row r="275" spans="1:3" ht="11.55" x14ac:dyDescent="0.2">
      <c r="A275" s="50" t="s">
        <v>9041</v>
      </c>
      <c r="B275" s="51" t="s">
        <v>9043</v>
      </c>
      <c r="C275" s="48">
        <v>200</v>
      </c>
    </row>
    <row r="276" spans="1:3" ht="11.55" x14ac:dyDescent="0.2">
      <c r="A276" s="50" t="s">
        <v>9041</v>
      </c>
      <c r="B276" s="51" t="s">
        <v>9044</v>
      </c>
      <c r="C276" s="48">
        <v>500</v>
      </c>
    </row>
    <row r="277" spans="1:3" ht="11.55" x14ac:dyDescent="0.2">
      <c r="A277" s="50" t="s">
        <v>9041</v>
      </c>
      <c r="B277" s="51" t="s">
        <v>9045</v>
      </c>
      <c r="C277" s="48">
        <v>500</v>
      </c>
    </row>
    <row r="278" spans="1:3" ht="11.55" x14ac:dyDescent="0.2">
      <c r="A278" s="50" t="s">
        <v>9041</v>
      </c>
      <c r="B278" s="51" t="s">
        <v>9046</v>
      </c>
      <c r="C278" s="48">
        <v>500</v>
      </c>
    </row>
    <row r="279" spans="1:3" ht="11.55" x14ac:dyDescent="0.2">
      <c r="A279" s="50" t="s">
        <v>9041</v>
      </c>
      <c r="B279" s="51" t="s">
        <v>9047</v>
      </c>
      <c r="C279" s="48">
        <v>500</v>
      </c>
    </row>
    <row r="280" spans="1:3" ht="11.55" x14ac:dyDescent="0.2">
      <c r="A280" s="50" t="s">
        <v>9041</v>
      </c>
      <c r="B280" s="51" t="s">
        <v>9048</v>
      </c>
      <c r="C280" s="48">
        <v>500</v>
      </c>
    </row>
    <row r="281" spans="1:3" ht="11.55" x14ac:dyDescent="0.2">
      <c r="A281" s="50" t="s">
        <v>9041</v>
      </c>
      <c r="B281" s="51" t="s">
        <v>9049</v>
      </c>
      <c r="C281" s="48">
        <v>500</v>
      </c>
    </row>
    <row r="282" spans="1:3" ht="11.55" x14ac:dyDescent="0.2">
      <c r="A282" s="50" t="s">
        <v>9041</v>
      </c>
      <c r="B282" s="51" t="s">
        <v>9050</v>
      </c>
      <c r="C282" s="48">
        <v>500</v>
      </c>
    </row>
    <row r="283" spans="1:3" ht="11.55" x14ac:dyDescent="0.2">
      <c r="A283" s="50" t="s">
        <v>9041</v>
      </c>
      <c r="B283" s="51" t="s">
        <v>9051</v>
      </c>
      <c r="C283" s="48">
        <v>1000</v>
      </c>
    </row>
    <row r="284" spans="1:3" ht="11.55" x14ac:dyDescent="0.2">
      <c r="A284" s="50" t="s">
        <v>9041</v>
      </c>
      <c r="B284" s="51" t="s">
        <v>9052</v>
      </c>
      <c r="C284" s="48">
        <v>1000</v>
      </c>
    </row>
    <row r="285" spans="1:3" ht="11.55" x14ac:dyDescent="0.2">
      <c r="A285" s="50" t="s">
        <v>9041</v>
      </c>
      <c r="B285" s="51" t="s">
        <v>9053</v>
      </c>
      <c r="C285" s="48">
        <v>1000</v>
      </c>
    </row>
    <row r="286" spans="1:3" ht="11.55" x14ac:dyDescent="0.2">
      <c r="A286" s="50" t="s">
        <v>9041</v>
      </c>
      <c r="B286" s="51" t="s">
        <v>9054</v>
      </c>
      <c r="C286" s="48">
        <v>1000</v>
      </c>
    </row>
    <row r="287" spans="1:3" ht="11.55" x14ac:dyDescent="0.2">
      <c r="A287" s="50" t="s">
        <v>9041</v>
      </c>
      <c r="B287" s="51" t="s">
        <v>9055</v>
      </c>
      <c r="C287" s="48">
        <v>1000</v>
      </c>
    </row>
    <row r="288" spans="1:3" ht="11.55" x14ac:dyDescent="0.2">
      <c r="A288" s="50" t="s">
        <v>9041</v>
      </c>
      <c r="B288" s="51" t="s">
        <v>9056</v>
      </c>
      <c r="C288" s="48">
        <v>1000</v>
      </c>
    </row>
    <row r="289" spans="1:3" ht="11.55" x14ac:dyDescent="0.2">
      <c r="A289" s="50" t="s">
        <v>9041</v>
      </c>
      <c r="B289" s="51" t="s">
        <v>9057</v>
      </c>
      <c r="C289" s="48">
        <v>1000</v>
      </c>
    </row>
    <row r="290" spans="1:3" ht="11.55" x14ac:dyDescent="0.2">
      <c r="A290" s="50" t="s">
        <v>9041</v>
      </c>
      <c r="B290" s="51" t="s">
        <v>9058</v>
      </c>
      <c r="C290" s="48">
        <v>1000</v>
      </c>
    </row>
    <row r="291" spans="1:3" ht="11.55" x14ac:dyDescent="0.2">
      <c r="A291" s="50" t="s">
        <v>9041</v>
      </c>
      <c r="B291" s="51" t="s">
        <v>9059</v>
      </c>
      <c r="C291" s="48">
        <v>1000</v>
      </c>
    </row>
    <row r="292" spans="1:3" ht="11.55" x14ac:dyDescent="0.2">
      <c r="A292" s="50" t="s">
        <v>9041</v>
      </c>
      <c r="B292" s="51" t="s">
        <v>9060</v>
      </c>
      <c r="C292" s="48">
        <v>1000</v>
      </c>
    </row>
    <row r="293" spans="1:3" ht="11.55" x14ac:dyDescent="0.2">
      <c r="A293" s="50" t="s">
        <v>9041</v>
      </c>
      <c r="B293" s="51" t="s">
        <v>9061</v>
      </c>
      <c r="C293" s="48">
        <v>1000</v>
      </c>
    </row>
    <row r="294" spans="1:3" ht="11.55" x14ac:dyDescent="0.2">
      <c r="A294" s="50" t="s">
        <v>9041</v>
      </c>
      <c r="B294" s="51" t="s">
        <v>9062</v>
      </c>
      <c r="C294" s="48">
        <v>1000</v>
      </c>
    </row>
    <row r="295" spans="1:3" ht="11.55" x14ac:dyDescent="0.2">
      <c r="A295" s="50" t="s">
        <v>9041</v>
      </c>
      <c r="B295" s="51" t="s">
        <v>9063</v>
      </c>
      <c r="C295" s="48">
        <v>1000</v>
      </c>
    </row>
    <row r="296" spans="1:3" ht="11.55" x14ac:dyDescent="0.2">
      <c r="A296" s="50" t="s">
        <v>9041</v>
      </c>
      <c r="B296" s="51" t="s">
        <v>9064</v>
      </c>
      <c r="C296" s="48">
        <v>1000</v>
      </c>
    </row>
    <row r="297" spans="1:3" ht="11.55" x14ac:dyDescent="0.2">
      <c r="A297" s="50" t="s">
        <v>9041</v>
      </c>
      <c r="B297" s="51" t="s">
        <v>9065</v>
      </c>
      <c r="C297" s="48">
        <v>1000</v>
      </c>
    </row>
    <row r="298" spans="1:3" ht="11.55" x14ac:dyDescent="0.2">
      <c r="A298" s="50" t="s">
        <v>9041</v>
      </c>
      <c r="B298" s="51" t="s">
        <v>9066</v>
      </c>
      <c r="C298" s="48">
        <v>1000</v>
      </c>
    </row>
    <row r="299" spans="1:3" ht="11.55" x14ac:dyDescent="0.2">
      <c r="A299" s="50" t="s">
        <v>9041</v>
      </c>
      <c r="B299" s="51" t="s">
        <v>9067</v>
      </c>
      <c r="C299" s="48">
        <v>1000</v>
      </c>
    </row>
    <row r="300" spans="1:3" ht="11.55" x14ac:dyDescent="0.2">
      <c r="A300" s="50" t="s">
        <v>9041</v>
      </c>
      <c r="B300" s="51" t="s">
        <v>9068</v>
      </c>
      <c r="C300" s="48">
        <v>1000</v>
      </c>
    </row>
    <row r="301" spans="1:3" ht="11.55" x14ac:dyDescent="0.2">
      <c r="A301" s="50" t="s">
        <v>9041</v>
      </c>
      <c r="B301" s="51" t="s">
        <v>9069</v>
      </c>
      <c r="C301" s="48">
        <v>1500</v>
      </c>
    </row>
    <row r="302" spans="1:3" ht="11.55" x14ac:dyDescent="0.2">
      <c r="A302" s="50" t="s">
        <v>9041</v>
      </c>
      <c r="B302" s="51" t="s">
        <v>9024</v>
      </c>
      <c r="C302" s="48">
        <v>1500</v>
      </c>
    </row>
    <row r="303" spans="1:3" ht="11.55" x14ac:dyDescent="0.2">
      <c r="A303" s="50" t="s">
        <v>8989</v>
      </c>
      <c r="B303" s="51" t="s">
        <v>9070</v>
      </c>
      <c r="C303" s="48">
        <v>1500</v>
      </c>
    </row>
    <row r="304" spans="1:3" ht="11.55" x14ac:dyDescent="0.2">
      <c r="A304" s="50" t="s">
        <v>9041</v>
      </c>
      <c r="B304" s="51" t="s">
        <v>9071</v>
      </c>
      <c r="C304" s="48">
        <v>1500</v>
      </c>
    </row>
    <row r="305" spans="1:3" ht="11.55" x14ac:dyDescent="0.2">
      <c r="A305" s="50" t="s">
        <v>9041</v>
      </c>
      <c r="B305" s="51" t="s">
        <v>9072</v>
      </c>
      <c r="C305" s="48">
        <v>1500</v>
      </c>
    </row>
    <row r="306" spans="1:3" ht="11.55" x14ac:dyDescent="0.2">
      <c r="A306" s="50" t="s">
        <v>9041</v>
      </c>
      <c r="B306" s="51" t="s">
        <v>9073</v>
      </c>
      <c r="C306" s="48">
        <v>2000</v>
      </c>
    </row>
    <row r="307" spans="1:3" ht="11.55" x14ac:dyDescent="0.2">
      <c r="A307" s="50" t="s">
        <v>9041</v>
      </c>
      <c r="B307" s="51" t="s">
        <v>9074</v>
      </c>
      <c r="C307" s="48">
        <v>2000</v>
      </c>
    </row>
    <row r="308" spans="1:3" ht="11.55" x14ac:dyDescent="0.2">
      <c r="A308" s="50" t="s">
        <v>9041</v>
      </c>
      <c r="B308" s="51" t="s">
        <v>9075</v>
      </c>
      <c r="C308" s="48">
        <v>2500</v>
      </c>
    </row>
    <row r="309" spans="1:3" ht="11.55" x14ac:dyDescent="0.2">
      <c r="A309" s="50" t="s">
        <v>9041</v>
      </c>
      <c r="B309" s="51" t="s">
        <v>9069</v>
      </c>
      <c r="C309" s="48">
        <v>3000</v>
      </c>
    </row>
    <row r="310" spans="1:3" ht="11.55" x14ac:dyDescent="0.2">
      <c r="A310" s="50" t="s">
        <v>8989</v>
      </c>
      <c r="B310" s="51" t="s">
        <v>9076</v>
      </c>
      <c r="C310" s="48">
        <v>3000</v>
      </c>
    </row>
    <row r="311" spans="1:3" ht="11.55" x14ac:dyDescent="0.2">
      <c r="A311" s="50" t="s">
        <v>9041</v>
      </c>
      <c r="B311" s="51" t="s">
        <v>9077</v>
      </c>
      <c r="C311" s="48">
        <v>3000</v>
      </c>
    </row>
    <row r="312" spans="1:3" ht="11.55" x14ac:dyDescent="0.2">
      <c r="A312" s="50" t="s">
        <v>9041</v>
      </c>
      <c r="B312" s="51" t="s">
        <v>9078</v>
      </c>
      <c r="C312" s="48">
        <v>3000</v>
      </c>
    </row>
    <row r="313" spans="1:3" ht="11.55" x14ac:dyDescent="0.2">
      <c r="A313" s="50" t="s">
        <v>9041</v>
      </c>
      <c r="B313" s="51" t="s">
        <v>9079</v>
      </c>
      <c r="C313" s="48">
        <v>3500</v>
      </c>
    </row>
    <row r="314" spans="1:3" ht="11.55" x14ac:dyDescent="0.2">
      <c r="A314" s="50" t="s">
        <v>8989</v>
      </c>
      <c r="B314" s="51" t="s">
        <v>9080</v>
      </c>
      <c r="C314" s="48">
        <v>4000</v>
      </c>
    </row>
    <row r="315" spans="1:3" ht="11.55" x14ac:dyDescent="0.2">
      <c r="A315" s="50" t="s">
        <v>9041</v>
      </c>
      <c r="B315" s="51" t="s">
        <v>9081</v>
      </c>
      <c r="C315" s="48">
        <v>5000</v>
      </c>
    </row>
    <row r="316" spans="1:3" ht="11.55" x14ac:dyDescent="0.2">
      <c r="A316" s="50" t="s">
        <v>9041</v>
      </c>
      <c r="B316" s="51" t="s">
        <v>9082</v>
      </c>
      <c r="C316" s="48">
        <v>5000</v>
      </c>
    </row>
    <row r="317" spans="1:3" ht="11.55" x14ac:dyDescent="0.2">
      <c r="A317" s="50" t="s">
        <v>9041</v>
      </c>
      <c r="B317" s="51" t="s">
        <v>9083</v>
      </c>
      <c r="C317" s="48">
        <v>5000</v>
      </c>
    </row>
    <row r="318" spans="1:3" ht="11.55" x14ac:dyDescent="0.2">
      <c r="A318" s="50" t="s">
        <v>9041</v>
      </c>
      <c r="B318" s="51" t="s">
        <v>9084</v>
      </c>
      <c r="C318" s="48">
        <v>5000</v>
      </c>
    </row>
    <row r="319" spans="1:3" ht="11.55" x14ac:dyDescent="0.2">
      <c r="A319" s="50" t="s">
        <v>9041</v>
      </c>
      <c r="B319" s="51" t="s">
        <v>9085</v>
      </c>
      <c r="C319" s="48">
        <v>5000</v>
      </c>
    </row>
    <row r="320" spans="1:3" ht="11.55" x14ac:dyDescent="0.2">
      <c r="A320" s="50" t="s">
        <v>9041</v>
      </c>
      <c r="B320" s="51" t="s">
        <v>9086</v>
      </c>
      <c r="C320" s="48">
        <v>5000</v>
      </c>
    </row>
    <row r="321" spans="1:3" ht="11.55" x14ac:dyDescent="0.2">
      <c r="A321" s="50" t="s">
        <v>9041</v>
      </c>
      <c r="B321" s="51" t="s">
        <v>9037</v>
      </c>
      <c r="C321" s="48">
        <v>5000</v>
      </c>
    </row>
    <row r="322" spans="1:3" ht="11.55" x14ac:dyDescent="0.2">
      <c r="A322" s="50" t="s">
        <v>9041</v>
      </c>
      <c r="B322" s="51" t="s">
        <v>9087</v>
      </c>
      <c r="C322" s="48">
        <v>5500</v>
      </c>
    </row>
    <row r="323" spans="1:3" ht="11.55" x14ac:dyDescent="0.2">
      <c r="A323" s="50" t="s">
        <v>9041</v>
      </c>
      <c r="B323" s="51" t="s">
        <v>9088</v>
      </c>
      <c r="C323" s="48">
        <v>10000</v>
      </c>
    </row>
    <row r="324" spans="1:3" ht="11.55" x14ac:dyDescent="0.2">
      <c r="A324" s="50" t="s">
        <v>9041</v>
      </c>
      <c r="B324" s="51" t="s">
        <v>9089</v>
      </c>
      <c r="C324" s="48">
        <v>10000</v>
      </c>
    </row>
    <row r="325" spans="1:3" ht="11.55" x14ac:dyDescent="0.2">
      <c r="A325" s="50" t="s">
        <v>9041</v>
      </c>
      <c r="B325" s="51" t="s">
        <v>9090</v>
      </c>
      <c r="C325" s="48">
        <v>20000</v>
      </c>
    </row>
    <row r="326" spans="1:3" ht="11.55" x14ac:dyDescent="0.2">
      <c r="A326" s="50" t="s">
        <v>9041</v>
      </c>
      <c r="B326" s="51" t="s">
        <v>9091</v>
      </c>
      <c r="C326" s="48">
        <v>20000</v>
      </c>
    </row>
    <row r="327" spans="1:3" ht="11.55" x14ac:dyDescent="0.2">
      <c r="A327" s="50" t="s">
        <v>9092</v>
      </c>
      <c r="B327" s="51" t="s">
        <v>9093</v>
      </c>
      <c r="C327" s="48">
        <v>500</v>
      </c>
    </row>
    <row r="328" spans="1:3" ht="11.55" x14ac:dyDescent="0.2">
      <c r="A328" s="50" t="s">
        <v>9092</v>
      </c>
      <c r="B328" s="51" t="s">
        <v>9094</v>
      </c>
      <c r="C328" s="48">
        <v>900</v>
      </c>
    </row>
    <row r="329" spans="1:3" ht="11.55" x14ac:dyDescent="0.2">
      <c r="A329" s="50" t="s">
        <v>9092</v>
      </c>
      <c r="B329" s="51" t="s">
        <v>9095</v>
      </c>
      <c r="C329" s="48">
        <v>1000</v>
      </c>
    </row>
    <row r="330" spans="1:3" ht="11.55" x14ac:dyDescent="0.2">
      <c r="A330" s="50" t="s">
        <v>9092</v>
      </c>
      <c r="B330" s="51" t="s">
        <v>9096</v>
      </c>
      <c r="C330" s="48">
        <v>1000</v>
      </c>
    </row>
    <row r="331" spans="1:3" ht="11.55" x14ac:dyDescent="0.2">
      <c r="A331" s="50" t="s">
        <v>9092</v>
      </c>
      <c r="B331" s="51" t="s">
        <v>9097</v>
      </c>
      <c r="C331" s="48">
        <v>1000</v>
      </c>
    </row>
    <row r="332" spans="1:3" ht="11.55" x14ac:dyDescent="0.2">
      <c r="A332" s="50" t="s">
        <v>9092</v>
      </c>
      <c r="B332" s="51" t="s">
        <v>9098</v>
      </c>
      <c r="C332" s="48">
        <v>1000</v>
      </c>
    </row>
    <row r="333" spans="1:3" ht="11.55" x14ac:dyDescent="0.2">
      <c r="A333" s="50" t="s">
        <v>9092</v>
      </c>
      <c r="B333" s="51" t="s">
        <v>9099</v>
      </c>
      <c r="C333" s="48">
        <v>1000</v>
      </c>
    </row>
    <row r="334" spans="1:3" ht="11.55" x14ac:dyDescent="0.2">
      <c r="A334" s="50" t="s">
        <v>9092</v>
      </c>
      <c r="B334" s="51" t="s">
        <v>9100</v>
      </c>
      <c r="C334" s="48">
        <v>1000</v>
      </c>
    </row>
    <row r="335" spans="1:3" ht="11.55" x14ac:dyDescent="0.2">
      <c r="A335" s="50" t="s">
        <v>9092</v>
      </c>
      <c r="B335" s="51" t="s">
        <v>9101</v>
      </c>
      <c r="C335" s="48">
        <v>1500</v>
      </c>
    </row>
    <row r="336" spans="1:3" ht="11.55" x14ac:dyDescent="0.2">
      <c r="A336" s="50" t="s">
        <v>9092</v>
      </c>
      <c r="B336" s="51" t="s">
        <v>9102</v>
      </c>
      <c r="C336" s="48">
        <v>2000</v>
      </c>
    </row>
    <row r="337" spans="1:3" ht="11.55" x14ac:dyDescent="0.2">
      <c r="A337" s="50" t="s">
        <v>9092</v>
      </c>
      <c r="B337" s="51" t="s">
        <v>9103</v>
      </c>
      <c r="C337" s="48">
        <v>2000</v>
      </c>
    </row>
    <row r="338" spans="1:3" ht="11.55" x14ac:dyDescent="0.2">
      <c r="A338" s="50" t="s">
        <v>9092</v>
      </c>
      <c r="B338" s="51" t="s">
        <v>9104</v>
      </c>
      <c r="C338" s="48">
        <v>2500</v>
      </c>
    </row>
    <row r="339" spans="1:3" ht="11.55" x14ac:dyDescent="0.2">
      <c r="A339" s="50" t="s">
        <v>9092</v>
      </c>
      <c r="B339" s="51" t="s">
        <v>9105</v>
      </c>
      <c r="C339" s="48">
        <v>2500</v>
      </c>
    </row>
    <row r="340" spans="1:3" ht="11.55" x14ac:dyDescent="0.2">
      <c r="A340" s="50" t="s">
        <v>9092</v>
      </c>
      <c r="B340" s="51" t="s">
        <v>9106</v>
      </c>
      <c r="C340" s="48">
        <v>3000</v>
      </c>
    </row>
    <row r="341" spans="1:3" ht="11.55" x14ac:dyDescent="0.2">
      <c r="A341" s="50" t="s">
        <v>9092</v>
      </c>
      <c r="B341" s="51" t="s">
        <v>9107</v>
      </c>
      <c r="C341" s="48">
        <v>3000</v>
      </c>
    </row>
    <row r="342" spans="1:3" ht="11.55" x14ac:dyDescent="0.2">
      <c r="A342" s="50" t="s">
        <v>9092</v>
      </c>
      <c r="B342" s="51" t="s">
        <v>9108</v>
      </c>
      <c r="C342" s="48">
        <v>3000</v>
      </c>
    </row>
    <row r="343" spans="1:3" ht="11.55" x14ac:dyDescent="0.2">
      <c r="A343" s="50" t="s">
        <v>9092</v>
      </c>
      <c r="B343" s="51" t="s">
        <v>9109</v>
      </c>
      <c r="C343" s="48">
        <v>3000</v>
      </c>
    </row>
    <row r="344" spans="1:3" ht="11.55" x14ac:dyDescent="0.2">
      <c r="A344" s="50" t="s">
        <v>9092</v>
      </c>
      <c r="B344" s="51" t="s">
        <v>9110</v>
      </c>
      <c r="C344" s="48">
        <v>3000</v>
      </c>
    </row>
    <row r="345" spans="1:3" ht="11.55" x14ac:dyDescent="0.2">
      <c r="A345" s="50" t="s">
        <v>9092</v>
      </c>
      <c r="B345" s="51" t="s">
        <v>9111</v>
      </c>
      <c r="C345" s="48">
        <v>5000</v>
      </c>
    </row>
    <row r="346" spans="1:3" ht="11.55" x14ac:dyDescent="0.2">
      <c r="A346" s="50" t="s">
        <v>9092</v>
      </c>
      <c r="B346" s="51" t="s">
        <v>9112</v>
      </c>
      <c r="C346" s="48">
        <v>5000</v>
      </c>
    </row>
    <row r="347" spans="1:3" ht="11.55" x14ac:dyDescent="0.2">
      <c r="A347" s="50" t="s">
        <v>9092</v>
      </c>
      <c r="B347" s="51" t="s">
        <v>9008</v>
      </c>
      <c r="C347" s="48">
        <v>5000</v>
      </c>
    </row>
    <row r="348" spans="1:3" ht="11.55" x14ac:dyDescent="0.2">
      <c r="A348" s="50" t="s">
        <v>9092</v>
      </c>
      <c r="B348" s="51" t="s">
        <v>9093</v>
      </c>
      <c r="C348" s="48">
        <v>5000</v>
      </c>
    </row>
    <row r="349" spans="1:3" ht="11.55" x14ac:dyDescent="0.2">
      <c r="A349" s="50" t="s">
        <v>9092</v>
      </c>
      <c r="B349" s="51" t="s">
        <v>9113</v>
      </c>
      <c r="C349" s="48">
        <v>5000</v>
      </c>
    </row>
    <row r="350" spans="1:3" ht="11.55" x14ac:dyDescent="0.2">
      <c r="A350" s="50" t="s">
        <v>9092</v>
      </c>
      <c r="B350" s="51" t="s">
        <v>9114</v>
      </c>
      <c r="C350" s="48">
        <v>5000</v>
      </c>
    </row>
    <row r="351" spans="1:3" ht="11.55" x14ac:dyDescent="0.2">
      <c r="A351" s="50" t="s">
        <v>9041</v>
      </c>
      <c r="B351" s="51" t="s">
        <v>9115</v>
      </c>
      <c r="C351" s="48">
        <v>10000</v>
      </c>
    </row>
    <row r="352" spans="1:3" ht="11.55" x14ac:dyDescent="0.2">
      <c r="A352" s="50" t="s">
        <v>9092</v>
      </c>
      <c r="B352" s="51" t="s">
        <v>9116</v>
      </c>
      <c r="C352" s="48">
        <v>15000</v>
      </c>
    </row>
    <row r="353" spans="1:3" ht="11.55" x14ac:dyDescent="0.2">
      <c r="A353" s="50" t="s">
        <v>9092</v>
      </c>
      <c r="B353" s="51" t="s">
        <v>9117</v>
      </c>
      <c r="C353" s="48">
        <v>20000</v>
      </c>
    </row>
    <row r="354" spans="1:3" ht="11.55" x14ac:dyDescent="0.2">
      <c r="A354" s="50" t="s">
        <v>9092</v>
      </c>
      <c r="B354" s="51" t="s">
        <v>9118</v>
      </c>
      <c r="C354" s="48">
        <v>20000</v>
      </c>
    </row>
    <row r="355" spans="1:3" ht="11.55" x14ac:dyDescent="0.2">
      <c r="A355" s="50" t="s">
        <v>9092</v>
      </c>
      <c r="B355" s="51" t="s">
        <v>9119</v>
      </c>
      <c r="C355" s="48">
        <v>20000</v>
      </c>
    </row>
    <row r="356" spans="1:3" ht="11.55" x14ac:dyDescent="0.2">
      <c r="A356" s="50" t="s">
        <v>9092</v>
      </c>
      <c r="B356" s="51" t="s">
        <v>9120</v>
      </c>
      <c r="C356" s="48">
        <v>20000</v>
      </c>
    </row>
    <row r="357" spans="1:3" ht="11.55" x14ac:dyDescent="0.2">
      <c r="A357" s="50" t="s">
        <v>9041</v>
      </c>
      <c r="B357" s="51" t="s">
        <v>9121</v>
      </c>
      <c r="C357" s="48">
        <v>222000</v>
      </c>
    </row>
    <row r="358" spans="1:3" ht="11.55" x14ac:dyDescent="0.2">
      <c r="A358" s="50" t="s">
        <v>9122</v>
      </c>
      <c r="B358" s="51" t="s">
        <v>9123</v>
      </c>
      <c r="C358" s="48">
        <v>100</v>
      </c>
    </row>
    <row r="359" spans="1:3" ht="11.55" x14ac:dyDescent="0.2">
      <c r="A359" s="50" t="s">
        <v>9122</v>
      </c>
      <c r="B359" s="51" t="s">
        <v>9124</v>
      </c>
      <c r="C359" s="48">
        <v>170.8</v>
      </c>
    </row>
    <row r="360" spans="1:3" ht="11.55" x14ac:dyDescent="0.2">
      <c r="A360" s="50" t="s">
        <v>9122</v>
      </c>
      <c r="B360" s="51" t="s">
        <v>9125</v>
      </c>
      <c r="C360" s="48">
        <v>350</v>
      </c>
    </row>
    <row r="361" spans="1:3" ht="11.55" x14ac:dyDescent="0.2">
      <c r="A361" s="50" t="s">
        <v>9122</v>
      </c>
      <c r="B361" s="51" t="s">
        <v>9126</v>
      </c>
      <c r="C361" s="48">
        <v>500</v>
      </c>
    </row>
    <row r="362" spans="1:3" ht="11.55" x14ac:dyDescent="0.2">
      <c r="A362" s="50" t="s">
        <v>9122</v>
      </c>
      <c r="B362" s="51" t="s">
        <v>9127</v>
      </c>
      <c r="C362" s="48">
        <v>1000</v>
      </c>
    </row>
    <row r="363" spans="1:3" ht="11.55" x14ac:dyDescent="0.2">
      <c r="A363" s="50" t="s">
        <v>9122</v>
      </c>
      <c r="B363" s="51" t="s">
        <v>9128</v>
      </c>
      <c r="C363" s="48">
        <v>1000</v>
      </c>
    </row>
    <row r="364" spans="1:3" ht="11.55" x14ac:dyDescent="0.2">
      <c r="A364" s="50" t="s">
        <v>9122</v>
      </c>
      <c r="B364" s="51" t="s">
        <v>9129</v>
      </c>
      <c r="C364" s="48">
        <v>1000</v>
      </c>
    </row>
    <row r="365" spans="1:3" ht="11.55" x14ac:dyDescent="0.2">
      <c r="A365" s="50" t="s">
        <v>9122</v>
      </c>
      <c r="B365" s="51" t="s">
        <v>9130</v>
      </c>
      <c r="C365" s="48">
        <v>1550</v>
      </c>
    </row>
    <row r="366" spans="1:3" ht="11.55" x14ac:dyDescent="0.2">
      <c r="A366" s="50" t="s">
        <v>9122</v>
      </c>
      <c r="B366" s="51" t="s">
        <v>9131</v>
      </c>
      <c r="C366" s="48">
        <v>2000</v>
      </c>
    </row>
    <row r="367" spans="1:3" ht="11.55" x14ac:dyDescent="0.2">
      <c r="A367" s="50" t="s">
        <v>9122</v>
      </c>
      <c r="B367" s="51" t="s">
        <v>9132</v>
      </c>
      <c r="C367" s="48">
        <v>2000</v>
      </c>
    </row>
    <row r="368" spans="1:3" ht="11.55" x14ac:dyDescent="0.2">
      <c r="A368" s="50" t="s">
        <v>9122</v>
      </c>
      <c r="B368" s="51" t="s">
        <v>9133</v>
      </c>
      <c r="C368" s="48">
        <v>2000</v>
      </c>
    </row>
    <row r="369" spans="1:3" ht="11.55" x14ac:dyDescent="0.2">
      <c r="A369" s="50" t="s">
        <v>9122</v>
      </c>
      <c r="B369" s="51" t="s">
        <v>9134</v>
      </c>
      <c r="C369" s="48">
        <v>2000</v>
      </c>
    </row>
    <row r="370" spans="1:3" ht="11.55" x14ac:dyDescent="0.2">
      <c r="A370" s="50" t="s">
        <v>9122</v>
      </c>
      <c r="B370" s="51" t="s">
        <v>9135</v>
      </c>
      <c r="C370" s="48">
        <v>3000</v>
      </c>
    </row>
    <row r="371" spans="1:3" ht="11.55" x14ac:dyDescent="0.2">
      <c r="A371" s="50" t="s">
        <v>9122</v>
      </c>
      <c r="B371" s="51" t="s">
        <v>9136</v>
      </c>
      <c r="C371" s="48">
        <v>3000</v>
      </c>
    </row>
    <row r="372" spans="1:3" ht="11.55" x14ac:dyDescent="0.2">
      <c r="A372" s="50" t="s">
        <v>9122</v>
      </c>
      <c r="B372" s="51" t="s">
        <v>9137</v>
      </c>
      <c r="C372" s="48">
        <v>4000</v>
      </c>
    </row>
    <row r="373" spans="1:3" ht="11.55" x14ac:dyDescent="0.2">
      <c r="A373" s="50" t="s">
        <v>9122</v>
      </c>
      <c r="B373" s="51" t="s">
        <v>9138</v>
      </c>
      <c r="C373" s="48">
        <v>5000</v>
      </c>
    </row>
    <row r="374" spans="1:3" ht="11.55" x14ac:dyDescent="0.2">
      <c r="A374" s="50" t="s">
        <v>9139</v>
      </c>
      <c r="B374" s="51" t="s">
        <v>9140</v>
      </c>
      <c r="C374" s="48">
        <v>100</v>
      </c>
    </row>
    <row r="375" spans="1:3" ht="11.55" x14ac:dyDescent="0.2">
      <c r="A375" s="50" t="s">
        <v>9141</v>
      </c>
      <c r="B375" s="51" t="s">
        <v>9142</v>
      </c>
      <c r="C375" s="48">
        <v>200</v>
      </c>
    </row>
    <row r="376" spans="1:3" ht="11.55" x14ac:dyDescent="0.2">
      <c r="A376" s="50" t="s">
        <v>9143</v>
      </c>
      <c r="B376" s="51" t="s">
        <v>9144</v>
      </c>
      <c r="C376" s="48">
        <v>300</v>
      </c>
    </row>
    <row r="377" spans="1:3" ht="11.55" x14ac:dyDescent="0.2">
      <c r="A377" s="50" t="s">
        <v>9143</v>
      </c>
      <c r="B377" s="51" t="s">
        <v>9145</v>
      </c>
      <c r="C377" s="48">
        <v>300</v>
      </c>
    </row>
    <row r="378" spans="1:3" ht="11.55" x14ac:dyDescent="0.2">
      <c r="A378" s="50" t="s">
        <v>9141</v>
      </c>
      <c r="B378" s="51" t="s">
        <v>9146</v>
      </c>
      <c r="C378" s="48">
        <v>400</v>
      </c>
    </row>
    <row r="379" spans="1:3" ht="11.55" x14ac:dyDescent="0.2">
      <c r="A379" s="50" t="s">
        <v>9139</v>
      </c>
      <c r="B379" s="51" t="s">
        <v>9147</v>
      </c>
      <c r="C379" s="48">
        <v>500</v>
      </c>
    </row>
    <row r="380" spans="1:3" ht="11.55" x14ac:dyDescent="0.2">
      <c r="A380" s="50" t="s">
        <v>9139</v>
      </c>
      <c r="B380" s="51" t="s">
        <v>9147</v>
      </c>
      <c r="C380" s="48">
        <v>500</v>
      </c>
    </row>
    <row r="381" spans="1:3" ht="11.55" x14ac:dyDescent="0.2">
      <c r="A381" s="50" t="s">
        <v>9141</v>
      </c>
      <c r="B381" s="51" t="s">
        <v>9148</v>
      </c>
      <c r="C381" s="48">
        <v>700</v>
      </c>
    </row>
    <row r="382" spans="1:3" ht="11.55" x14ac:dyDescent="0.2">
      <c r="A382" s="50" t="s">
        <v>9139</v>
      </c>
      <c r="B382" s="51" t="s">
        <v>9149</v>
      </c>
      <c r="C382" s="48">
        <v>700</v>
      </c>
    </row>
    <row r="383" spans="1:3" ht="11.55" x14ac:dyDescent="0.2">
      <c r="A383" s="50" t="s">
        <v>9141</v>
      </c>
      <c r="B383" s="51" t="s">
        <v>9150</v>
      </c>
      <c r="C383" s="48">
        <v>1000</v>
      </c>
    </row>
    <row r="384" spans="1:3" ht="11.55" x14ac:dyDescent="0.2">
      <c r="A384" s="50" t="s">
        <v>9139</v>
      </c>
      <c r="B384" s="51" t="s">
        <v>9151</v>
      </c>
      <c r="C384" s="48">
        <v>1000</v>
      </c>
    </row>
    <row r="385" spans="1:3" ht="11.55" x14ac:dyDescent="0.2">
      <c r="A385" s="50" t="s">
        <v>9139</v>
      </c>
      <c r="B385" s="51" t="s">
        <v>9152</v>
      </c>
      <c r="C385" s="48">
        <v>1000</v>
      </c>
    </row>
    <row r="386" spans="1:3" ht="11.55" x14ac:dyDescent="0.2">
      <c r="A386" s="50" t="s">
        <v>9139</v>
      </c>
      <c r="B386" s="51" t="s">
        <v>9153</v>
      </c>
      <c r="C386" s="48">
        <v>1000</v>
      </c>
    </row>
    <row r="387" spans="1:3" ht="11.55" x14ac:dyDescent="0.2">
      <c r="A387" s="50" t="s">
        <v>9139</v>
      </c>
      <c r="B387" s="51" t="s">
        <v>9154</v>
      </c>
      <c r="C387" s="48">
        <v>1000</v>
      </c>
    </row>
    <row r="388" spans="1:3" ht="11.55" x14ac:dyDescent="0.2">
      <c r="A388" s="50" t="s">
        <v>9139</v>
      </c>
      <c r="B388" s="51" t="s">
        <v>9155</v>
      </c>
      <c r="C388" s="48">
        <v>1000</v>
      </c>
    </row>
    <row r="389" spans="1:3" ht="11.55" x14ac:dyDescent="0.2">
      <c r="A389" s="50" t="s">
        <v>9143</v>
      </c>
      <c r="B389" s="51" t="s">
        <v>9156</v>
      </c>
      <c r="C389" s="48">
        <v>1000</v>
      </c>
    </row>
    <row r="390" spans="1:3" ht="11.55" x14ac:dyDescent="0.2">
      <c r="A390" s="50" t="s">
        <v>9139</v>
      </c>
      <c r="B390" s="51" t="s">
        <v>9157</v>
      </c>
      <c r="C390" s="48">
        <v>1000</v>
      </c>
    </row>
    <row r="391" spans="1:3" ht="11.55" x14ac:dyDescent="0.2">
      <c r="A391" s="50" t="s">
        <v>9139</v>
      </c>
      <c r="B391" s="51" t="s">
        <v>9158</v>
      </c>
      <c r="C391" s="48">
        <v>1000</v>
      </c>
    </row>
    <row r="392" spans="1:3" ht="11.55" x14ac:dyDescent="0.2">
      <c r="A392" s="50" t="s">
        <v>9139</v>
      </c>
      <c r="B392" s="51" t="s">
        <v>9159</v>
      </c>
      <c r="C392" s="48">
        <v>1000</v>
      </c>
    </row>
    <row r="393" spans="1:3" ht="11.55" x14ac:dyDescent="0.2">
      <c r="A393" s="50" t="s">
        <v>9139</v>
      </c>
      <c r="B393" s="51" t="s">
        <v>9160</v>
      </c>
      <c r="C393" s="48">
        <v>1000</v>
      </c>
    </row>
    <row r="394" spans="1:3" ht="11.55" x14ac:dyDescent="0.2">
      <c r="A394" s="50" t="s">
        <v>9139</v>
      </c>
      <c r="B394" s="51" t="s">
        <v>9161</v>
      </c>
      <c r="C394" s="48">
        <v>1000</v>
      </c>
    </row>
    <row r="395" spans="1:3" ht="11.55" x14ac:dyDescent="0.2">
      <c r="A395" s="50" t="s">
        <v>9139</v>
      </c>
      <c r="B395" s="51" t="s">
        <v>9162</v>
      </c>
      <c r="C395" s="48">
        <v>1000</v>
      </c>
    </row>
    <row r="396" spans="1:3" ht="11.55" x14ac:dyDescent="0.2">
      <c r="A396" s="50" t="s">
        <v>9139</v>
      </c>
      <c r="B396" s="51" t="s">
        <v>9163</v>
      </c>
      <c r="C396" s="48">
        <v>1000</v>
      </c>
    </row>
    <row r="397" spans="1:3" ht="11.55" x14ac:dyDescent="0.2">
      <c r="A397" s="50" t="s">
        <v>9139</v>
      </c>
      <c r="B397" s="51" t="s">
        <v>8983</v>
      </c>
      <c r="C397" s="48">
        <v>1000</v>
      </c>
    </row>
    <row r="398" spans="1:3" ht="11.55" x14ac:dyDescent="0.2">
      <c r="A398" s="50" t="s">
        <v>9139</v>
      </c>
      <c r="B398" s="51" t="s">
        <v>9164</v>
      </c>
      <c r="C398" s="48">
        <v>1000</v>
      </c>
    </row>
    <row r="399" spans="1:3" ht="11.55" x14ac:dyDescent="0.2">
      <c r="A399" s="50" t="s">
        <v>9139</v>
      </c>
      <c r="B399" s="51" t="s">
        <v>9165</v>
      </c>
      <c r="C399" s="48">
        <v>1500</v>
      </c>
    </row>
    <row r="400" spans="1:3" ht="11.55" x14ac:dyDescent="0.2">
      <c r="A400" s="50" t="s">
        <v>9139</v>
      </c>
      <c r="B400" s="51" t="s">
        <v>9166</v>
      </c>
      <c r="C400" s="48">
        <v>2250</v>
      </c>
    </row>
    <row r="401" spans="1:3" ht="11.55" x14ac:dyDescent="0.2">
      <c r="A401" s="50" t="s">
        <v>9139</v>
      </c>
      <c r="B401" s="51" t="s">
        <v>9167</v>
      </c>
      <c r="C401" s="48">
        <v>3000</v>
      </c>
    </row>
    <row r="402" spans="1:3" ht="11.55" x14ac:dyDescent="0.2">
      <c r="A402" s="50" t="s">
        <v>9139</v>
      </c>
      <c r="B402" s="51" t="s">
        <v>9168</v>
      </c>
      <c r="C402" s="48">
        <v>3000</v>
      </c>
    </row>
    <row r="403" spans="1:3" ht="11.55" x14ac:dyDescent="0.2">
      <c r="A403" s="50" t="s">
        <v>9139</v>
      </c>
      <c r="B403" s="51" t="s">
        <v>9169</v>
      </c>
      <c r="C403" s="48">
        <v>3000</v>
      </c>
    </row>
    <row r="404" spans="1:3" ht="11.55" x14ac:dyDescent="0.2">
      <c r="A404" s="50" t="s">
        <v>9139</v>
      </c>
      <c r="B404" s="51" t="s">
        <v>9170</v>
      </c>
      <c r="C404" s="48">
        <v>3000</v>
      </c>
    </row>
    <row r="405" spans="1:3" ht="11.55" x14ac:dyDescent="0.2">
      <c r="A405" s="50" t="s">
        <v>9139</v>
      </c>
      <c r="B405" s="51" t="s">
        <v>9167</v>
      </c>
      <c r="C405" s="48">
        <v>3000</v>
      </c>
    </row>
    <row r="406" spans="1:3" ht="11.55" x14ac:dyDescent="0.2">
      <c r="A406" s="50" t="s">
        <v>9139</v>
      </c>
      <c r="B406" s="51" t="s">
        <v>9015</v>
      </c>
      <c r="C406" s="48">
        <v>3000</v>
      </c>
    </row>
    <row r="407" spans="1:3" ht="11.55" x14ac:dyDescent="0.2">
      <c r="A407" s="50" t="s">
        <v>9143</v>
      </c>
      <c r="B407" s="51" t="s">
        <v>9171</v>
      </c>
      <c r="C407" s="48">
        <v>4000</v>
      </c>
    </row>
    <row r="408" spans="1:3" ht="11.55" x14ac:dyDescent="0.2">
      <c r="A408" s="50" t="s">
        <v>9141</v>
      </c>
      <c r="B408" s="51" t="s">
        <v>9172</v>
      </c>
      <c r="C408" s="48">
        <v>5000</v>
      </c>
    </row>
    <row r="409" spans="1:3" ht="11.55" x14ac:dyDescent="0.2">
      <c r="A409" s="50" t="s">
        <v>9139</v>
      </c>
      <c r="B409" s="51" t="s">
        <v>9173</v>
      </c>
      <c r="C409" s="48">
        <v>5000</v>
      </c>
    </row>
    <row r="410" spans="1:3" ht="11.55" x14ac:dyDescent="0.2">
      <c r="A410" s="50" t="s">
        <v>9139</v>
      </c>
      <c r="B410" s="51" t="s">
        <v>9174</v>
      </c>
      <c r="C410" s="48">
        <v>5000</v>
      </c>
    </row>
    <row r="411" spans="1:3" ht="11.55" x14ac:dyDescent="0.2">
      <c r="A411" s="50" t="s">
        <v>9139</v>
      </c>
      <c r="B411" s="51" t="s">
        <v>9175</v>
      </c>
      <c r="C411" s="48">
        <v>5000</v>
      </c>
    </row>
    <row r="412" spans="1:3" ht="11.55" x14ac:dyDescent="0.2">
      <c r="A412" s="50" t="s">
        <v>9143</v>
      </c>
      <c r="B412" s="51" t="s">
        <v>9176</v>
      </c>
      <c r="C412" s="48">
        <v>10000</v>
      </c>
    </row>
    <row r="413" spans="1:3" ht="11.55" x14ac:dyDescent="0.2">
      <c r="A413" s="50" t="s">
        <v>9139</v>
      </c>
      <c r="B413" s="51" t="s">
        <v>9177</v>
      </c>
      <c r="C413" s="48">
        <v>500000</v>
      </c>
    </row>
    <row r="414" spans="1:3" ht="11.55" x14ac:dyDescent="0.2">
      <c r="A414" s="50" t="s">
        <v>9139</v>
      </c>
      <c r="B414" s="51" t="s">
        <v>5218</v>
      </c>
      <c r="C414" s="48">
        <v>6000000</v>
      </c>
    </row>
    <row r="415" spans="1:3" ht="11.55" x14ac:dyDescent="0.2">
      <c r="A415" s="50" t="s">
        <v>9178</v>
      </c>
      <c r="B415" s="51" t="s">
        <v>9179</v>
      </c>
      <c r="C415" s="48">
        <v>500</v>
      </c>
    </row>
    <row r="416" spans="1:3" ht="11.55" x14ac:dyDescent="0.2">
      <c r="A416" s="50" t="s">
        <v>9178</v>
      </c>
      <c r="B416" s="51" t="s">
        <v>9180</v>
      </c>
      <c r="C416" s="48">
        <v>10000</v>
      </c>
    </row>
    <row r="417" spans="1:3" ht="11.55" x14ac:dyDescent="0.2">
      <c r="A417" s="50" t="s">
        <v>9181</v>
      </c>
      <c r="B417" s="51" t="s">
        <v>9013</v>
      </c>
      <c r="C417" s="48">
        <v>1000</v>
      </c>
    </row>
    <row r="418" spans="1:3" ht="11.55" x14ac:dyDescent="0.2">
      <c r="A418" s="50" t="s">
        <v>9181</v>
      </c>
      <c r="B418" s="51" t="s">
        <v>9182</v>
      </c>
      <c r="C418" s="48">
        <v>600000</v>
      </c>
    </row>
    <row r="419" spans="1:3" ht="11.55" x14ac:dyDescent="0.2">
      <c r="A419" s="50" t="s">
        <v>9183</v>
      </c>
      <c r="B419" s="51" t="s">
        <v>9184</v>
      </c>
      <c r="C419" s="48">
        <v>500</v>
      </c>
    </row>
    <row r="420" spans="1:3" ht="11.55" x14ac:dyDescent="0.2">
      <c r="A420" s="50" t="s">
        <v>9185</v>
      </c>
      <c r="B420" s="51" t="s">
        <v>9126</v>
      </c>
      <c r="C420" s="48">
        <v>500</v>
      </c>
    </row>
    <row r="421" spans="1:3" ht="11.55" x14ac:dyDescent="0.2">
      <c r="A421" s="50" t="s">
        <v>9185</v>
      </c>
      <c r="B421" s="51" t="s">
        <v>9186</v>
      </c>
      <c r="C421" s="48">
        <v>3000</v>
      </c>
    </row>
    <row r="422" spans="1:3" ht="11.55" x14ac:dyDescent="0.2">
      <c r="A422" s="50" t="s">
        <v>9185</v>
      </c>
      <c r="B422" s="51" t="s">
        <v>9187</v>
      </c>
      <c r="C422" s="48">
        <v>50000</v>
      </c>
    </row>
    <row r="423" spans="1:3" ht="11.55" x14ac:dyDescent="0.2">
      <c r="A423" s="50" t="s">
        <v>9188</v>
      </c>
      <c r="B423" s="51" t="s">
        <v>9144</v>
      </c>
      <c r="C423" s="48">
        <v>300</v>
      </c>
    </row>
    <row r="424" spans="1:3" ht="11.55" x14ac:dyDescent="0.2">
      <c r="A424" s="50" t="s">
        <v>9188</v>
      </c>
      <c r="B424" s="51" t="s">
        <v>9189</v>
      </c>
      <c r="C424" s="48">
        <v>1000</v>
      </c>
    </row>
    <row r="425" spans="1:3" ht="11.55" x14ac:dyDescent="0.2">
      <c r="A425" s="50" t="s">
        <v>9188</v>
      </c>
      <c r="B425" s="51" t="s">
        <v>9190</v>
      </c>
      <c r="C425" s="48">
        <v>3000</v>
      </c>
    </row>
    <row r="426" spans="1:3" ht="11.55" x14ac:dyDescent="0.2">
      <c r="A426" s="50" t="s">
        <v>9188</v>
      </c>
      <c r="B426" s="51" t="s">
        <v>9023</v>
      </c>
      <c r="C426" s="48">
        <v>10000</v>
      </c>
    </row>
    <row r="427" spans="1:3" ht="11.55" x14ac:dyDescent="0.2">
      <c r="A427" s="50" t="s">
        <v>9188</v>
      </c>
      <c r="B427" s="51" t="s">
        <v>9191</v>
      </c>
      <c r="C427" s="48">
        <v>100000</v>
      </c>
    </row>
    <row r="428" spans="1:3" ht="11.55" x14ac:dyDescent="0.2">
      <c r="A428" s="50" t="s">
        <v>9192</v>
      </c>
      <c r="B428" s="51" t="s">
        <v>9157</v>
      </c>
      <c r="C428" s="48">
        <v>500</v>
      </c>
    </row>
    <row r="429" spans="1:3" ht="11.55" x14ac:dyDescent="0.2">
      <c r="A429" s="50" t="s">
        <v>9192</v>
      </c>
      <c r="B429" s="51" t="s">
        <v>9193</v>
      </c>
      <c r="C429" s="48">
        <v>500</v>
      </c>
    </row>
    <row r="430" spans="1:3" ht="11.55" x14ac:dyDescent="0.2">
      <c r="A430" s="50" t="s">
        <v>9192</v>
      </c>
      <c r="B430" s="51" t="s">
        <v>9131</v>
      </c>
      <c r="C430" s="48">
        <v>3000</v>
      </c>
    </row>
    <row r="431" spans="1:3" ht="11.55" x14ac:dyDescent="0.2">
      <c r="A431" s="50" t="s">
        <v>9192</v>
      </c>
      <c r="B431" s="51" t="s">
        <v>9194</v>
      </c>
      <c r="C431" s="48">
        <v>3000</v>
      </c>
    </row>
    <row r="432" spans="1:3" ht="11.55" x14ac:dyDescent="0.2">
      <c r="A432" s="50" t="s">
        <v>9195</v>
      </c>
      <c r="B432" s="51" t="s">
        <v>9062</v>
      </c>
      <c r="C432" s="48">
        <v>750</v>
      </c>
    </row>
    <row r="433" spans="1:3" ht="11.55" x14ac:dyDescent="0.2">
      <c r="A433" s="50" t="s">
        <v>9195</v>
      </c>
      <c r="B433" s="51" t="s">
        <v>9013</v>
      </c>
      <c r="C433" s="48">
        <v>5000</v>
      </c>
    </row>
    <row r="434" spans="1:3" ht="11.55" x14ac:dyDescent="0.2">
      <c r="A434" s="50" t="s">
        <v>9195</v>
      </c>
      <c r="B434" s="51" t="s">
        <v>9196</v>
      </c>
      <c r="C434" s="48">
        <v>11000</v>
      </c>
    </row>
    <row r="435" spans="1:3" ht="11.55" x14ac:dyDescent="0.2">
      <c r="A435" s="50" t="s">
        <v>9197</v>
      </c>
      <c r="B435" s="51" t="s">
        <v>9076</v>
      </c>
      <c r="C435" s="48">
        <v>2000</v>
      </c>
    </row>
    <row r="436" spans="1:3" ht="11.55" x14ac:dyDescent="0.2">
      <c r="A436" s="50" t="s">
        <v>9197</v>
      </c>
      <c r="B436" s="51" t="s">
        <v>9198</v>
      </c>
      <c r="C436" s="48">
        <v>61800</v>
      </c>
    </row>
    <row r="437" spans="1:3" ht="11.55" x14ac:dyDescent="0.2">
      <c r="A437" s="50" t="s">
        <v>9197</v>
      </c>
      <c r="B437" s="51" t="s">
        <v>1134</v>
      </c>
      <c r="C437" s="48">
        <v>500000</v>
      </c>
    </row>
    <row r="438" spans="1:3" ht="11.55" x14ac:dyDescent="0.2">
      <c r="A438" s="50" t="s">
        <v>9199</v>
      </c>
      <c r="B438" s="51" t="s">
        <v>8983</v>
      </c>
      <c r="C438" s="48">
        <v>1000</v>
      </c>
    </row>
    <row r="439" spans="1:3" ht="11.55" x14ac:dyDescent="0.2">
      <c r="A439" s="50" t="s">
        <v>9199</v>
      </c>
      <c r="B439" s="51" t="s">
        <v>9200</v>
      </c>
      <c r="C439" s="48">
        <v>1000</v>
      </c>
    </row>
    <row r="440" spans="1:3" ht="11.55" x14ac:dyDescent="0.2">
      <c r="A440" s="50" t="s">
        <v>9199</v>
      </c>
      <c r="B440" s="51" t="s">
        <v>9201</v>
      </c>
      <c r="C440" s="48">
        <v>272650</v>
      </c>
    </row>
    <row r="441" spans="1:3" ht="11.55" x14ac:dyDescent="0.2">
      <c r="A441" s="50" t="s">
        <v>9202</v>
      </c>
      <c r="B441" s="51" t="s">
        <v>9203</v>
      </c>
      <c r="C441" s="48">
        <v>236.42</v>
      </c>
    </row>
    <row r="442" spans="1:3" ht="11.55" x14ac:dyDescent="0.2">
      <c r="A442" s="50" t="s">
        <v>9204</v>
      </c>
      <c r="B442" s="51" t="s">
        <v>9205</v>
      </c>
      <c r="C442" s="48">
        <v>250</v>
      </c>
    </row>
    <row r="443" spans="1:3" ht="11.55" x14ac:dyDescent="0.2">
      <c r="A443" s="50" t="s">
        <v>9202</v>
      </c>
      <c r="B443" s="51" t="s">
        <v>9167</v>
      </c>
      <c r="C443" s="48">
        <v>1000</v>
      </c>
    </row>
    <row r="444" spans="1:3" ht="11.55" x14ac:dyDescent="0.2">
      <c r="A444" s="50" t="s">
        <v>9199</v>
      </c>
      <c r="B444" s="51" t="s">
        <v>9206</v>
      </c>
      <c r="C444" s="48">
        <v>2000</v>
      </c>
    </row>
    <row r="445" spans="1:3" ht="11.55" x14ac:dyDescent="0.2">
      <c r="A445" s="50" t="s">
        <v>9199</v>
      </c>
      <c r="B445" s="51" t="s">
        <v>9207</v>
      </c>
      <c r="C445" s="48">
        <v>5000</v>
      </c>
    </row>
    <row r="446" spans="1:3" ht="11.55" x14ac:dyDescent="0.2">
      <c r="A446" s="50" t="s">
        <v>9202</v>
      </c>
      <c r="B446" s="51" t="s">
        <v>9208</v>
      </c>
      <c r="C446" s="48">
        <v>1000000</v>
      </c>
    </row>
    <row r="447" spans="1:3" ht="11.55" x14ac:dyDescent="0.2">
      <c r="A447" s="50" t="s">
        <v>9204</v>
      </c>
      <c r="B447" s="51" t="s">
        <v>9209</v>
      </c>
      <c r="C447" s="48">
        <v>150</v>
      </c>
    </row>
    <row r="448" spans="1:3" ht="11.55" x14ac:dyDescent="0.2">
      <c r="A448" s="50" t="s">
        <v>9204</v>
      </c>
      <c r="B448" s="51" t="s">
        <v>9210</v>
      </c>
      <c r="C448" s="48">
        <v>1000</v>
      </c>
    </row>
    <row r="449" spans="1:3" ht="11.55" x14ac:dyDescent="0.2">
      <c r="A449" s="50" t="s">
        <v>9211</v>
      </c>
      <c r="B449" s="51" t="s">
        <v>9212</v>
      </c>
      <c r="C449" s="48">
        <v>15000000</v>
      </c>
    </row>
    <row r="450" spans="1:3" ht="11.55" x14ac:dyDescent="0.2">
      <c r="A450" s="50" t="s">
        <v>9213</v>
      </c>
      <c r="B450" s="51" t="s">
        <v>9052</v>
      </c>
      <c r="C450" s="48">
        <v>1000</v>
      </c>
    </row>
    <row r="451" spans="1:3" ht="11.55" x14ac:dyDescent="0.2">
      <c r="A451" s="50" t="s">
        <v>9211</v>
      </c>
      <c r="B451" s="51" t="s">
        <v>9121</v>
      </c>
      <c r="C451" s="48">
        <v>7500</v>
      </c>
    </row>
    <row r="452" spans="1:3" ht="11.55" x14ac:dyDescent="0.2">
      <c r="A452" s="50" t="s">
        <v>9213</v>
      </c>
      <c r="B452" s="51" t="s">
        <v>9214</v>
      </c>
      <c r="C452" s="48">
        <v>50000</v>
      </c>
    </row>
    <row r="453" spans="1:3" ht="11.55" x14ac:dyDescent="0.2">
      <c r="A453" s="50" t="s">
        <v>9213</v>
      </c>
      <c r="B453" s="51" t="s">
        <v>9215</v>
      </c>
      <c r="C453" s="48">
        <v>50000</v>
      </c>
    </row>
    <row r="454" spans="1:3" ht="11.55" x14ac:dyDescent="0.2">
      <c r="A454" s="50" t="s">
        <v>9216</v>
      </c>
      <c r="B454" s="51" t="s">
        <v>9160</v>
      </c>
      <c r="C454" s="48">
        <v>1000</v>
      </c>
    </row>
    <row r="455" spans="1:3" ht="11.55" x14ac:dyDescent="0.2">
      <c r="A455" s="50" t="s">
        <v>9216</v>
      </c>
      <c r="B455" s="51" t="s">
        <v>9217</v>
      </c>
      <c r="C455" s="48">
        <v>2000</v>
      </c>
    </row>
    <row r="456" spans="1:3" ht="11.55" x14ac:dyDescent="0.2">
      <c r="A456" s="50" t="s">
        <v>9216</v>
      </c>
      <c r="B456" s="51" t="s">
        <v>9218</v>
      </c>
      <c r="C456" s="48">
        <v>2500</v>
      </c>
    </row>
    <row r="457" spans="1:3" ht="11.55" x14ac:dyDescent="0.2">
      <c r="A457" s="50" t="s">
        <v>9216</v>
      </c>
      <c r="B457" s="51" t="s">
        <v>9219</v>
      </c>
      <c r="C457" s="48">
        <v>5000</v>
      </c>
    </row>
    <row r="458" spans="1:3" ht="11.55" x14ac:dyDescent="0.2">
      <c r="A458" s="50" t="s">
        <v>9216</v>
      </c>
      <c r="B458" s="51" t="s">
        <v>1536</v>
      </c>
      <c r="C458" s="48">
        <v>25000</v>
      </c>
    </row>
    <row r="459" spans="1:3" ht="11.55" x14ac:dyDescent="0.2">
      <c r="A459" s="50" t="s">
        <v>9220</v>
      </c>
      <c r="B459" s="51" t="s">
        <v>9221</v>
      </c>
      <c r="C459" s="48">
        <v>400</v>
      </c>
    </row>
    <row r="460" spans="1:3" ht="11.55" x14ac:dyDescent="0.2">
      <c r="A460" s="50" t="s">
        <v>9222</v>
      </c>
      <c r="B460" s="51" t="s">
        <v>9223</v>
      </c>
      <c r="C460" s="48">
        <v>1000</v>
      </c>
    </row>
    <row r="461" spans="1:3" ht="11.55" x14ac:dyDescent="0.2">
      <c r="A461" s="50" t="s">
        <v>9224</v>
      </c>
      <c r="B461" s="51" t="s">
        <v>5219</v>
      </c>
      <c r="C461" s="48">
        <v>1000</v>
      </c>
    </row>
    <row r="462" spans="1:3" ht="11.55" x14ac:dyDescent="0.2">
      <c r="A462" s="50" t="s">
        <v>9224</v>
      </c>
      <c r="B462" s="51" t="s">
        <v>9154</v>
      </c>
      <c r="C462" s="48">
        <v>1000</v>
      </c>
    </row>
    <row r="463" spans="1:3" ht="11.55" x14ac:dyDescent="0.2">
      <c r="A463" s="50" t="s">
        <v>9224</v>
      </c>
      <c r="B463" s="51" t="s">
        <v>9165</v>
      </c>
      <c r="C463" s="48">
        <v>1500</v>
      </c>
    </row>
    <row r="464" spans="1:3" ht="11.55" x14ac:dyDescent="0.2">
      <c r="A464" s="50" t="s">
        <v>9224</v>
      </c>
      <c r="B464" s="51" t="s">
        <v>9218</v>
      </c>
      <c r="C464" s="48">
        <v>2500</v>
      </c>
    </row>
    <row r="465" spans="1:3" ht="11.55" x14ac:dyDescent="0.2">
      <c r="A465" s="50" t="s">
        <v>9220</v>
      </c>
      <c r="B465" s="51" t="s">
        <v>9225</v>
      </c>
      <c r="C465" s="48">
        <v>10000</v>
      </c>
    </row>
    <row r="466" spans="1:3" ht="11.55" x14ac:dyDescent="0.2">
      <c r="A466" s="50" t="s">
        <v>87</v>
      </c>
      <c r="B466" s="51" t="s">
        <v>5197</v>
      </c>
      <c r="C466" s="48">
        <v>1000</v>
      </c>
    </row>
    <row r="467" spans="1:3" ht="11.55" x14ac:dyDescent="0.2">
      <c r="A467" s="50" t="s">
        <v>87</v>
      </c>
      <c r="B467" s="51" t="s">
        <v>216</v>
      </c>
      <c r="C467" s="48">
        <v>10000</v>
      </c>
    </row>
    <row r="468" spans="1:3" ht="11.55" x14ac:dyDescent="0.2">
      <c r="A468" s="50" t="s">
        <v>232</v>
      </c>
      <c r="B468" s="51" t="s">
        <v>9226</v>
      </c>
      <c r="C468" s="48">
        <v>85</v>
      </c>
    </row>
    <row r="469" spans="1:3" ht="11.55" x14ac:dyDescent="0.2">
      <c r="A469" s="50" t="s">
        <v>232</v>
      </c>
      <c r="B469" s="51" t="s">
        <v>9227</v>
      </c>
      <c r="C469" s="48">
        <v>400</v>
      </c>
    </row>
    <row r="470" spans="1:3" ht="11.55" x14ac:dyDescent="0.2">
      <c r="A470" s="50" t="s">
        <v>232</v>
      </c>
      <c r="B470" s="51" t="s">
        <v>9228</v>
      </c>
      <c r="C470" s="48">
        <v>10000</v>
      </c>
    </row>
    <row r="471" spans="1:3" ht="11.55" x14ac:dyDescent="0.2">
      <c r="A471" s="50" t="s">
        <v>232</v>
      </c>
      <c r="B471" s="51" t="s">
        <v>9229</v>
      </c>
      <c r="C471" s="48">
        <v>50000</v>
      </c>
    </row>
    <row r="472" spans="1:3" ht="11.55" x14ac:dyDescent="0.2">
      <c r="A472" s="50" t="s">
        <v>232</v>
      </c>
      <c r="B472" s="51" t="s">
        <v>391</v>
      </c>
      <c r="C472" s="48">
        <v>4000000</v>
      </c>
    </row>
    <row r="473" spans="1:3" ht="11.55" x14ac:dyDescent="0.2">
      <c r="A473" s="50" t="s">
        <v>397</v>
      </c>
      <c r="B473" s="51" t="s">
        <v>5199</v>
      </c>
      <c r="C473" s="48">
        <v>200</v>
      </c>
    </row>
    <row r="474" spans="1:3" ht="11.55" x14ac:dyDescent="0.2">
      <c r="A474" s="50" t="s">
        <v>397</v>
      </c>
      <c r="B474" s="51" t="s">
        <v>5200</v>
      </c>
      <c r="C474" s="48">
        <v>700</v>
      </c>
    </row>
    <row r="475" spans="1:3" ht="11.55" x14ac:dyDescent="0.2">
      <c r="A475" s="50" t="s">
        <v>566</v>
      </c>
      <c r="B475" s="51" t="s">
        <v>5201</v>
      </c>
      <c r="C475" s="48">
        <v>100</v>
      </c>
    </row>
    <row r="476" spans="1:3" ht="11.55" x14ac:dyDescent="0.2">
      <c r="A476" s="50" t="s">
        <v>557</v>
      </c>
      <c r="B476" s="51" t="s">
        <v>9230</v>
      </c>
      <c r="C476" s="48">
        <v>1000</v>
      </c>
    </row>
    <row r="477" spans="1:3" ht="11.55" x14ac:dyDescent="0.2">
      <c r="A477" s="50" t="s">
        <v>557</v>
      </c>
      <c r="B477" s="51" t="s">
        <v>9231</v>
      </c>
      <c r="C477" s="48">
        <v>1000</v>
      </c>
    </row>
    <row r="478" spans="1:3" ht="11.55" x14ac:dyDescent="0.2">
      <c r="A478" s="50" t="s">
        <v>557</v>
      </c>
      <c r="B478" s="51" t="s">
        <v>9232</v>
      </c>
      <c r="C478" s="48">
        <v>1000</v>
      </c>
    </row>
    <row r="479" spans="1:3" ht="11.55" x14ac:dyDescent="0.2">
      <c r="A479" s="50" t="s">
        <v>695</v>
      </c>
      <c r="B479" s="51" t="s">
        <v>9233</v>
      </c>
      <c r="C479" s="48">
        <v>1500</v>
      </c>
    </row>
    <row r="480" spans="1:3" ht="11.55" x14ac:dyDescent="0.2">
      <c r="A480" s="50" t="s">
        <v>397</v>
      </c>
      <c r="B480" s="51" t="s">
        <v>5202</v>
      </c>
      <c r="C480" s="48">
        <v>5000</v>
      </c>
    </row>
    <row r="481" spans="1:3" ht="11.55" x14ac:dyDescent="0.2">
      <c r="A481" s="50" t="s">
        <v>777</v>
      </c>
      <c r="B481" s="51" t="s">
        <v>5203</v>
      </c>
      <c r="C481" s="48">
        <v>1000</v>
      </c>
    </row>
    <row r="482" spans="1:3" ht="11.55" x14ac:dyDescent="0.2">
      <c r="A482" s="50" t="s">
        <v>777</v>
      </c>
      <c r="B482" s="51" t="s">
        <v>9234</v>
      </c>
      <c r="C482" s="48">
        <v>1000</v>
      </c>
    </row>
    <row r="483" spans="1:3" ht="11.55" x14ac:dyDescent="0.2">
      <c r="A483" s="50" t="s">
        <v>777</v>
      </c>
      <c r="B483" s="51" t="s">
        <v>5204</v>
      </c>
      <c r="C483" s="48">
        <v>2000</v>
      </c>
    </row>
    <row r="484" spans="1:3" ht="11.55" x14ac:dyDescent="0.2">
      <c r="A484" s="50" t="s">
        <v>777</v>
      </c>
      <c r="B484" s="51" t="s">
        <v>857</v>
      </c>
      <c r="C484" s="48">
        <v>60000</v>
      </c>
    </row>
    <row r="485" spans="1:3" ht="11.55" x14ac:dyDescent="0.2">
      <c r="A485" s="50" t="s">
        <v>863</v>
      </c>
      <c r="B485" s="51" t="s">
        <v>5205</v>
      </c>
      <c r="C485" s="48">
        <v>1000</v>
      </c>
    </row>
    <row r="486" spans="1:3" ht="11.55" x14ac:dyDescent="0.2">
      <c r="A486" s="50" t="s">
        <v>939</v>
      </c>
      <c r="B486" s="51" t="s">
        <v>9235</v>
      </c>
      <c r="C486" s="48">
        <v>5000</v>
      </c>
    </row>
    <row r="487" spans="1:3" ht="11.55" x14ac:dyDescent="0.2">
      <c r="A487" s="50" t="s">
        <v>939</v>
      </c>
      <c r="B487" s="51" t="s">
        <v>9236</v>
      </c>
      <c r="C487" s="48">
        <v>300000</v>
      </c>
    </row>
    <row r="488" spans="1:3" ht="11.55" x14ac:dyDescent="0.2">
      <c r="A488" s="50" t="s">
        <v>980</v>
      </c>
      <c r="B488" s="51" t="s">
        <v>9237</v>
      </c>
      <c r="C488" s="48">
        <v>61000</v>
      </c>
    </row>
    <row r="489" spans="1:3" ht="11.55" x14ac:dyDescent="0.2">
      <c r="A489" s="50" t="s">
        <v>1042</v>
      </c>
      <c r="B489" s="51" t="s">
        <v>5206</v>
      </c>
      <c r="C489" s="48">
        <v>300</v>
      </c>
    </row>
    <row r="490" spans="1:3" ht="11.55" x14ac:dyDescent="0.2">
      <c r="A490" s="50" t="s">
        <v>1042</v>
      </c>
      <c r="B490" s="51" t="s">
        <v>9238</v>
      </c>
      <c r="C490" s="48">
        <v>500</v>
      </c>
    </row>
    <row r="491" spans="1:3" ht="11.55" x14ac:dyDescent="0.2">
      <c r="A491" s="50" t="s">
        <v>1125</v>
      </c>
      <c r="B491" s="51" t="s">
        <v>9239</v>
      </c>
      <c r="C491" s="48">
        <v>5000</v>
      </c>
    </row>
    <row r="492" spans="1:3" ht="11.55" x14ac:dyDescent="0.2">
      <c r="A492" s="50" t="s">
        <v>1042</v>
      </c>
      <c r="B492" s="51" t="s">
        <v>1134</v>
      </c>
      <c r="C492" s="48">
        <v>500000</v>
      </c>
    </row>
    <row r="493" spans="1:3" ht="11.55" x14ac:dyDescent="0.2">
      <c r="A493" s="50" t="s">
        <v>1146</v>
      </c>
      <c r="B493" s="51" t="s">
        <v>9240</v>
      </c>
      <c r="C493" s="48">
        <v>1000</v>
      </c>
    </row>
    <row r="494" spans="1:3" ht="11.55" x14ac:dyDescent="0.2">
      <c r="A494" s="50" t="s">
        <v>1146</v>
      </c>
      <c r="B494" s="51" t="s">
        <v>5207</v>
      </c>
      <c r="C494" s="48">
        <v>2000</v>
      </c>
    </row>
    <row r="495" spans="1:3" ht="11.55" x14ac:dyDescent="0.2">
      <c r="A495" s="50" t="s">
        <v>1146</v>
      </c>
      <c r="B495" s="51" t="s">
        <v>9241</v>
      </c>
      <c r="C495" s="48">
        <v>2000</v>
      </c>
    </row>
    <row r="496" spans="1:3" ht="11.55" x14ac:dyDescent="0.2">
      <c r="A496" s="50" t="s">
        <v>1354</v>
      </c>
      <c r="B496" s="51" t="s">
        <v>9227</v>
      </c>
      <c r="C496" s="48">
        <v>400</v>
      </c>
    </row>
    <row r="497" spans="1:3" ht="11.55" x14ac:dyDescent="0.2">
      <c r="A497" s="50" t="s">
        <v>1419</v>
      </c>
      <c r="B497" s="51" t="s">
        <v>9242</v>
      </c>
      <c r="C497" s="48">
        <v>90</v>
      </c>
    </row>
    <row r="498" spans="1:3" ht="11.55" x14ac:dyDescent="0.2">
      <c r="A498" s="50" t="s">
        <v>1468</v>
      </c>
      <c r="B498" s="51" t="s">
        <v>9243</v>
      </c>
      <c r="C498" s="48">
        <v>1000</v>
      </c>
    </row>
    <row r="499" spans="1:3" ht="11.55" x14ac:dyDescent="0.2">
      <c r="A499" s="50" t="s">
        <v>1468</v>
      </c>
      <c r="B499" s="51" t="s">
        <v>9231</v>
      </c>
      <c r="C499" s="48">
        <v>2000</v>
      </c>
    </row>
    <row r="500" spans="1:3" ht="11.55" x14ac:dyDescent="0.2">
      <c r="A500" s="50" t="s">
        <v>1468</v>
      </c>
      <c r="B500" s="51" t="s">
        <v>1536</v>
      </c>
      <c r="C500" s="48">
        <v>25000</v>
      </c>
    </row>
    <row r="501" spans="1:3" ht="11.55" x14ac:dyDescent="0.2">
      <c r="A501" s="50" t="s">
        <v>1468</v>
      </c>
      <c r="B501" s="51" t="s">
        <v>5208</v>
      </c>
      <c r="C501" s="48">
        <v>54891.82</v>
      </c>
    </row>
    <row r="502" spans="1:3" ht="11.55" x14ac:dyDescent="0.2">
      <c r="A502" s="50" t="s">
        <v>1556</v>
      </c>
      <c r="B502" s="51" t="s">
        <v>9244</v>
      </c>
      <c r="C502" s="48">
        <v>3000</v>
      </c>
    </row>
    <row r="503" spans="1:3" ht="11.55" x14ac:dyDescent="0.2">
      <c r="A503" s="50" t="s">
        <v>1609</v>
      </c>
      <c r="B503" s="51" t="s">
        <v>9227</v>
      </c>
      <c r="C503" s="48">
        <v>400</v>
      </c>
    </row>
    <row r="504" spans="1:3" ht="11.55" x14ac:dyDescent="0.2">
      <c r="A504" s="50" t="s">
        <v>1725</v>
      </c>
      <c r="B504" s="51" t="s">
        <v>5209</v>
      </c>
      <c r="C504" s="48">
        <v>1000</v>
      </c>
    </row>
    <row r="505" spans="1:3" ht="11.55" x14ac:dyDescent="0.2">
      <c r="A505" s="50" t="s">
        <v>1609</v>
      </c>
      <c r="B505" s="51" t="s">
        <v>5210</v>
      </c>
      <c r="C505" s="48">
        <v>10000</v>
      </c>
    </row>
    <row r="506" spans="1:3" ht="11.55" x14ac:dyDescent="0.2">
      <c r="A506" s="50" t="s">
        <v>1819</v>
      </c>
      <c r="B506" s="51" t="s">
        <v>5211</v>
      </c>
      <c r="C506" s="48">
        <v>5000</v>
      </c>
    </row>
    <row r="507" spans="1:3" ht="11.55" x14ac:dyDescent="0.2">
      <c r="A507" s="50" t="s">
        <v>1912</v>
      </c>
      <c r="B507" s="51" t="s">
        <v>9245</v>
      </c>
      <c r="C507" s="48">
        <v>200</v>
      </c>
    </row>
    <row r="508" spans="1:3" ht="11.55" x14ac:dyDescent="0.2">
      <c r="A508" s="50" t="s">
        <v>1917</v>
      </c>
      <c r="B508" s="51" t="s">
        <v>9246</v>
      </c>
      <c r="C508" s="48">
        <v>500</v>
      </c>
    </row>
    <row r="509" spans="1:3" ht="11.55" x14ac:dyDescent="0.2">
      <c r="A509" s="50" t="s">
        <v>1912</v>
      </c>
      <c r="B509" s="51" t="s">
        <v>5212</v>
      </c>
      <c r="C509" s="48">
        <v>1000</v>
      </c>
    </row>
    <row r="510" spans="1:3" ht="11.55" x14ac:dyDescent="0.2">
      <c r="A510" s="50" t="s">
        <v>1912</v>
      </c>
      <c r="B510" s="51" t="s">
        <v>9247</v>
      </c>
      <c r="C510" s="48">
        <v>2000</v>
      </c>
    </row>
    <row r="511" spans="1:3" ht="11.55" x14ac:dyDescent="0.2">
      <c r="A511" s="50" t="s">
        <v>1912</v>
      </c>
      <c r="B511" s="51" t="s">
        <v>5213</v>
      </c>
      <c r="C511" s="48">
        <v>2000</v>
      </c>
    </row>
    <row r="512" spans="1:3" ht="11.55" x14ac:dyDescent="0.2">
      <c r="A512" s="50" t="s">
        <v>1912</v>
      </c>
      <c r="B512" s="51" t="s">
        <v>5214</v>
      </c>
      <c r="C512" s="48">
        <v>2000</v>
      </c>
    </row>
    <row r="513" spans="1:6" ht="11.55" x14ac:dyDescent="0.2">
      <c r="A513" s="50" t="s">
        <v>1949</v>
      </c>
      <c r="B513" s="51" t="s">
        <v>9232</v>
      </c>
      <c r="C513" s="48">
        <v>1000</v>
      </c>
    </row>
    <row r="514" spans="1:6" ht="11.55" x14ac:dyDescent="0.2">
      <c r="A514" s="50" t="s">
        <v>1949</v>
      </c>
      <c r="B514" s="51" t="s">
        <v>2325</v>
      </c>
      <c r="C514" s="48">
        <v>100000</v>
      </c>
    </row>
    <row r="515" spans="1:6" ht="11.55" x14ac:dyDescent="0.2">
      <c r="A515" s="50" t="s">
        <v>2331</v>
      </c>
      <c r="B515" s="51" t="s">
        <v>9248</v>
      </c>
      <c r="C515" s="48">
        <v>500</v>
      </c>
    </row>
    <row r="516" spans="1:6" ht="11.55" x14ac:dyDescent="0.2">
      <c r="A516" s="50" t="s">
        <v>2331</v>
      </c>
      <c r="B516" s="51" t="s">
        <v>9249</v>
      </c>
      <c r="C516" s="48">
        <v>1000</v>
      </c>
    </row>
    <row r="517" spans="1:6" ht="11.55" x14ac:dyDescent="0.2">
      <c r="A517" s="50" t="s">
        <v>2331</v>
      </c>
      <c r="B517" s="51" t="s">
        <v>9250</v>
      </c>
      <c r="C517" s="48">
        <v>3000</v>
      </c>
    </row>
    <row r="518" spans="1:6" ht="11.55" x14ac:dyDescent="0.2">
      <c r="A518" s="50">
        <v>44896</v>
      </c>
      <c r="B518" s="51" t="s">
        <v>5559</v>
      </c>
      <c r="C518" s="48">
        <v>1000</v>
      </c>
      <c r="F518" s="100" t="s">
        <v>5492</v>
      </c>
    </row>
    <row r="519" spans="1:6" ht="11.55" x14ac:dyDescent="0.2">
      <c r="A519" s="50">
        <v>44896</v>
      </c>
      <c r="B519" s="51" t="s">
        <v>5219</v>
      </c>
      <c r="C519" s="48">
        <v>1000</v>
      </c>
      <c r="F519" s="100" t="s">
        <v>5558</v>
      </c>
    </row>
    <row r="520" spans="1:6" ht="11.55" x14ac:dyDescent="0.2">
      <c r="A520" s="50">
        <v>44896</v>
      </c>
      <c r="B520" s="51" t="s">
        <v>5212</v>
      </c>
      <c r="C520" s="48">
        <v>1000</v>
      </c>
      <c r="F520" s="100" t="s">
        <v>1923</v>
      </c>
    </row>
    <row r="521" spans="1:6" ht="11.55" x14ac:dyDescent="0.2">
      <c r="A521" s="50">
        <v>44895</v>
      </c>
      <c r="B521" s="51" t="s">
        <v>5561</v>
      </c>
      <c r="C521" s="48">
        <v>2000</v>
      </c>
      <c r="F521" s="100" t="s">
        <v>5493</v>
      </c>
    </row>
    <row r="522" spans="1:6" ht="11.55" x14ac:dyDescent="0.2">
      <c r="A522" s="50">
        <v>44896</v>
      </c>
      <c r="B522" s="51" t="s">
        <v>5560</v>
      </c>
      <c r="C522" s="48">
        <v>2500</v>
      </c>
      <c r="F522" s="100" t="s">
        <v>5494</v>
      </c>
    </row>
    <row r="523" spans="1:6" ht="11.55" x14ac:dyDescent="0.2">
      <c r="A523" s="50">
        <v>44897</v>
      </c>
      <c r="B523" s="51" t="s">
        <v>265</v>
      </c>
      <c r="C523" s="48">
        <v>400</v>
      </c>
      <c r="F523" s="100" t="s">
        <v>265</v>
      </c>
    </row>
    <row r="524" spans="1:6" ht="11.55" x14ac:dyDescent="0.2">
      <c r="A524" s="50">
        <v>44900</v>
      </c>
      <c r="B524" s="51" t="s">
        <v>5201</v>
      </c>
      <c r="C524" s="48">
        <v>100</v>
      </c>
      <c r="F524" s="100" t="s">
        <v>567</v>
      </c>
    </row>
    <row r="525" spans="1:6" ht="11.55" x14ac:dyDescent="0.2">
      <c r="A525" s="50">
        <v>44900</v>
      </c>
      <c r="B525" s="51" t="s">
        <v>5199</v>
      </c>
      <c r="C525" s="48">
        <v>200</v>
      </c>
      <c r="F525" s="100" t="s">
        <v>410</v>
      </c>
    </row>
    <row r="526" spans="1:6" ht="11.55" x14ac:dyDescent="0.2">
      <c r="A526" s="50">
        <v>44900</v>
      </c>
      <c r="B526" s="51" t="s">
        <v>5197</v>
      </c>
      <c r="C526" s="48">
        <v>1000</v>
      </c>
      <c r="F526" s="100" t="s">
        <v>156</v>
      </c>
    </row>
    <row r="527" spans="1:6" ht="11.55" x14ac:dyDescent="0.2">
      <c r="A527" s="50">
        <v>44900</v>
      </c>
      <c r="B527" s="51" t="s">
        <v>5202</v>
      </c>
      <c r="C527" s="48">
        <v>5000</v>
      </c>
      <c r="F527" s="100" t="s">
        <v>755</v>
      </c>
    </row>
    <row r="528" spans="1:6" ht="11.55" x14ac:dyDescent="0.2">
      <c r="A528" s="50">
        <v>44898</v>
      </c>
      <c r="B528" s="51" t="s">
        <v>5562</v>
      </c>
      <c r="C528" s="48">
        <v>10000</v>
      </c>
      <c r="F528" s="100" t="s">
        <v>5495</v>
      </c>
    </row>
    <row r="529" spans="1:6" ht="11.55" x14ac:dyDescent="0.2">
      <c r="A529" s="50">
        <v>44900</v>
      </c>
      <c r="B529" s="51" t="s">
        <v>5496</v>
      </c>
      <c r="C529" s="48">
        <v>500000</v>
      </c>
      <c r="F529" s="100" t="s">
        <v>5496</v>
      </c>
    </row>
    <row r="530" spans="1:6" ht="11.55" x14ac:dyDescent="0.2">
      <c r="A530" s="50">
        <v>44901</v>
      </c>
      <c r="B530" s="51" t="s">
        <v>5497</v>
      </c>
      <c r="C530" s="48">
        <v>20000</v>
      </c>
      <c r="F530" s="100" t="s">
        <v>5497</v>
      </c>
    </row>
    <row r="531" spans="1:6" ht="11.55" x14ac:dyDescent="0.2">
      <c r="A531" s="50">
        <v>44901</v>
      </c>
      <c r="B531" s="51" t="s">
        <v>5498</v>
      </c>
      <c r="C531" s="48">
        <v>25000</v>
      </c>
      <c r="F531" s="100" t="s">
        <v>5498</v>
      </c>
    </row>
    <row r="532" spans="1:6" ht="11.55" x14ac:dyDescent="0.2">
      <c r="A532" s="50">
        <v>44901</v>
      </c>
      <c r="B532" s="51" t="s">
        <v>5499</v>
      </c>
      <c r="C532" s="48">
        <v>50000</v>
      </c>
      <c r="F532" s="100" t="s">
        <v>5499</v>
      </c>
    </row>
    <row r="533" spans="1:6" ht="11.55" x14ac:dyDescent="0.2">
      <c r="A533" s="50">
        <v>44901</v>
      </c>
      <c r="B533" s="51" t="s">
        <v>5563</v>
      </c>
      <c r="C533" s="48">
        <v>50000</v>
      </c>
      <c r="F533" s="100" t="s">
        <v>5500</v>
      </c>
    </row>
    <row r="534" spans="1:6" ht="11.55" x14ac:dyDescent="0.2">
      <c r="A534" s="50">
        <v>44901</v>
      </c>
      <c r="B534" s="51" t="s">
        <v>5499</v>
      </c>
      <c r="C534" s="48">
        <v>128600</v>
      </c>
      <c r="F534" s="100" t="s">
        <v>5499</v>
      </c>
    </row>
    <row r="535" spans="1:6" ht="11.55" x14ac:dyDescent="0.2">
      <c r="A535" s="50">
        <v>44901</v>
      </c>
      <c r="B535" s="51" t="s">
        <v>5218</v>
      </c>
      <c r="C535" s="48">
        <v>5000000</v>
      </c>
      <c r="F535" s="100" t="s">
        <v>5218</v>
      </c>
    </row>
    <row r="536" spans="1:6" ht="11.55" x14ac:dyDescent="0.2">
      <c r="A536" s="50">
        <v>44902</v>
      </c>
      <c r="B536" s="51" t="s">
        <v>5564</v>
      </c>
      <c r="C536" s="48">
        <v>650</v>
      </c>
      <c r="F536" s="100" t="s">
        <v>5501</v>
      </c>
    </row>
    <row r="537" spans="1:6" ht="11.55" x14ac:dyDescent="0.2">
      <c r="A537" s="50">
        <v>44902</v>
      </c>
      <c r="B537" s="51" t="s">
        <v>5565</v>
      </c>
      <c r="C537" s="48">
        <v>2000</v>
      </c>
      <c r="F537" s="100" t="s">
        <v>5502</v>
      </c>
    </row>
    <row r="538" spans="1:6" ht="11.55" x14ac:dyDescent="0.2">
      <c r="A538" s="50">
        <v>44902</v>
      </c>
      <c r="B538" s="51" t="s">
        <v>5503</v>
      </c>
      <c r="C538" s="48">
        <v>55500</v>
      </c>
      <c r="F538" s="100" t="s">
        <v>5503</v>
      </c>
    </row>
    <row r="539" spans="1:6" ht="11.55" x14ac:dyDescent="0.2">
      <c r="A539" s="50">
        <v>44903</v>
      </c>
      <c r="B539" s="51" t="s">
        <v>5203</v>
      </c>
      <c r="C539" s="48">
        <v>1000</v>
      </c>
      <c r="F539" s="100" t="s">
        <v>815</v>
      </c>
    </row>
    <row r="540" spans="1:6" ht="11.55" x14ac:dyDescent="0.2">
      <c r="A540" s="50">
        <v>44903</v>
      </c>
      <c r="B540" s="51" t="s">
        <v>5205</v>
      </c>
      <c r="C540" s="48">
        <v>1000</v>
      </c>
      <c r="F540" s="100" t="s">
        <v>890</v>
      </c>
    </row>
    <row r="541" spans="1:6" ht="11.55" x14ac:dyDescent="0.2">
      <c r="A541" s="50">
        <v>44904</v>
      </c>
      <c r="B541" s="51" t="s">
        <v>5504</v>
      </c>
      <c r="C541" s="48">
        <v>2000</v>
      </c>
      <c r="F541" s="100" t="s">
        <v>5504</v>
      </c>
    </row>
    <row r="542" spans="1:6" ht="11.55" x14ac:dyDescent="0.2">
      <c r="A542" s="50">
        <v>44904</v>
      </c>
      <c r="B542" s="51" t="s">
        <v>5566</v>
      </c>
      <c r="C542" s="48">
        <v>6000</v>
      </c>
      <c r="F542" s="100" t="s">
        <v>5505</v>
      </c>
    </row>
    <row r="543" spans="1:6" ht="11.55" x14ac:dyDescent="0.2">
      <c r="A543" s="50">
        <v>44904</v>
      </c>
      <c r="B543" s="51" t="s">
        <v>5506</v>
      </c>
      <c r="C543" s="48">
        <v>300000</v>
      </c>
      <c r="F543" s="100" t="s">
        <v>5506</v>
      </c>
    </row>
    <row r="544" spans="1:6" ht="11.55" x14ac:dyDescent="0.2">
      <c r="A544" s="50">
        <v>44905</v>
      </c>
      <c r="B544" s="51" t="s">
        <v>5567</v>
      </c>
      <c r="C544" s="48">
        <v>1000</v>
      </c>
      <c r="F544" s="100" t="s">
        <v>2346</v>
      </c>
    </row>
    <row r="545" spans="1:6" ht="11.55" x14ac:dyDescent="0.2">
      <c r="A545" s="50">
        <v>44907</v>
      </c>
      <c r="B545" s="51" t="s">
        <v>5568</v>
      </c>
      <c r="C545" s="48">
        <v>1000</v>
      </c>
      <c r="F545" s="100" t="s">
        <v>5507</v>
      </c>
    </row>
    <row r="546" spans="1:6" ht="11.55" x14ac:dyDescent="0.2">
      <c r="A546" s="50">
        <v>44907</v>
      </c>
      <c r="B546" s="51" t="s">
        <v>5569</v>
      </c>
      <c r="C546" s="48">
        <v>1000</v>
      </c>
      <c r="F546" s="100" t="s">
        <v>5508</v>
      </c>
    </row>
    <row r="547" spans="1:6" ht="11.55" x14ac:dyDescent="0.2">
      <c r="A547" s="50">
        <v>44907</v>
      </c>
      <c r="B547" s="51" t="s">
        <v>5570</v>
      </c>
      <c r="C547" s="48">
        <v>1000</v>
      </c>
      <c r="F547" s="100" t="s">
        <v>5509</v>
      </c>
    </row>
    <row r="548" spans="1:6" ht="11.55" x14ac:dyDescent="0.2">
      <c r="A548" s="50">
        <v>44907</v>
      </c>
      <c r="B548" s="51" t="s">
        <v>5204</v>
      </c>
      <c r="C548" s="48">
        <v>3000</v>
      </c>
      <c r="F548" s="100" t="s">
        <v>842</v>
      </c>
    </row>
    <row r="549" spans="1:6" ht="11.55" x14ac:dyDescent="0.2">
      <c r="A549" s="50">
        <v>44907</v>
      </c>
      <c r="B549" s="51" t="s">
        <v>5571</v>
      </c>
      <c r="C549" s="48">
        <v>5000</v>
      </c>
      <c r="F549" s="100" t="s">
        <v>5510</v>
      </c>
    </row>
    <row r="550" spans="1:6" ht="11.55" x14ac:dyDescent="0.2">
      <c r="A550" s="50">
        <v>44907</v>
      </c>
      <c r="B550" s="51" t="s">
        <v>5572</v>
      </c>
      <c r="C550" s="48">
        <v>8000</v>
      </c>
      <c r="F550" s="100" t="s">
        <v>5511</v>
      </c>
    </row>
    <row r="551" spans="1:6" ht="11.55" x14ac:dyDescent="0.2">
      <c r="A551" s="50">
        <v>44907</v>
      </c>
      <c r="B551" s="51" t="s">
        <v>1536</v>
      </c>
      <c r="C551" s="48">
        <v>25000</v>
      </c>
      <c r="F551" s="100" t="s">
        <v>1536</v>
      </c>
    </row>
    <row r="552" spans="1:6" ht="11.55" x14ac:dyDescent="0.2">
      <c r="A552" s="50">
        <v>44907</v>
      </c>
      <c r="B552" s="51" t="s">
        <v>5573</v>
      </c>
      <c r="C552" s="48">
        <v>45000</v>
      </c>
      <c r="F552" s="100" t="s">
        <v>5512</v>
      </c>
    </row>
    <row r="553" spans="1:6" ht="11.55" x14ac:dyDescent="0.2">
      <c r="A553" s="50">
        <v>44905</v>
      </c>
      <c r="B553" s="51" t="s">
        <v>5574</v>
      </c>
      <c r="C553" s="48">
        <v>100000</v>
      </c>
      <c r="F553" s="100" t="s">
        <v>5513</v>
      </c>
    </row>
    <row r="554" spans="1:6" ht="11.55" x14ac:dyDescent="0.2">
      <c r="A554" s="50">
        <v>44909</v>
      </c>
      <c r="B554" s="51" t="s">
        <v>5575</v>
      </c>
      <c r="C554" s="48">
        <v>30000</v>
      </c>
      <c r="F554" s="100" t="s">
        <v>5514</v>
      </c>
    </row>
    <row r="555" spans="1:6" ht="11.55" x14ac:dyDescent="0.2">
      <c r="A555" s="50">
        <v>44910</v>
      </c>
      <c r="B555" s="51" t="s">
        <v>5206</v>
      </c>
      <c r="C555" s="48">
        <v>1500</v>
      </c>
      <c r="F555" s="100" t="s">
        <v>1051</v>
      </c>
    </row>
    <row r="556" spans="1:6" ht="11.55" x14ac:dyDescent="0.2">
      <c r="A556" s="50">
        <v>44910</v>
      </c>
      <c r="B556" s="51" t="s">
        <v>5515</v>
      </c>
      <c r="C556" s="48">
        <v>10000</v>
      </c>
      <c r="F556" s="100" t="s">
        <v>5515</v>
      </c>
    </row>
    <row r="557" spans="1:6" ht="11.55" x14ac:dyDescent="0.2">
      <c r="A557" s="50">
        <v>44910</v>
      </c>
      <c r="B557" s="51" t="s">
        <v>5576</v>
      </c>
      <c r="C557" s="48">
        <v>500000</v>
      </c>
      <c r="F557" s="100" t="s">
        <v>5516</v>
      </c>
    </row>
    <row r="558" spans="1:6" ht="11.55" x14ac:dyDescent="0.2">
      <c r="A558" s="50">
        <v>44911</v>
      </c>
      <c r="B558" s="51" t="s">
        <v>5577</v>
      </c>
      <c r="C558" s="48">
        <v>2000</v>
      </c>
      <c r="F558" s="100" t="s">
        <v>5517</v>
      </c>
    </row>
    <row r="559" spans="1:6" ht="11.55" x14ac:dyDescent="0.2">
      <c r="A559" s="50">
        <v>44912</v>
      </c>
      <c r="B559" s="51" t="s">
        <v>5578</v>
      </c>
      <c r="C559" s="49">
        <v>300</v>
      </c>
      <c r="F559" s="100" t="s">
        <v>5518</v>
      </c>
    </row>
    <row r="560" spans="1:6" ht="11.55" x14ac:dyDescent="0.2">
      <c r="A560" s="50">
        <v>44914</v>
      </c>
      <c r="B560" s="51" t="s">
        <v>5519</v>
      </c>
      <c r="C560" s="48">
        <v>5000</v>
      </c>
      <c r="F560" s="100" t="s">
        <v>5519</v>
      </c>
    </row>
    <row r="561" spans="1:6" ht="11.55" x14ac:dyDescent="0.2">
      <c r="A561" s="50">
        <v>44914</v>
      </c>
      <c r="B561" s="51" t="s">
        <v>216</v>
      </c>
      <c r="C561" s="48">
        <v>10000</v>
      </c>
      <c r="F561" s="100" t="s">
        <v>216</v>
      </c>
    </row>
    <row r="562" spans="1:6" ht="11.55" x14ac:dyDescent="0.2">
      <c r="A562" s="50">
        <v>44915</v>
      </c>
      <c r="B562" s="51" t="s">
        <v>5579</v>
      </c>
      <c r="C562" s="48">
        <v>1000</v>
      </c>
      <c r="F562" s="100" t="s">
        <v>5520</v>
      </c>
    </row>
    <row r="563" spans="1:6" ht="11.55" x14ac:dyDescent="0.2">
      <c r="A563" s="50">
        <v>44915</v>
      </c>
      <c r="B563" s="51" t="s">
        <v>5521</v>
      </c>
      <c r="C563" s="48">
        <v>548520</v>
      </c>
      <c r="F563" s="100" t="s">
        <v>5521</v>
      </c>
    </row>
    <row r="564" spans="1:6" ht="11.55" x14ac:dyDescent="0.2">
      <c r="A564" s="50">
        <v>44916</v>
      </c>
      <c r="B564" s="51" t="s">
        <v>5580</v>
      </c>
      <c r="C564" s="48">
        <v>79400</v>
      </c>
      <c r="F564" s="100" t="s">
        <v>5556</v>
      </c>
    </row>
    <row r="565" spans="1:6" ht="11.55" x14ac:dyDescent="0.2">
      <c r="A565" s="50">
        <v>44916</v>
      </c>
      <c r="B565" s="51" t="s">
        <v>5522</v>
      </c>
      <c r="C565" s="48">
        <v>150000</v>
      </c>
      <c r="F565" s="100" t="s">
        <v>5522</v>
      </c>
    </row>
    <row r="566" spans="1:6" ht="11.55" x14ac:dyDescent="0.2">
      <c r="A566" s="50">
        <v>44917</v>
      </c>
      <c r="B566" s="51" t="s">
        <v>5581</v>
      </c>
      <c r="C566" s="48">
        <v>1000</v>
      </c>
      <c r="F566" s="100" t="s">
        <v>5523</v>
      </c>
    </row>
    <row r="567" spans="1:6" ht="11.55" x14ac:dyDescent="0.2">
      <c r="A567" s="50">
        <v>44917</v>
      </c>
      <c r="B567" s="51" t="s">
        <v>5582</v>
      </c>
      <c r="C567" s="48">
        <v>30000</v>
      </c>
      <c r="F567" s="100" t="s">
        <v>5524</v>
      </c>
    </row>
    <row r="568" spans="1:6" ht="11.55" x14ac:dyDescent="0.2">
      <c r="A568" s="50">
        <v>44917</v>
      </c>
      <c r="B568" s="51" t="s">
        <v>5525</v>
      </c>
      <c r="C568" s="48">
        <v>500000</v>
      </c>
      <c r="F568" s="100" t="s">
        <v>5525</v>
      </c>
    </row>
    <row r="569" spans="1:6" ht="11.55" x14ac:dyDescent="0.2">
      <c r="A569" s="50">
        <v>44918</v>
      </c>
      <c r="B569" s="51" t="s">
        <v>5526</v>
      </c>
      <c r="C569" s="48">
        <v>4000000</v>
      </c>
      <c r="F569" s="100" t="s">
        <v>5526</v>
      </c>
    </row>
    <row r="570" spans="1:6" ht="11.55" x14ac:dyDescent="0.2">
      <c r="A570" s="50">
        <v>44918</v>
      </c>
      <c r="B570" s="51" t="s">
        <v>5206</v>
      </c>
      <c r="C570" s="48">
        <v>1500</v>
      </c>
      <c r="F570" s="100" t="s">
        <v>1051</v>
      </c>
    </row>
    <row r="571" spans="1:6" ht="11.55" x14ac:dyDescent="0.2">
      <c r="A571" s="50">
        <v>44918</v>
      </c>
      <c r="B571" s="51" t="s">
        <v>5583</v>
      </c>
      <c r="C571" s="48">
        <v>15000</v>
      </c>
      <c r="F571" s="100" t="s">
        <v>5527</v>
      </c>
    </row>
    <row r="572" spans="1:6" ht="11.55" x14ac:dyDescent="0.2">
      <c r="A572" s="50">
        <v>44918</v>
      </c>
      <c r="B572" s="51" t="s">
        <v>5528</v>
      </c>
      <c r="C572" s="48">
        <v>136712</v>
      </c>
      <c r="F572" s="100" t="s">
        <v>5528</v>
      </c>
    </row>
    <row r="573" spans="1:6" ht="11.55" x14ac:dyDescent="0.2">
      <c r="A573" s="50">
        <v>44920</v>
      </c>
      <c r="B573" s="51" t="s">
        <v>5584</v>
      </c>
      <c r="C573" s="48">
        <v>2000</v>
      </c>
      <c r="F573" s="100" t="s">
        <v>5529</v>
      </c>
    </row>
    <row r="574" spans="1:6" ht="11.55" x14ac:dyDescent="0.2">
      <c r="A574" s="50">
        <v>44919</v>
      </c>
      <c r="B574" s="51" t="s">
        <v>5209</v>
      </c>
      <c r="C574" s="48">
        <v>1000</v>
      </c>
      <c r="F574" s="100" t="s">
        <v>1745</v>
      </c>
    </row>
    <row r="575" spans="1:6" ht="11.55" x14ac:dyDescent="0.2">
      <c r="A575" s="50">
        <v>44921</v>
      </c>
      <c r="B575" s="51" t="s">
        <v>5585</v>
      </c>
      <c r="C575" s="48">
        <v>5000</v>
      </c>
      <c r="F575" s="100" t="s">
        <v>5530</v>
      </c>
    </row>
    <row r="576" spans="1:6" ht="11.55" x14ac:dyDescent="0.2">
      <c r="A576" s="50">
        <v>44921</v>
      </c>
      <c r="B576" s="51" t="s">
        <v>5586</v>
      </c>
      <c r="C576" s="48">
        <v>5000</v>
      </c>
      <c r="F576" s="100" t="s">
        <v>5531</v>
      </c>
    </row>
    <row r="577" spans="1:6" ht="11.55" x14ac:dyDescent="0.2">
      <c r="A577" s="50">
        <v>44920</v>
      </c>
      <c r="B577" s="51" t="s">
        <v>5210</v>
      </c>
      <c r="C577" s="48">
        <v>10000</v>
      </c>
      <c r="F577" s="100" t="s">
        <v>377</v>
      </c>
    </row>
    <row r="578" spans="1:6" ht="11.55" x14ac:dyDescent="0.2">
      <c r="A578" s="50">
        <v>44921</v>
      </c>
      <c r="B578" s="51" t="s">
        <v>5572</v>
      </c>
      <c r="C578" s="48">
        <v>15000</v>
      </c>
      <c r="F578" s="100" t="s">
        <v>5511</v>
      </c>
    </row>
    <row r="579" spans="1:6" ht="11.55" x14ac:dyDescent="0.2">
      <c r="A579" s="50">
        <v>44921</v>
      </c>
      <c r="B579" s="51" t="s">
        <v>5585</v>
      </c>
      <c r="C579" s="48">
        <v>45000</v>
      </c>
      <c r="F579" s="100" t="s">
        <v>5530</v>
      </c>
    </row>
    <row r="580" spans="1:6" ht="11.55" x14ac:dyDescent="0.2">
      <c r="A580" s="50">
        <v>44921</v>
      </c>
      <c r="B580" s="51" t="s">
        <v>5208</v>
      </c>
      <c r="C580" s="48">
        <v>67154</v>
      </c>
      <c r="F580" s="100" t="s">
        <v>1542</v>
      </c>
    </row>
    <row r="581" spans="1:6" ht="11.55" x14ac:dyDescent="0.2">
      <c r="A581" s="50">
        <v>44921</v>
      </c>
      <c r="B581" s="51" t="s">
        <v>265</v>
      </c>
      <c r="C581" s="49">
        <v>400</v>
      </c>
      <c r="F581" s="100" t="s">
        <v>265</v>
      </c>
    </row>
    <row r="582" spans="1:6" ht="11.55" x14ac:dyDescent="0.2">
      <c r="A582" s="50">
        <v>44921</v>
      </c>
      <c r="B582" s="51" t="s">
        <v>5532</v>
      </c>
      <c r="C582" s="48">
        <v>7200</v>
      </c>
      <c r="F582" s="100" t="s">
        <v>5532</v>
      </c>
    </row>
    <row r="583" spans="1:6" ht="11.55" x14ac:dyDescent="0.2">
      <c r="A583" s="50">
        <v>44922</v>
      </c>
      <c r="B583" s="51" t="s">
        <v>5211</v>
      </c>
      <c r="C583" s="48">
        <v>5000</v>
      </c>
      <c r="F583" s="100" t="s">
        <v>1901</v>
      </c>
    </row>
    <row r="584" spans="1:6" ht="11.55" x14ac:dyDescent="0.2">
      <c r="A584" s="50">
        <v>44922</v>
      </c>
      <c r="B584" s="51" t="s">
        <v>5587</v>
      </c>
      <c r="C584" s="48">
        <v>50000</v>
      </c>
      <c r="F584" s="100" t="s">
        <v>5533</v>
      </c>
    </row>
    <row r="585" spans="1:6" ht="11.55" x14ac:dyDescent="0.2">
      <c r="A585" s="50">
        <v>44922</v>
      </c>
      <c r="B585" s="51" t="s">
        <v>2325</v>
      </c>
      <c r="C585" s="48">
        <v>100000</v>
      </c>
      <c r="F585" s="100" t="s">
        <v>2325</v>
      </c>
    </row>
    <row r="586" spans="1:6" ht="11.55" x14ac:dyDescent="0.2">
      <c r="A586" s="50">
        <v>44922</v>
      </c>
      <c r="B586" s="51" t="s">
        <v>5534</v>
      </c>
      <c r="C586" s="48">
        <v>200000</v>
      </c>
      <c r="F586" s="100" t="s">
        <v>5534</v>
      </c>
    </row>
    <row r="587" spans="1:6" ht="11.55" x14ac:dyDescent="0.2">
      <c r="A587" s="50">
        <v>44922</v>
      </c>
      <c r="B587" s="51" t="s">
        <v>5535</v>
      </c>
      <c r="C587" s="48">
        <v>200000</v>
      </c>
      <c r="F587" s="100" t="s">
        <v>5535</v>
      </c>
    </row>
    <row r="588" spans="1:6" ht="11.55" x14ac:dyDescent="0.2">
      <c r="A588" s="50">
        <v>44923</v>
      </c>
      <c r="B588" s="51" t="s">
        <v>5588</v>
      </c>
      <c r="C588" s="48">
        <v>5000</v>
      </c>
      <c r="F588" s="100" t="s">
        <v>5557</v>
      </c>
    </row>
    <row r="589" spans="1:6" ht="11.55" x14ac:dyDescent="0.2">
      <c r="A589" s="50">
        <v>44923</v>
      </c>
      <c r="B589" s="51" t="s">
        <v>5199</v>
      </c>
      <c r="C589" s="49">
        <v>200</v>
      </c>
      <c r="F589" s="100" t="s">
        <v>410</v>
      </c>
    </row>
    <row r="590" spans="1:6" ht="11.55" x14ac:dyDescent="0.2">
      <c r="A590" s="50">
        <v>44923</v>
      </c>
      <c r="B590" s="51" t="s">
        <v>5589</v>
      </c>
      <c r="C590" s="48">
        <v>1500</v>
      </c>
      <c r="F590" s="100" t="s">
        <v>5536</v>
      </c>
    </row>
    <row r="591" spans="1:6" ht="11.55" x14ac:dyDescent="0.2">
      <c r="A591" s="50">
        <v>44923</v>
      </c>
      <c r="B591" s="51" t="s">
        <v>5214</v>
      </c>
      <c r="C591" s="48">
        <v>2000</v>
      </c>
      <c r="F591" s="100" t="s">
        <v>1935</v>
      </c>
    </row>
    <row r="592" spans="1:6" ht="11.55" x14ac:dyDescent="0.2">
      <c r="A592" s="50">
        <v>44923</v>
      </c>
      <c r="B592" s="51" t="s">
        <v>5213</v>
      </c>
      <c r="C592" s="48">
        <v>2000</v>
      </c>
      <c r="F592" s="100" t="s">
        <v>1931</v>
      </c>
    </row>
    <row r="593" spans="1:6" ht="11.55" x14ac:dyDescent="0.2">
      <c r="A593" s="50">
        <v>44923</v>
      </c>
      <c r="B593" s="51" t="s">
        <v>5590</v>
      </c>
      <c r="C593" s="48">
        <v>10000</v>
      </c>
      <c r="F593" s="100" t="s">
        <v>5537</v>
      </c>
    </row>
    <row r="594" spans="1:6" ht="11.55" x14ac:dyDescent="0.2">
      <c r="A594" s="50">
        <v>44923</v>
      </c>
      <c r="B594" s="51" t="s">
        <v>5591</v>
      </c>
      <c r="C594" s="48">
        <v>10000</v>
      </c>
      <c r="F594" s="100" t="s">
        <v>5538</v>
      </c>
    </row>
    <row r="595" spans="1:6" ht="11.55" x14ac:dyDescent="0.2">
      <c r="A595" s="50">
        <v>44923</v>
      </c>
      <c r="B595" s="51" t="s">
        <v>5539</v>
      </c>
      <c r="C595" s="48">
        <v>100000</v>
      </c>
      <c r="F595" s="100" t="s">
        <v>5539</v>
      </c>
    </row>
    <row r="596" spans="1:6" ht="11.55" x14ac:dyDescent="0.2">
      <c r="A596" s="50">
        <v>44923</v>
      </c>
      <c r="B596" s="51" t="s">
        <v>5540</v>
      </c>
      <c r="C596" s="48">
        <v>200000</v>
      </c>
      <c r="F596" s="100" t="s">
        <v>5540</v>
      </c>
    </row>
    <row r="597" spans="1:6" ht="11.55" x14ac:dyDescent="0.2">
      <c r="A597" s="50">
        <v>44921</v>
      </c>
      <c r="B597" s="51" t="s">
        <v>5541</v>
      </c>
      <c r="C597" s="48">
        <v>250000</v>
      </c>
      <c r="F597" s="100" t="s">
        <v>5541</v>
      </c>
    </row>
    <row r="598" spans="1:6" ht="11.55" x14ac:dyDescent="0.2">
      <c r="A598" s="50">
        <v>44923</v>
      </c>
      <c r="B598" s="51" t="s">
        <v>5532</v>
      </c>
      <c r="C598" s="48">
        <v>7800</v>
      </c>
      <c r="F598" s="100" t="s">
        <v>5532</v>
      </c>
    </row>
    <row r="599" spans="1:6" ht="11.55" x14ac:dyDescent="0.2">
      <c r="A599" s="50">
        <v>44922</v>
      </c>
      <c r="B599" s="51" t="s">
        <v>5592</v>
      </c>
      <c r="C599" s="48">
        <v>100000</v>
      </c>
      <c r="F599" s="100" t="s">
        <v>5542</v>
      </c>
    </row>
    <row r="600" spans="1:6" ht="11.55" x14ac:dyDescent="0.2">
      <c r="A600" s="50">
        <v>44924</v>
      </c>
      <c r="B600" s="51" t="s">
        <v>5579</v>
      </c>
      <c r="C600" s="48">
        <v>1000</v>
      </c>
      <c r="F600" s="100" t="s">
        <v>5520</v>
      </c>
    </row>
    <row r="601" spans="1:6" ht="11.55" x14ac:dyDescent="0.2">
      <c r="A601" s="50">
        <v>44924</v>
      </c>
      <c r="B601" s="51" t="s">
        <v>5543</v>
      </c>
      <c r="C601" s="48">
        <v>10000</v>
      </c>
      <c r="F601" s="100" t="s">
        <v>5543</v>
      </c>
    </row>
    <row r="602" spans="1:6" ht="11.55" x14ac:dyDescent="0.2">
      <c r="A602" s="50">
        <v>44924</v>
      </c>
      <c r="B602" s="51" t="s">
        <v>5528</v>
      </c>
      <c r="C602" s="48">
        <v>79702.100000000006</v>
      </c>
      <c r="F602" s="100" t="s">
        <v>5528</v>
      </c>
    </row>
    <row r="603" spans="1:6" ht="11.55" x14ac:dyDescent="0.2">
      <c r="A603" s="50">
        <v>44924</v>
      </c>
      <c r="B603" s="51" t="s">
        <v>5544</v>
      </c>
      <c r="C603" s="48">
        <v>100000</v>
      </c>
      <c r="F603" s="100" t="s">
        <v>5544</v>
      </c>
    </row>
    <row r="604" spans="1:6" ht="11.55" x14ac:dyDescent="0.2">
      <c r="A604" s="50">
        <v>44924</v>
      </c>
      <c r="B604" s="51" t="s">
        <v>5545</v>
      </c>
      <c r="C604" s="48">
        <v>450000</v>
      </c>
      <c r="F604" s="100" t="s">
        <v>5545</v>
      </c>
    </row>
    <row r="605" spans="1:6" ht="11.55" x14ac:dyDescent="0.2">
      <c r="A605" s="50">
        <v>44925</v>
      </c>
      <c r="B605" s="51" t="s">
        <v>5593</v>
      </c>
      <c r="C605" s="49">
        <v>500</v>
      </c>
      <c r="F605" s="100" t="s">
        <v>5546</v>
      </c>
    </row>
    <row r="606" spans="1:6" ht="11.55" x14ac:dyDescent="0.2">
      <c r="A606" s="50">
        <v>44925</v>
      </c>
      <c r="B606" s="51" t="s">
        <v>5594</v>
      </c>
      <c r="C606" s="49">
        <v>950</v>
      </c>
      <c r="F606" s="100" t="s">
        <v>5547</v>
      </c>
    </row>
    <row r="607" spans="1:6" ht="11.55" x14ac:dyDescent="0.2">
      <c r="A607" s="50">
        <v>44925</v>
      </c>
      <c r="B607" s="51" t="s">
        <v>5595</v>
      </c>
      <c r="C607" s="48">
        <v>1000</v>
      </c>
      <c r="F607" s="100" t="s">
        <v>5548</v>
      </c>
    </row>
    <row r="608" spans="1:6" ht="11.55" x14ac:dyDescent="0.2">
      <c r="A608" s="50">
        <v>44925</v>
      </c>
      <c r="B608" s="51" t="s">
        <v>5205</v>
      </c>
      <c r="C608" s="48">
        <v>1000</v>
      </c>
      <c r="F608" s="100" t="s">
        <v>890</v>
      </c>
    </row>
    <row r="609" spans="1:18" ht="11.55" x14ac:dyDescent="0.2">
      <c r="A609" s="50">
        <v>44925</v>
      </c>
      <c r="B609" s="51" t="s">
        <v>5594</v>
      </c>
      <c r="C609" s="48">
        <v>6200</v>
      </c>
      <c r="F609" s="100" t="s">
        <v>5547</v>
      </c>
    </row>
    <row r="610" spans="1:18" ht="11.55" x14ac:dyDescent="0.2">
      <c r="A610" s="50">
        <v>44925</v>
      </c>
      <c r="B610" s="51" t="s">
        <v>5596</v>
      </c>
      <c r="C610" s="48">
        <v>8200</v>
      </c>
      <c r="F610" s="100" t="s">
        <v>5549</v>
      </c>
    </row>
    <row r="611" spans="1:18" ht="11.55" x14ac:dyDescent="0.2">
      <c r="A611" s="50">
        <v>44925</v>
      </c>
      <c r="B611" s="51" t="s">
        <v>5597</v>
      </c>
      <c r="C611" s="48">
        <v>10000</v>
      </c>
      <c r="F611" s="100" t="s">
        <v>5550</v>
      </c>
    </row>
    <row r="612" spans="1:18" ht="11.55" x14ac:dyDescent="0.2">
      <c r="A612" s="50">
        <v>44925</v>
      </c>
      <c r="B612" s="51" t="s">
        <v>5551</v>
      </c>
      <c r="C612" s="48">
        <v>12500</v>
      </c>
      <c r="F612" s="100" t="s">
        <v>5551</v>
      </c>
    </row>
    <row r="613" spans="1:18" ht="11.55" x14ac:dyDescent="0.2">
      <c r="A613" s="50">
        <v>44925</v>
      </c>
      <c r="B613" s="51" t="s">
        <v>5552</v>
      </c>
      <c r="C613" s="48">
        <v>300000</v>
      </c>
      <c r="F613" s="100" t="s">
        <v>5552</v>
      </c>
    </row>
    <row r="614" spans="1:18" ht="11.55" x14ac:dyDescent="0.2">
      <c r="A614" s="50">
        <v>44926</v>
      </c>
      <c r="B614" s="51" t="s">
        <v>5598</v>
      </c>
      <c r="C614" s="48">
        <v>2000</v>
      </c>
      <c r="F614" s="100" t="s">
        <v>5553</v>
      </c>
    </row>
    <row r="615" spans="1:18" ht="11.55" x14ac:dyDescent="0.2">
      <c r="A615" s="50">
        <v>44926</v>
      </c>
      <c r="B615" s="51" t="s">
        <v>5207</v>
      </c>
      <c r="C615" s="48">
        <v>2000</v>
      </c>
      <c r="F615" s="100" t="s">
        <v>1213</v>
      </c>
    </row>
    <row r="616" spans="1:18" ht="11.55" x14ac:dyDescent="0.2">
      <c r="A616" s="50">
        <v>44926</v>
      </c>
      <c r="B616" s="51" t="s">
        <v>5599</v>
      </c>
      <c r="C616" s="48">
        <v>3000</v>
      </c>
      <c r="F616" s="100" t="s">
        <v>5554</v>
      </c>
    </row>
    <row r="617" spans="1:18" ht="11.55" x14ac:dyDescent="0.2">
      <c r="A617" s="50">
        <v>44926</v>
      </c>
      <c r="B617" s="51" t="s">
        <v>5600</v>
      </c>
      <c r="C617" s="48">
        <v>3000</v>
      </c>
      <c r="F617" s="100" t="s">
        <v>5555</v>
      </c>
    </row>
    <row r="618" spans="1:18" ht="11.55" x14ac:dyDescent="0.2">
      <c r="A618" s="50">
        <v>44926</v>
      </c>
      <c r="B618" s="51" t="s">
        <v>5200</v>
      </c>
      <c r="C618" s="48">
        <v>5000</v>
      </c>
      <c r="F618" s="100" t="s">
        <v>435</v>
      </c>
    </row>
    <row r="619" spans="1:18" x14ac:dyDescent="0.2">
      <c r="A619" s="87" t="s">
        <v>5601</v>
      </c>
      <c r="B619" s="87"/>
      <c r="C619" s="88">
        <f>SUM(C4:C618)</f>
        <v>49819242.390000001</v>
      </c>
    </row>
    <row r="620" spans="1:18" s="91" customFormat="1" x14ac:dyDescent="0.2"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109"/>
      <c r="Q620" s="109"/>
      <c r="R620" s="109"/>
    </row>
    <row r="621" spans="1:18" s="89" customFormat="1" x14ac:dyDescent="0.2">
      <c r="C621" s="89">
        <f>40469620+9265222.39+79400+5000</f>
        <v>49819242.390000001</v>
      </c>
      <c r="F621" s="100"/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</row>
    <row r="622" spans="1:18" s="89" customFormat="1" x14ac:dyDescent="0.2">
      <c r="C622" s="108"/>
      <c r="F622" s="100"/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</row>
    <row r="623" spans="1:18" s="89" customFormat="1" x14ac:dyDescent="0.2">
      <c r="C623" s="108">
        <f>C621-C619</f>
        <v>0</v>
      </c>
      <c r="F623" s="100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</row>
    <row r="624" spans="1:18" s="89" customFormat="1" x14ac:dyDescent="0.2">
      <c r="F624" s="100"/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</row>
    <row r="625" spans="6:18" s="91" customFormat="1" x14ac:dyDescent="0.2"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109"/>
      <c r="R625" s="109"/>
    </row>
    <row r="626" spans="6:18" s="91" customFormat="1" x14ac:dyDescent="0.2"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109"/>
      <c r="Q626" s="109"/>
      <c r="R626" s="109"/>
    </row>
    <row r="627" spans="6:18" s="91" customFormat="1" x14ac:dyDescent="0.2"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109"/>
      <c r="Q627" s="109"/>
      <c r="R627" s="109"/>
    </row>
    <row r="628" spans="6:18" s="91" customFormat="1" x14ac:dyDescent="0.2"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</row>
    <row r="629" spans="6:18" s="91" customFormat="1" x14ac:dyDescent="0.2"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109"/>
      <c r="Q629" s="109"/>
      <c r="R629" s="109"/>
    </row>
    <row r="630" spans="6:18" s="91" customFormat="1" x14ac:dyDescent="0.2">
      <c r="F630" s="109"/>
      <c r="G630" s="109"/>
      <c r="H630" s="109"/>
      <c r="I630" s="109"/>
      <c r="J630" s="109"/>
      <c r="K630" s="109"/>
      <c r="L630" s="109"/>
      <c r="M630" s="109"/>
      <c r="N630" s="109"/>
      <c r="O630" s="109"/>
      <c r="P630" s="109"/>
      <c r="Q630" s="109"/>
      <c r="R630" s="109"/>
    </row>
    <row r="631" spans="6:18" s="91" customFormat="1" x14ac:dyDescent="0.2"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109"/>
      <c r="R631" s="109"/>
    </row>
    <row r="632" spans="6:18" s="91" customFormat="1" x14ac:dyDescent="0.2"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</row>
    <row r="633" spans="6:18" s="91" customFormat="1" x14ac:dyDescent="0.2"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13"/>
  <sheetViews>
    <sheetView topLeftCell="A601" workbookViewId="0">
      <selection activeCell="I1" sqref="I1:L1"/>
    </sheetView>
  </sheetViews>
  <sheetFormatPr defaultColWidth="33.875" defaultRowHeight="10.4" x14ac:dyDescent="0.2"/>
  <cols>
    <col min="1" max="2" width="33.875" customWidth="1"/>
    <col min="3" max="3" width="14" customWidth="1"/>
    <col min="4" max="8" width="33.875" hidden="1" customWidth="1"/>
    <col min="9" max="9" width="33.875" customWidth="1"/>
    <col min="10" max="10" width="27.875" customWidth="1"/>
    <col min="11" max="12" width="33.875" hidden="1" customWidth="1"/>
  </cols>
  <sheetData>
    <row r="1" spans="1:47" s="20" customFormat="1" ht="38.299999999999997" customHeight="1" x14ac:dyDescent="0.2">
      <c r="A1" s="123" t="s">
        <v>47</v>
      </c>
      <c r="B1" s="123"/>
      <c r="C1" s="123"/>
      <c r="D1" s="123"/>
      <c r="E1" s="123"/>
      <c r="F1" s="123"/>
      <c r="G1" s="123"/>
      <c r="H1" s="123"/>
      <c r="I1" s="123" t="s">
        <v>48</v>
      </c>
      <c r="J1" s="123"/>
      <c r="K1" s="123"/>
      <c r="L1" s="123"/>
      <c r="M1" s="123" t="s">
        <v>49</v>
      </c>
      <c r="N1" s="123"/>
      <c r="O1" s="19" t="s">
        <v>50</v>
      </c>
      <c r="P1" s="19" t="s">
        <v>51</v>
      </c>
      <c r="Q1" s="19" t="s">
        <v>52</v>
      </c>
      <c r="R1" s="19" t="s">
        <v>53</v>
      </c>
      <c r="S1" s="19" t="s">
        <v>54</v>
      </c>
      <c r="T1" s="19" t="s">
        <v>55</v>
      </c>
      <c r="U1" s="19" t="s">
        <v>56</v>
      </c>
      <c r="V1" s="19" t="s">
        <v>57</v>
      </c>
      <c r="W1" s="19" t="s">
        <v>58</v>
      </c>
      <c r="X1" s="19" t="s">
        <v>59</v>
      </c>
      <c r="Y1" s="19" t="s">
        <v>60</v>
      </c>
      <c r="Z1" s="19" t="s">
        <v>61</v>
      </c>
      <c r="AA1" s="19" t="s">
        <v>62</v>
      </c>
      <c r="AB1" s="19" t="s">
        <v>63</v>
      </c>
      <c r="AC1" s="19" t="s">
        <v>64</v>
      </c>
      <c r="AD1" s="19" t="s">
        <v>65</v>
      </c>
      <c r="AE1" s="19" t="s">
        <v>66</v>
      </c>
      <c r="AF1" s="19" t="s">
        <v>67</v>
      </c>
      <c r="AG1" s="19" t="s">
        <v>68</v>
      </c>
      <c r="AH1" s="19" t="s">
        <v>69</v>
      </c>
      <c r="AI1" s="19" t="s">
        <v>70</v>
      </c>
      <c r="AJ1" s="19" t="s">
        <v>71</v>
      </c>
      <c r="AK1" s="19" t="s">
        <v>72</v>
      </c>
      <c r="AL1" s="19" t="s">
        <v>73</v>
      </c>
      <c r="AM1" s="19" t="s">
        <v>74</v>
      </c>
      <c r="AN1" s="19" t="s">
        <v>75</v>
      </c>
      <c r="AO1" s="19" t="s">
        <v>76</v>
      </c>
      <c r="AP1" s="19" t="s">
        <v>77</v>
      </c>
      <c r="AQ1" s="19" t="s">
        <v>78</v>
      </c>
      <c r="AR1" s="19" t="s">
        <v>79</v>
      </c>
      <c r="AS1" s="19" t="s">
        <v>80</v>
      </c>
      <c r="AT1" s="19" t="s">
        <v>81</v>
      </c>
      <c r="AU1" s="19" t="s">
        <v>82</v>
      </c>
    </row>
    <row r="2" spans="1:47" s="20" customFormat="1" ht="11.95" customHeight="1" x14ac:dyDescent="0.2">
      <c r="A2" s="124" t="s">
        <v>83</v>
      </c>
      <c r="B2" s="124"/>
      <c r="C2" s="124"/>
      <c r="D2" s="124"/>
      <c r="E2" s="124"/>
      <c r="F2" s="124"/>
      <c r="G2" s="124"/>
      <c r="H2" s="124"/>
      <c r="I2" s="124" t="s">
        <v>84</v>
      </c>
      <c r="J2" s="124"/>
      <c r="K2" s="124"/>
      <c r="L2" s="124"/>
      <c r="M2" s="124" t="s">
        <v>85</v>
      </c>
      <c r="N2" s="124"/>
      <c r="O2" s="21" t="s">
        <v>8</v>
      </c>
      <c r="P2" s="21" t="s">
        <v>86</v>
      </c>
      <c r="Q2" s="21" t="s">
        <v>87</v>
      </c>
      <c r="R2" s="21" t="s">
        <v>88</v>
      </c>
      <c r="S2" s="21" t="s">
        <v>89</v>
      </c>
      <c r="T2" s="21"/>
      <c r="U2" s="21"/>
      <c r="V2" s="21"/>
      <c r="W2" s="21"/>
      <c r="X2" s="21"/>
      <c r="Y2" s="21" t="s">
        <v>14</v>
      </c>
      <c r="Z2" s="21"/>
      <c r="AA2" s="21" t="s">
        <v>90</v>
      </c>
      <c r="AB2" s="21" t="s">
        <v>91</v>
      </c>
      <c r="AC2" s="21" t="s">
        <v>92</v>
      </c>
      <c r="AD2" s="21" t="s">
        <v>93</v>
      </c>
      <c r="AE2" s="21"/>
      <c r="AF2" s="21" t="s">
        <v>94</v>
      </c>
      <c r="AG2" s="21" t="s">
        <v>95</v>
      </c>
      <c r="AH2" s="21"/>
      <c r="AI2" s="21" t="s">
        <v>95</v>
      </c>
      <c r="AJ2" s="21" t="s">
        <v>95</v>
      </c>
      <c r="AK2" s="21"/>
      <c r="AL2" s="21"/>
      <c r="AM2" s="21"/>
      <c r="AN2" s="21" t="s">
        <v>96</v>
      </c>
      <c r="AO2" s="21"/>
      <c r="AP2" s="21"/>
      <c r="AQ2" s="22">
        <v>93</v>
      </c>
      <c r="AR2" s="23"/>
      <c r="AS2" s="23"/>
      <c r="AT2" s="23"/>
      <c r="AU2" s="24">
        <v>0</v>
      </c>
    </row>
    <row r="3" spans="1:47" s="20" customFormat="1" ht="11.95" customHeight="1" x14ac:dyDescent="0.2">
      <c r="A3" s="124" t="s">
        <v>97</v>
      </c>
      <c r="B3" s="124"/>
      <c r="C3" s="124"/>
      <c r="D3" s="124"/>
      <c r="E3" s="124"/>
      <c r="F3" s="124"/>
      <c r="G3" s="124"/>
      <c r="H3" s="124"/>
      <c r="I3" s="124" t="s">
        <v>84</v>
      </c>
      <c r="J3" s="124"/>
      <c r="K3" s="124"/>
      <c r="L3" s="124"/>
      <c r="M3" s="124" t="s">
        <v>85</v>
      </c>
      <c r="N3" s="124"/>
      <c r="O3" s="21" t="s">
        <v>8</v>
      </c>
      <c r="P3" s="21" t="s">
        <v>98</v>
      </c>
      <c r="Q3" s="21" t="s">
        <v>87</v>
      </c>
      <c r="R3" s="21" t="s">
        <v>88</v>
      </c>
      <c r="S3" s="21" t="s">
        <v>89</v>
      </c>
      <c r="T3" s="21"/>
      <c r="U3" s="21"/>
      <c r="V3" s="21"/>
      <c r="W3" s="21"/>
      <c r="X3" s="21"/>
      <c r="Y3" s="21" t="s">
        <v>14</v>
      </c>
      <c r="Z3" s="21"/>
      <c r="AA3" s="21" t="s">
        <v>99</v>
      </c>
      <c r="AB3" s="21" t="s">
        <v>91</v>
      </c>
      <c r="AC3" s="21" t="s">
        <v>92</v>
      </c>
      <c r="AD3" s="21" t="s">
        <v>100</v>
      </c>
      <c r="AE3" s="21"/>
      <c r="AF3" s="21" t="s">
        <v>94</v>
      </c>
      <c r="AG3" s="21" t="s">
        <v>95</v>
      </c>
      <c r="AH3" s="21"/>
      <c r="AI3" s="21" t="s">
        <v>95</v>
      </c>
      <c r="AJ3" s="21" t="s">
        <v>95</v>
      </c>
      <c r="AK3" s="21"/>
      <c r="AL3" s="21"/>
      <c r="AM3" s="21"/>
      <c r="AN3" s="21" t="s">
        <v>96</v>
      </c>
      <c r="AO3" s="21"/>
      <c r="AP3" s="21"/>
      <c r="AQ3" s="22">
        <v>154</v>
      </c>
      <c r="AR3" s="23"/>
      <c r="AS3" s="23"/>
      <c r="AT3" s="23"/>
      <c r="AU3" s="24">
        <v>0</v>
      </c>
    </row>
    <row r="4" spans="1:47" s="20" customFormat="1" ht="11.95" customHeight="1" x14ac:dyDescent="0.2">
      <c r="A4" s="124" t="s">
        <v>101</v>
      </c>
      <c r="B4" s="124"/>
      <c r="C4" s="124"/>
      <c r="D4" s="124"/>
      <c r="E4" s="124"/>
      <c r="F4" s="124"/>
      <c r="G4" s="124"/>
      <c r="H4" s="124"/>
      <c r="I4" s="124" t="s">
        <v>84</v>
      </c>
      <c r="J4" s="124"/>
      <c r="K4" s="124"/>
      <c r="L4" s="124"/>
      <c r="M4" s="124" t="s">
        <v>85</v>
      </c>
      <c r="N4" s="124"/>
      <c r="O4" s="21" t="s">
        <v>8</v>
      </c>
      <c r="P4" s="21" t="s">
        <v>102</v>
      </c>
      <c r="Q4" s="21" t="s">
        <v>87</v>
      </c>
      <c r="R4" s="21" t="s">
        <v>88</v>
      </c>
      <c r="S4" s="21" t="s">
        <v>89</v>
      </c>
      <c r="T4" s="21"/>
      <c r="U4" s="21"/>
      <c r="V4" s="21"/>
      <c r="W4" s="21"/>
      <c r="X4" s="21"/>
      <c r="Y4" s="21" t="s">
        <v>14</v>
      </c>
      <c r="Z4" s="21"/>
      <c r="AA4" s="21" t="s">
        <v>103</v>
      </c>
      <c r="AB4" s="21" t="s">
        <v>91</v>
      </c>
      <c r="AC4" s="21" t="s">
        <v>92</v>
      </c>
      <c r="AD4" s="21" t="s">
        <v>104</v>
      </c>
      <c r="AE4" s="21"/>
      <c r="AF4" s="21" t="s">
        <v>94</v>
      </c>
      <c r="AG4" s="21" t="s">
        <v>95</v>
      </c>
      <c r="AH4" s="21"/>
      <c r="AI4" s="21" t="s">
        <v>95</v>
      </c>
      <c r="AJ4" s="21" t="s">
        <v>95</v>
      </c>
      <c r="AK4" s="21"/>
      <c r="AL4" s="21"/>
      <c r="AM4" s="21"/>
      <c r="AN4" s="21" t="s">
        <v>96</v>
      </c>
      <c r="AO4" s="21"/>
      <c r="AP4" s="21"/>
      <c r="AQ4" s="22">
        <v>203</v>
      </c>
      <c r="AR4" s="23"/>
      <c r="AS4" s="23"/>
      <c r="AT4" s="23"/>
      <c r="AU4" s="24">
        <v>0</v>
      </c>
    </row>
    <row r="5" spans="1:47" s="20" customFormat="1" ht="11.95" customHeight="1" x14ac:dyDescent="0.2">
      <c r="A5" s="124" t="s">
        <v>105</v>
      </c>
      <c r="B5" s="124"/>
      <c r="C5" s="124"/>
      <c r="D5" s="124"/>
      <c r="E5" s="124"/>
      <c r="F5" s="124"/>
      <c r="G5" s="124"/>
      <c r="H5" s="124"/>
      <c r="I5" s="124" t="s">
        <v>84</v>
      </c>
      <c r="J5" s="124"/>
      <c r="K5" s="124"/>
      <c r="L5" s="124"/>
      <c r="M5" s="124" t="s">
        <v>85</v>
      </c>
      <c r="N5" s="124"/>
      <c r="O5" s="21" t="s">
        <v>8</v>
      </c>
      <c r="P5" s="21" t="s">
        <v>106</v>
      </c>
      <c r="Q5" s="21" t="s">
        <v>87</v>
      </c>
      <c r="R5" s="21" t="s">
        <v>88</v>
      </c>
      <c r="S5" s="21" t="s">
        <v>89</v>
      </c>
      <c r="T5" s="21"/>
      <c r="U5" s="21"/>
      <c r="V5" s="21"/>
      <c r="W5" s="21"/>
      <c r="X5" s="21"/>
      <c r="Y5" s="21" t="s">
        <v>14</v>
      </c>
      <c r="Z5" s="21"/>
      <c r="AA5" s="21" t="s">
        <v>107</v>
      </c>
      <c r="AB5" s="21" t="s">
        <v>91</v>
      </c>
      <c r="AC5" s="21" t="s">
        <v>92</v>
      </c>
      <c r="AD5" s="21" t="s">
        <v>108</v>
      </c>
      <c r="AE5" s="21"/>
      <c r="AF5" s="21" t="s">
        <v>94</v>
      </c>
      <c r="AG5" s="21" t="s">
        <v>95</v>
      </c>
      <c r="AH5" s="21"/>
      <c r="AI5" s="21" t="s">
        <v>95</v>
      </c>
      <c r="AJ5" s="21" t="s">
        <v>95</v>
      </c>
      <c r="AK5" s="21"/>
      <c r="AL5" s="21"/>
      <c r="AM5" s="21"/>
      <c r="AN5" s="21" t="s">
        <v>96</v>
      </c>
      <c r="AO5" s="21"/>
      <c r="AP5" s="21"/>
      <c r="AQ5" s="22">
        <v>345</v>
      </c>
      <c r="AR5" s="23"/>
      <c r="AS5" s="23"/>
      <c r="AT5" s="23"/>
      <c r="AU5" s="24">
        <v>0</v>
      </c>
    </row>
    <row r="6" spans="1:47" s="20" customFormat="1" ht="11.95" customHeight="1" x14ac:dyDescent="0.2">
      <c r="A6" s="124" t="s">
        <v>109</v>
      </c>
      <c r="B6" s="124"/>
      <c r="C6" s="124"/>
      <c r="D6" s="124"/>
      <c r="E6" s="124"/>
      <c r="F6" s="124"/>
      <c r="G6" s="124"/>
      <c r="H6" s="124"/>
      <c r="I6" s="124" t="s">
        <v>84</v>
      </c>
      <c r="J6" s="124"/>
      <c r="K6" s="124"/>
      <c r="L6" s="124"/>
      <c r="M6" s="124" t="s">
        <v>85</v>
      </c>
      <c r="N6" s="124"/>
      <c r="O6" s="21" t="s">
        <v>8</v>
      </c>
      <c r="P6" s="21" t="s">
        <v>110</v>
      </c>
      <c r="Q6" s="21" t="s">
        <v>87</v>
      </c>
      <c r="R6" s="21" t="s">
        <v>88</v>
      </c>
      <c r="S6" s="21" t="s">
        <v>89</v>
      </c>
      <c r="T6" s="21"/>
      <c r="U6" s="21"/>
      <c r="V6" s="21"/>
      <c r="W6" s="21"/>
      <c r="X6" s="21"/>
      <c r="Y6" s="21" t="s">
        <v>14</v>
      </c>
      <c r="Z6" s="21"/>
      <c r="AA6" s="21" t="s">
        <v>111</v>
      </c>
      <c r="AB6" s="21" t="s">
        <v>91</v>
      </c>
      <c r="AC6" s="21" t="s">
        <v>92</v>
      </c>
      <c r="AD6" s="21" t="s">
        <v>112</v>
      </c>
      <c r="AE6" s="21"/>
      <c r="AF6" s="21" t="s">
        <v>94</v>
      </c>
      <c r="AG6" s="21" t="s">
        <v>95</v>
      </c>
      <c r="AH6" s="21"/>
      <c r="AI6" s="21" t="s">
        <v>95</v>
      </c>
      <c r="AJ6" s="21" t="s">
        <v>95</v>
      </c>
      <c r="AK6" s="21"/>
      <c r="AL6" s="21"/>
      <c r="AM6" s="21"/>
      <c r="AN6" s="21" t="s">
        <v>96</v>
      </c>
      <c r="AO6" s="21"/>
      <c r="AP6" s="21"/>
      <c r="AQ6" s="22">
        <v>365</v>
      </c>
      <c r="AR6" s="23"/>
      <c r="AS6" s="23"/>
      <c r="AT6" s="23"/>
      <c r="AU6" s="24">
        <v>0</v>
      </c>
    </row>
    <row r="7" spans="1:47" s="20" customFormat="1" ht="11.95" customHeight="1" x14ac:dyDescent="0.2">
      <c r="A7" s="124" t="s">
        <v>113</v>
      </c>
      <c r="B7" s="124"/>
      <c r="C7" s="124"/>
      <c r="D7" s="124"/>
      <c r="E7" s="124"/>
      <c r="F7" s="124"/>
      <c r="G7" s="124"/>
      <c r="H7" s="124"/>
      <c r="I7" s="124" t="s">
        <v>84</v>
      </c>
      <c r="J7" s="124"/>
      <c r="K7" s="124"/>
      <c r="L7" s="124"/>
      <c r="M7" s="124" t="s">
        <v>85</v>
      </c>
      <c r="N7" s="124"/>
      <c r="O7" s="21" t="s">
        <v>8</v>
      </c>
      <c r="P7" s="21" t="s">
        <v>114</v>
      </c>
      <c r="Q7" s="21" t="s">
        <v>87</v>
      </c>
      <c r="R7" s="21" t="s">
        <v>88</v>
      </c>
      <c r="S7" s="21" t="s">
        <v>89</v>
      </c>
      <c r="T7" s="21"/>
      <c r="U7" s="21"/>
      <c r="V7" s="21"/>
      <c r="W7" s="21"/>
      <c r="X7" s="21"/>
      <c r="Y7" s="21" t="s">
        <v>14</v>
      </c>
      <c r="Z7" s="21"/>
      <c r="AA7" s="21" t="s">
        <v>115</v>
      </c>
      <c r="AB7" s="21" t="s">
        <v>91</v>
      </c>
      <c r="AC7" s="21" t="s">
        <v>92</v>
      </c>
      <c r="AD7" s="21" t="s">
        <v>116</v>
      </c>
      <c r="AE7" s="21"/>
      <c r="AF7" s="21" t="s">
        <v>94</v>
      </c>
      <c r="AG7" s="21" t="s">
        <v>95</v>
      </c>
      <c r="AH7" s="21"/>
      <c r="AI7" s="21" t="s">
        <v>95</v>
      </c>
      <c r="AJ7" s="21" t="s">
        <v>95</v>
      </c>
      <c r="AK7" s="21"/>
      <c r="AL7" s="21"/>
      <c r="AM7" s="21"/>
      <c r="AN7" s="21" t="s">
        <v>96</v>
      </c>
      <c r="AO7" s="21"/>
      <c r="AP7" s="21"/>
      <c r="AQ7" s="22">
        <v>370</v>
      </c>
      <c r="AR7" s="23"/>
      <c r="AS7" s="23"/>
      <c r="AT7" s="23"/>
      <c r="AU7" s="24">
        <v>0</v>
      </c>
    </row>
    <row r="8" spans="1:47" s="20" customFormat="1" ht="11.95" customHeight="1" x14ac:dyDescent="0.2">
      <c r="A8" s="124" t="s">
        <v>117</v>
      </c>
      <c r="B8" s="124"/>
      <c r="C8" s="124"/>
      <c r="D8" s="124"/>
      <c r="E8" s="124"/>
      <c r="F8" s="124"/>
      <c r="G8" s="124"/>
      <c r="H8" s="124"/>
      <c r="I8" s="124" t="s">
        <v>84</v>
      </c>
      <c r="J8" s="124"/>
      <c r="K8" s="124"/>
      <c r="L8" s="124"/>
      <c r="M8" s="124" t="s">
        <v>85</v>
      </c>
      <c r="N8" s="124"/>
      <c r="O8" s="21" t="s">
        <v>8</v>
      </c>
      <c r="P8" s="21" t="s">
        <v>118</v>
      </c>
      <c r="Q8" s="21" t="s">
        <v>87</v>
      </c>
      <c r="R8" s="21" t="s">
        <v>88</v>
      </c>
      <c r="S8" s="21" t="s">
        <v>89</v>
      </c>
      <c r="T8" s="21"/>
      <c r="U8" s="21"/>
      <c r="V8" s="21"/>
      <c r="W8" s="21"/>
      <c r="X8" s="21"/>
      <c r="Y8" s="21" t="s">
        <v>14</v>
      </c>
      <c r="Z8" s="21"/>
      <c r="AA8" s="21" t="s">
        <v>119</v>
      </c>
      <c r="AB8" s="21" t="s">
        <v>91</v>
      </c>
      <c r="AC8" s="21" t="s">
        <v>92</v>
      </c>
      <c r="AD8" s="21" t="s">
        <v>120</v>
      </c>
      <c r="AE8" s="21"/>
      <c r="AF8" s="21" t="s">
        <v>94</v>
      </c>
      <c r="AG8" s="21" t="s">
        <v>95</v>
      </c>
      <c r="AH8" s="21"/>
      <c r="AI8" s="21" t="s">
        <v>95</v>
      </c>
      <c r="AJ8" s="21" t="s">
        <v>95</v>
      </c>
      <c r="AK8" s="21"/>
      <c r="AL8" s="21"/>
      <c r="AM8" s="21"/>
      <c r="AN8" s="21" t="s">
        <v>96</v>
      </c>
      <c r="AO8" s="21"/>
      <c r="AP8" s="21"/>
      <c r="AQ8" s="22">
        <v>393</v>
      </c>
      <c r="AR8" s="23"/>
      <c r="AS8" s="23"/>
      <c r="AT8" s="23"/>
      <c r="AU8" s="24">
        <v>0</v>
      </c>
    </row>
    <row r="9" spans="1:47" s="20" customFormat="1" ht="11.95" customHeight="1" x14ac:dyDescent="0.2">
      <c r="A9" s="124" t="s">
        <v>121</v>
      </c>
      <c r="B9" s="124"/>
      <c r="C9" s="124"/>
      <c r="D9" s="124"/>
      <c r="E9" s="124"/>
      <c r="F9" s="124"/>
      <c r="G9" s="124"/>
      <c r="H9" s="124"/>
      <c r="I9" s="124" t="s">
        <v>84</v>
      </c>
      <c r="J9" s="124"/>
      <c r="K9" s="124"/>
      <c r="L9" s="124"/>
      <c r="M9" s="124" t="s">
        <v>85</v>
      </c>
      <c r="N9" s="124"/>
      <c r="O9" s="21" t="s">
        <v>8</v>
      </c>
      <c r="P9" s="21" t="s">
        <v>122</v>
      </c>
      <c r="Q9" s="21" t="s">
        <v>87</v>
      </c>
      <c r="R9" s="21" t="s">
        <v>88</v>
      </c>
      <c r="S9" s="21" t="s">
        <v>89</v>
      </c>
      <c r="T9" s="21"/>
      <c r="U9" s="21"/>
      <c r="V9" s="21"/>
      <c r="W9" s="21"/>
      <c r="X9" s="21"/>
      <c r="Y9" s="21" t="s">
        <v>14</v>
      </c>
      <c r="Z9" s="21"/>
      <c r="AA9" s="21" t="s">
        <v>123</v>
      </c>
      <c r="AB9" s="21" t="s">
        <v>91</v>
      </c>
      <c r="AC9" s="21" t="s">
        <v>92</v>
      </c>
      <c r="AD9" s="21" t="s">
        <v>124</v>
      </c>
      <c r="AE9" s="21"/>
      <c r="AF9" s="21" t="s">
        <v>94</v>
      </c>
      <c r="AG9" s="21" t="s">
        <v>95</v>
      </c>
      <c r="AH9" s="21"/>
      <c r="AI9" s="21" t="s">
        <v>95</v>
      </c>
      <c r="AJ9" s="21" t="s">
        <v>95</v>
      </c>
      <c r="AK9" s="21"/>
      <c r="AL9" s="21"/>
      <c r="AM9" s="21"/>
      <c r="AN9" s="21" t="s">
        <v>96</v>
      </c>
      <c r="AO9" s="21"/>
      <c r="AP9" s="21"/>
      <c r="AQ9" s="22">
        <v>428</v>
      </c>
      <c r="AR9" s="23"/>
      <c r="AS9" s="23"/>
      <c r="AT9" s="23"/>
      <c r="AU9" s="24">
        <v>0</v>
      </c>
    </row>
    <row r="10" spans="1:47" s="20" customFormat="1" ht="11.95" customHeight="1" x14ac:dyDescent="0.2">
      <c r="A10" s="124" t="s">
        <v>125</v>
      </c>
      <c r="B10" s="124"/>
      <c r="C10" s="124"/>
      <c r="D10" s="124"/>
      <c r="E10" s="124"/>
      <c r="F10" s="124"/>
      <c r="G10" s="124"/>
      <c r="H10" s="124"/>
      <c r="I10" s="124" t="s">
        <v>84</v>
      </c>
      <c r="J10" s="124"/>
      <c r="K10" s="124"/>
      <c r="L10" s="124"/>
      <c r="M10" s="124" t="s">
        <v>85</v>
      </c>
      <c r="N10" s="124"/>
      <c r="O10" s="21" t="s">
        <v>8</v>
      </c>
      <c r="P10" s="21" t="s">
        <v>126</v>
      </c>
      <c r="Q10" s="21" t="s">
        <v>87</v>
      </c>
      <c r="R10" s="21" t="s">
        <v>88</v>
      </c>
      <c r="S10" s="21" t="s">
        <v>89</v>
      </c>
      <c r="T10" s="21"/>
      <c r="U10" s="21"/>
      <c r="V10" s="21"/>
      <c r="W10" s="21"/>
      <c r="X10" s="21"/>
      <c r="Y10" s="21" t="s">
        <v>14</v>
      </c>
      <c r="Z10" s="21"/>
      <c r="AA10" s="21" t="s">
        <v>127</v>
      </c>
      <c r="AB10" s="21" t="s">
        <v>91</v>
      </c>
      <c r="AC10" s="21" t="s">
        <v>92</v>
      </c>
      <c r="AD10" s="21" t="s">
        <v>128</v>
      </c>
      <c r="AE10" s="21"/>
      <c r="AF10" s="21" t="s">
        <v>94</v>
      </c>
      <c r="AG10" s="21" t="s">
        <v>95</v>
      </c>
      <c r="AH10" s="21"/>
      <c r="AI10" s="21" t="s">
        <v>95</v>
      </c>
      <c r="AJ10" s="21" t="s">
        <v>95</v>
      </c>
      <c r="AK10" s="21"/>
      <c r="AL10" s="21"/>
      <c r="AM10" s="21"/>
      <c r="AN10" s="21" t="s">
        <v>96</v>
      </c>
      <c r="AO10" s="21"/>
      <c r="AP10" s="21"/>
      <c r="AQ10" s="22">
        <v>434</v>
      </c>
      <c r="AR10" s="23"/>
      <c r="AS10" s="23"/>
      <c r="AT10" s="23"/>
      <c r="AU10" s="24">
        <v>0</v>
      </c>
    </row>
    <row r="11" spans="1:47" s="20" customFormat="1" ht="11.95" customHeight="1" x14ac:dyDescent="0.2">
      <c r="A11" s="124" t="s">
        <v>129</v>
      </c>
      <c r="B11" s="124"/>
      <c r="C11" s="124"/>
      <c r="D11" s="124"/>
      <c r="E11" s="124"/>
      <c r="F11" s="124"/>
      <c r="G11" s="124"/>
      <c r="H11" s="124"/>
      <c r="I11" s="124" t="s">
        <v>84</v>
      </c>
      <c r="J11" s="124"/>
      <c r="K11" s="124"/>
      <c r="L11" s="124"/>
      <c r="M11" s="124" t="s">
        <v>85</v>
      </c>
      <c r="N11" s="124"/>
      <c r="O11" s="21" t="s">
        <v>8</v>
      </c>
      <c r="P11" s="21" t="s">
        <v>130</v>
      </c>
      <c r="Q11" s="21" t="s">
        <v>87</v>
      </c>
      <c r="R11" s="21" t="s">
        <v>88</v>
      </c>
      <c r="S11" s="21" t="s">
        <v>89</v>
      </c>
      <c r="T11" s="21"/>
      <c r="U11" s="21"/>
      <c r="V11" s="21"/>
      <c r="W11" s="21"/>
      <c r="X11" s="21"/>
      <c r="Y11" s="21" t="s">
        <v>14</v>
      </c>
      <c r="Z11" s="21"/>
      <c r="AA11" s="21" t="s">
        <v>131</v>
      </c>
      <c r="AB11" s="21" t="s">
        <v>91</v>
      </c>
      <c r="AC11" s="21" t="s">
        <v>92</v>
      </c>
      <c r="AD11" s="21" t="s">
        <v>132</v>
      </c>
      <c r="AE11" s="21"/>
      <c r="AF11" s="21" t="s">
        <v>94</v>
      </c>
      <c r="AG11" s="21" t="s">
        <v>95</v>
      </c>
      <c r="AH11" s="21"/>
      <c r="AI11" s="21" t="s">
        <v>95</v>
      </c>
      <c r="AJ11" s="21" t="s">
        <v>95</v>
      </c>
      <c r="AK11" s="21"/>
      <c r="AL11" s="21"/>
      <c r="AM11" s="21"/>
      <c r="AN11" s="21" t="s">
        <v>96</v>
      </c>
      <c r="AO11" s="21"/>
      <c r="AP11" s="21"/>
      <c r="AQ11" s="22">
        <v>506</v>
      </c>
      <c r="AR11" s="23"/>
      <c r="AS11" s="23"/>
      <c r="AT11" s="23"/>
      <c r="AU11" s="24">
        <v>0</v>
      </c>
    </row>
    <row r="12" spans="1:47" s="20" customFormat="1" ht="11.95" customHeight="1" x14ac:dyDescent="0.2">
      <c r="A12" s="124" t="s">
        <v>133</v>
      </c>
      <c r="B12" s="124"/>
      <c r="C12" s="124"/>
      <c r="D12" s="124"/>
      <c r="E12" s="124"/>
      <c r="F12" s="124"/>
      <c r="G12" s="124"/>
      <c r="H12" s="124"/>
      <c r="I12" s="124" t="s">
        <v>84</v>
      </c>
      <c r="J12" s="124"/>
      <c r="K12" s="124"/>
      <c r="L12" s="124"/>
      <c r="M12" s="124" t="s">
        <v>85</v>
      </c>
      <c r="N12" s="124"/>
      <c r="O12" s="21" t="s">
        <v>8</v>
      </c>
      <c r="P12" s="21" t="s">
        <v>134</v>
      </c>
      <c r="Q12" s="21" t="s">
        <v>87</v>
      </c>
      <c r="R12" s="21" t="s">
        <v>88</v>
      </c>
      <c r="S12" s="21" t="s">
        <v>89</v>
      </c>
      <c r="T12" s="21"/>
      <c r="U12" s="21"/>
      <c r="V12" s="21"/>
      <c r="W12" s="21"/>
      <c r="X12" s="21"/>
      <c r="Y12" s="21" t="s">
        <v>14</v>
      </c>
      <c r="Z12" s="21"/>
      <c r="AA12" s="21" t="s">
        <v>135</v>
      </c>
      <c r="AB12" s="21" t="s">
        <v>91</v>
      </c>
      <c r="AC12" s="21" t="s">
        <v>92</v>
      </c>
      <c r="AD12" s="21" t="s">
        <v>136</v>
      </c>
      <c r="AE12" s="21"/>
      <c r="AF12" s="21" t="s">
        <v>94</v>
      </c>
      <c r="AG12" s="21" t="s">
        <v>95</v>
      </c>
      <c r="AH12" s="21"/>
      <c r="AI12" s="21" t="s">
        <v>95</v>
      </c>
      <c r="AJ12" s="21" t="s">
        <v>95</v>
      </c>
      <c r="AK12" s="21"/>
      <c r="AL12" s="21"/>
      <c r="AM12" s="21"/>
      <c r="AN12" s="21" t="s">
        <v>96</v>
      </c>
      <c r="AO12" s="21"/>
      <c r="AP12" s="21"/>
      <c r="AQ12" s="22">
        <v>578</v>
      </c>
      <c r="AR12" s="23"/>
      <c r="AS12" s="23"/>
      <c r="AT12" s="23"/>
      <c r="AU12" s="24">
        <v>0</v>
      </c>
    </row>
    <row r="13" spans="1:47" s="20" customFormat="1" ht="11.95" customHeight="1" x14ac:dyDescent="0.2">
      <c r="A13" s="124" t="s">
        <v>137</v>
      </c>
      <c r="B13" s="124"/>
      <c r="C13" s="124"/>
      <c r="D13" s="124"/>
      <c r="E13" s="124"/>
      <c r="F13" s="124"/>
      <c r="G13" s="124"/>
      <c r="H13" s="124"/>
      <c r="I13" s="124" t="s">
        <v>84</v>
      </c>
      <c r="J13" s="124"/>
      <c r="K13" s="124"/>
      <c r="L13" s="124"/>
      <c r="M13" s="124" t="s">
        <v>85</v>
      </c>
      <c r="N13" s="124"/>
      <c r="O13" s="21" t="s">
        <v>8</v>
      </c>
      <c r="P13" s="21" t="s">
        <v>138</v>
      </c>
      <c r="Q13" s="21" t="s">
        <v>87</v>
      </c>
      <c r="R13" s="21" t="s">
        <v>88</v>
      </c>
      <c r="S13" s="21" t="s">
        <v>89</v>
      </c>
      <c r="T13" s="21"/>
      <c r="U13" s="21"/>
      <c r="V13" s="21"/>
      <c r="W13" s="21"/>
      <c r="X13" s="21"/>
      <c r="Y13" s="21" t="s">
        <v>14</v>
      </c>
      <c r="Z13" s="21"/>
      <c r="AA13" s="21" t="s">
        <v>139</v>
      </c>
      <c r="AB13" s="21" t="s">
        <v>91</v>
      </c>
      <c r="AC13" s="21" t="s">
        <v>92</v>
      </c>
      <c r="AD13" s="21" t="s">
        <v>140</v>
      </c>
      <c r="AE13" s="21"/>
      <c r="AF13" s="21" t="s">
        <v>94</v>
      </c>
      <c r="AG13" s="21" t="s">
        <v>95</v>
      </c>
      <c r="AH13" s="21"/>
      <c r="AI13" s="21" t="s">
        <v>95</v>
      </c>
      <c r="AJ13" s="21" t="s">
        <v>95</v>
      </c>
      <c r="AK13" s="21"/>
      <c r="AL13" s="21"/>
      <c r="AM13" s="21"/>
      <c r="AN13" s="21" t="s">
        <v>96</v>
      </c>
      <c r="AO13" s="21"/>
      <c r="AP13" s="21"/>
      <c r="AQ13" s="22">
        <v>599</v>
      </c>
      <c r="AR13" s="23"/>
      <c r="AS13" s="23"/>
      <c r="AT13" s="23"/>
      <c r="AU13" s="24">
        <v>0</v>
      </c>
    </row>
    <row r="14" spans="1:47" s="20" customFormat="1" ht="11.95" customHeight="1" x14ac:dyDescent="0.2">
      <c r="A14" s="124" t="s">
        <v>141</v>
      </c>
      <c r="B14" s="124"/>
      <c r="C14" s="124"/>
      <c r="D14" s="124"/>
      <c r="E14" s="124"/>
      <c r="F14" s="124"/>
      <c r="G14" s="124"/>
      <c r="H14" s="124"/>
      <c r="I14" s="124" t="s">
        <v>84</v>
      </c>
      <c r="J14" s="124"/>
      <c r="K14" s="124"/>
      <c r="L14" s="124"/>
      <c r="M14" s="124" t="s">
        <v>85</v>
      </c>
      <c r="N14" s="124"/>
      <c r="O14" s="21" t="s">
        <v>8</v>
      </c>
      <c r="P14" s="21" t="s">
        <v>142</v>
      </c>
      <c r="Q14" s="21" t="s">
        <v>87</v>
      </c>
      <c r="R14" s="21" t="s">
        <v>88</v>
      </c>
      <c r="S14" s="21" t="s">
        <v>89</v>
      </c>
      <c r="T14" s="21"/>
      <c r="U14" s="21"/>
      <c r="V14" s="21"/>
      <c r="W14" s="21"/>
      <c r="X14" s="21"/>
      <c r="Y14" s="21" t="s">
        <v>14</v>
      </c>
      <c r="Z14" s="21"/>
      <c r="AA14" s="21" t="s">
        <v>143</v>
      </c>
      <c r="AB14" s="21" t="s">
        <v>91</v>
      </c>
      <c r="AC14" s="21" t="s">
        <v>92</v>
      </c>
      <c r="AD14" s="21" t="s">
        <v>144</v>
      </c>
      <c r="AE14" s="21"/>
      <c r="AF14" s="21" t="s">
        <v>94</v>
      </c>
      <c r="AG14" s="21" t="s">
        <v>95</v>
      </c>
      <c r="AH14" s="21"/>
      <c r="AI14" s="21" t="s">
        <v>95</v>
      </c>
      <c r="AJ14" s="21" t="s">
        <v>95</v>
      </c>
      <c r="AK14" s="21"/>
      <c r="AL14" s="21"/>
      <c r="AM14" s="21"/>
      <c r="AN14" s="21" t="s">
        <v>96</v>
      </c>
      <c r="AO14" s="21"/>
      <c r="AP14" s="21"/>
      <c r="AQ14" s="22">
        <v>732</v>
      </c>
      <c r="AR14" s="23"/>
      <c r="AS14" s="23"/>
      <c r="AT14" s="23"/>
      <c r="AU14" s="24">
        <v>0</v>
      </c>
    </row>
    <row r="15" spans="1:47" s="20" customFormat="1" ht="11.95" customHeight="1" x14ac:dyDescent="0.2">
      <c r="A15" s="124" t="s">
        <v>145</v>
      </c>
      <c r="B15" s="124"/>
      <c r="C15" s="124"/>
      <c r="D15" s="124"/>
      <c r="E15" s="124"/>
      <c r="F15" s="124"/>
      <c r="G15" s="124"/>
      <c r="H15" s="124"/>
      <c r="I15" s="124" t="s">
        <v>84</v>
      </c>
      <c r="J15" s="124"/>
      <c r="K15" s="124"/>
      <c r="L15" s="124"/>
      <c r="M15" s="124" t="s">
        <v>85</v>
      </c>
      <c r="N15" s="124"/>
      <c r="O15" s="21" t="s">
        <v>8</v>
      </c>
      <c r="P15" s="21" t="s">
        <v>146</v>
      </c>
      <c r="Q15" s="21" t="s">
        <v>87</v>
      </c>
      <c r="R15" s="21" t="s">
        <v>88</v>
      </c>
      <c r="S15" s="21" t="s">
        <v>89</v>
      </c>
      <c r="T15" s="21"/>
      <c r="U15" s="21"/>
      <c r="V15" s="21"/>
      <c r="W15" s="21"/>
      <c r="X15" s="21"/>
      <c r="Y15" s="21" t="s">
        <v>14</v>
      </c>
      <c r="Z15" s="21"/>
      <c r="AA15" s="21" t="s">
        <v>147</v>
      </c>
      <c r="AB15" s="21" t="s">
        <v>91</v>
      </c>
      <c r="AC15" s="21" t="s">
        <v>92</v>
      </c>
      <c r="AD15" s="21" t="s">
        <v>148</v>
      </c>
      <c r="AE15" s="21"/>
      <c r="AF15" s="21" t="s">
        <v>94</v>
      </c>
      <c r="AG15" s="21" t="s">
        <v>95</v>
      </c>
      <c r="AH15" s="21"/>
      <c r="AI15" s="21" t="s">
        <v>95</v>
      </c>
      <c r="AJ15" s="21" t="s">
        <v>95</v>
      </c>
      <c r="AK15" s="21"/>
      <c r="AL15" s="21"/>
      <c r="AM15" s="21"/>
      <c r="AN15" s="21" t="s">
        <v>96</v>
      </c>
      <c r="AO15" s="21"/>
      <c r="AP15" s="21"/>
      <c r="AQ15" s="22">
        <v>768</v>
      </c>
      <c r="AR15" s="23"/>
      <c r="AS15" s="23"/>
      <c r="AT15" s="23"/>
      <c r="AU15" s="24">
        <v>0</v>
      </c>
    </row>
    <row r="16" spans="1:47" s="20" customFormat="1" ht="11.95" customHeight="1" x14ac:dyDescent="0.2">
      <c r="A16" s="124" t="s">
        <v>149</v>
      </c>
      <c r="B16" s="124"/>
      <c r="C16" s="124"/>
      <c r="D16" s="124"/>
      <c r="E16" s="124"/>
      <c r="F16" s="124"/>
      <c r="G16" s="124"/>
      <c r="H16" s="124"/>
      <c r="I16" s="124" t="s">
        <v>84</v>
      </c>
      <c r="J16" s="124"/>
      <c r="K16" s="124"/>
      <c r="L16" s="124"/>
      <c r="M16" s="124" t="s">
        <v>85</v>
      </c>
      <c r="N16" s="124"/>
      <c r="O16" s="21" t="s">
        <v>8</v>
      </c>
      <c r="P16" s="21" t="s">
        <v>150</v>
      </c>
      <c r="Q16" s="21" t="s">
        <v>87</v>
      </c>
      <c r="R16" s="21" t="s">
        <v>88</v>
      </c>
      <c r="S16" s="21" t="s">
        <v>89</v>
      </c>
      <c r="T16" s="21"/>
      <c r="U16" s="21"/>
      <c r="V16" s="21"/>
      <c r="W16" s="21"/>
      <c r="X16" s="21"/>
      <c r="Y16" s="21" t="s">
        <v>14</v>
      </c>
      <c r="Z16" s="21"/>
      <c r="AA16" s="21" t="s">
        <v>151</v>
      </c>
      <c r="AB16" s="21" t="s">
        <v>91</v>
      </c>
      <c r="AC16" s="21" t="s">
        <v>92</v>
      </c>
      <c r="AD16" s="21" t="s">
        <v>152</v>
      </c>
      <c r="AE16" s="21"/>
      <c r="AF16" s="21" t="s">
        <v>94</v>
      </c>
      <c r="AG16" s="21" t="s">
        <v>95</v>
      </c>
      <c r="AH16" s="21"/>
      <c r="AI16" s="21" t="s">
        <v>95</v>
      </c>
      <c r="AJ16" s="21" t="s">
        <v>95</v>
      </c>
      <c r="AK16" s="21"/>
      <c r="AL16" s="21"/>
      <c r="AM16" s="21"/>
      <c r="AN16" s="21" t="s">
        <v>96</v>
      </c>
      <c r="AO16" s="21"/>
      <c r="AP16" s="21"/>
      <c r="AQ16" s="22">
        <v>813</v>
      </c>
      <c r="AR16" s="23"/>
      <c r="AS16" s="23"/>
      <c r="AT16" s="23"/>
      <c r="AU16" s="24">
        <v>0</v>
      </c>
    </row>
    <row r="17" spans="1:47" s="20" customFormat="1" ht="11.95" customHeight="1" x14ac:dyDescent="0.2">
      <c r="A17" s="124" t="s">
        <v>153</v>
      </c>
      <c r="B17" s="124"/>
      <c r="C17" s="124"/>
      <c r="D17" s="124"/>
      <c r="E17" s="124"/>
      <c r="F17" s="124"/>
      <c r="G17" s="124"/>
      <c r="H17" s="124"/>
      <c r="I17" s="124" t="s">
        <v>154</v>
      </c>
      <c r="J17" s="124"/>
      <c r="K17" s="124"/>
      <c r="L17" s="124"/>
      <c r="M17" s="124" t="s">
        <v>85</v>
      </c>
      <c r="N17" s="124"/>
      <c r="O17" s="21" t="s">
        <v>8</v>
      </c>
      <c r="P17" s="21" t="s">
        <v>155</v>
      </c>
      <c r="Q17" s="21" t="s">
        <v>87</v>
      </c>
      <c r="R17" s="21" t="s">
        <v>156</v>
      </c>
      <c r="S17" s="21"/>
      <c r="T17" s="21" t="s">
        <v>157</v>
      </c>
      <c r="U17" s="21" t="s">
        <v>158</v>
      </c>
      <c r="V17" s="21" t="s">
        <v>159</v>
      </c>
      <c r="W17" s="21"/>
      <c r="X17" s="21"/>
      <c r="Y17" s="21" t="s">
        <v>10</v>
      </c>
      <c r="Z17" s="21"/>
      <c r="AA17" s="21" t="s">
        <v>160</v>
      </c>
      <c r="AB17" s="21" t="s">
        <v>91</v>
      </c>
      <c r="AC17" s="21" t="s">
        <v>92</v>
      </c>
      <c r="AD17" s="21"/>
      <c r="AE17" s="21"/>
      <c r="AF17" s="21" t="s">
        <v>161</v>
      </c>
      <c r="AG17" s="21" t="s">
        <v>95</v>
      </c>
      <c r="AH17" s="21"/>
      <c r="AI17" s="21" t="s">
        <v>95</v>
      </c>
      <c r="AJ17" s="21" t="s">
        <v>95</v>
      </c>
      <c r="AK17" s="21"/>
      <c r="AL17" s="21"/>
      <c r="AM17" s="21"/>
      <c r="AN17" s="21" t="s">
        <v>96</v>
      </c>
      <c r="AO17" s="21"/>
      <c r="AP17" s="21"/>
      <c r="AQ17" s="25">
        <v>1000</v>
      </c>
      <c r="AR17" s="23"/>
      <c r="AS17" s="25">
        <v>1000</v>
      </c>
      <c r="AT17" s="23"/>
      <c r="AU17" s="24">
        <v>0</v>
      </c>
    </row>
    <row r="18" spans="1:47" s="20" customFormat="1" ht="11.95" customHeight="1" x14ac:dyDescent="0.2">
      <c r="A18" s="124" t="s">
        <v>162</v>
      </c>
      <c r="B18" s="124"/>
      <c r="C18" s="124"/>
      <c r="D18" s="124"/>
      <c r="E18" s="124"/>
      <c r="F18" s="124"/>
      <c r="G18" s="124"/>
      <c r="H18" s="124"/>
      <c r="I18" s="124" t="s">
        <v>84</v>
      </c>
      <c r="J18" s="124"/>
      <c r="K18" s="124"/>
      <c r="L18" s="124"/>
      <c r="M18" s="124" t="s">
        <v>85</v>
      </c>
      <c r="N18" s="124"/>
      <c r="O18" s="21" t="s">
        <v>8</v>
      </c>
      <c r="P18" s="21" t="s">
        <v>163</v>
      </c>
      <c r="Q18" s="21" t="s">
        <v>87</v>
      </c>
      <c r="R18" s="21" t="s">
        <v>88</v>
      </c>
      <c r="S18" s="21" t="s">
        <v>89</v>
      </c>
      <c r="T18" s="21"/>
      <c r="U18" s="21"/>
      <c r="V18" s="21"/>
      <c r="W18" s="21"/>
      <c r="X18" s="21"/>
      <c r="Y18" s="21" t="s">
        <v>14</v>
      </c>
      <c r="Z18" s="21"/>
      <c r="AA18" s="21" t="s">
        <v>164</v>
      </c>
      <c r="AB18" s="21" t="s">
        <v>91</v>
      </c>
      <c r="AC18" s="21" t="s">
        <v>92</v>
      </c>
      <c r="AD18" s="21" t="s">
        <v>165</v>
      </c>
      <c r="AE18" s="21"/>
      <c r="AF18" s="21" t="s">
        <v>94</v>
      </c>
      <c r="AG18" s="21" t="s">
        <v>95</v>
      </c>
      <c r="AH18" s="21"/>
      <c r="AI18" s="21" t="s">
        <v>95</v>
      </c>
      <c r="AJ18" s="21" t="s">
        <v>95</v>
      </c>
      <c r="AK18" s="21"/>
      <c r="AL18" s="21"/>
      <c r="AM18" s="21"/>
      <c r="AN18" s="21" t="s">
        <v>96</v>
      </c>
      <c r="AO18" s="21"/>
      <c r="AP18" s="21"/>
      <c r="AQ18" s="25">
        <v>1002</v>
      </c>
      <c r="AR18" s="23"/>
      <c r="AS18" s="23"/>
      <c r="AT18" s="23"/>
      <c r="AU18" s="24">
        <v>0</v>
      </c>
    </row>
    <row r="19" spans="1:47" s="20" customFormat="1" ht="11.95" customHeight="1" x14ac:dyDescent="0.2">
      <c r="A19" s="124" t="s">
        <v>166</v>
      </c>
      <c r="B19" s="124"/>
      <c r="C19" s="124"/>
      <c r="D19" s="124"/>
      <c r="E19" s="124"/>
      <c r="F19" s="124"/>
      <c r="G19" s="124"/>
      <c r="H19" s="124"/>
      <c r="I19" s="124" t="s">
        <v>84</v>
      </c>
      <c r="J19" s="124"/>
      <c r="K19" s="124"/>
      <c r="L19" s="124"/>
      <c r="M19" s="124" t="s">
        <v>85</v>
      </c>
      <c r="N19" s="124"/>
      <c r="O19" s="21" t="s">
        <v>8</v>
      </c>
      <c r="P19" s="21" t="s">
        <v>167</v>
      </c>
      <c r="Q19" s="21" t="s">
        <v>87</v>
      </c>
      <c r="R19" s="21" t="s">
        <v>88</v>
      </c>
      <c r="S19" s="21" t="s">
        <v>89</v>
      </c>
      <c r="T19" s="21"/>
      <c r="U19" s="21"/>
      <c r="V19" s="21"/>
      <c r="W19" s="21"/>
      <c r="X19" s="21"/>
      <c r="Y19" s="21" t="s">
        <v>14</v>
      </c>
      <c r="Z19" s="21"/>
      <c r="AA19" s="21" t="s">
        <v>168</v>
      </c>
      <c r="AB19" s="21" t="s">
        <v>91</v>
      </c>
      <c r="AC19" s="21" t="s">
        <v>92</v>
      </c>
      <c r="AD19" s="21" t="s">
        <v>169</v>
      </c>
      <c r="AE19" s="21"/>
      <c r="AF19" s="21" t="s">
        <v>94</v>
      </c>
      <c r="AG19" s="21" t="s">
        <v>95</v>
      </c>
      <c r="AH19" s="21"/>
      <c r="AI19" s="21" t="s">
        <v>95</v>
      </c>
      <c r="AJ19" s="21" t="s">
        <v>95</v>
      </c>
      <c r="AK19" s="21"/>
      <c r="AL19" s="21"/>
      <c r="AM19" s="21"/>
      <c r="AN19" s="21" t="s">
        <v>96</v>
      </c>
      <c r="AO19" s="21"/>
      <c r="AP19" s="21"/>
      <c r="AQ19" s="25">
        <v>1077</v>
      </c>
      <c r="AR19" s="23"/>
      <c r="AS19" s="23"/>
      <c r="AT19" s="23"/>
      <c r="AU19" s="24">
        <v>0</v>
      </c>
    </row>
    <row r="20" spans="1:47" s="20" customFormat="1" ht="11.95" customHeight="1" x14ac:dyDescent="0.2">
      <c r="A20" s="124" t="s">
        <v>170</v>
      </c>
      <c r="B20" s="124"/>
      <c r="C20" s="124"/>
      <c r="D20" s="124"/>
      <c r="E20" s="124"/>
      <c r="F20" s="124"/>
      <c r="G20" s="124"/>
      <c r="H20" s="124"/>
      <c r="I20" s="124" t="s">
        <v>84</v>
      </c>
      <c r="J20" s="124"/>
      <c r="K20" s="124"/>
      <c r="L20" s="124"/>
      <c r="M20" s="124" t="s">
        <v>85</v>
      </c>
      <c r="N20" s="124"/>
      <c r="O20" s="21" t="s">
        <v>8</v>
      </c>
      <c r="P20" s="21" t="s">
        <v>171</v>
      </c>
      <c r="Q20" s="21" t="s">
        <v>87</v>
      </c>
      <c r="R20" s="21" t="s">
        <v>88</v>
      </c>
      <c r="S20" s="21" t="s">
        <v>89</v>
      </c>
      <c r="T20" s="21"/>
      <c r="U20" s="21"/>
      <c r="V20" s="21"/>
      <c r="W20" s="21"/>
      <c r="X20" s="21"/>
      <c r="Y20" s="21" t="s">
        <v>14</v>
      </c>
      <c r="Z20" s="21"/>
      <c r="AA20" s="21" t="s">
        <v>172</v>
      </c>
      <c r="AB20" s="21" t="s">
        <v>91</v>
      </c>
      <c r="AC20" s="21" t="s">
        <v>92</v>
      </c>
      <c r="AD20" s="21" t="s">
        <v>173</v>
      </c>
      <c r="AE20" s="21"/>
      <c r="AF20" s="21" t="s">
        <v>94</v>
      </c>
      <c r="AG20" s="21" t="s">
        <v>95</v>
      </c>
      <c r="AH20" s="21"/>
      <c r="AI20" s="21" t="s">
        <v>95</v>
      </c>
      <c r="AJ20" s="21" t="s">
        <v>95</v>
      </c>
      <c r="AK20" s="21"/>
      <c r="AL20" s="21"/>
      <c r="AM20" s="21"/>
      <c r="AN20" s="21" t="s">
        <v>96</v>
      </c>
      <c r="AO20" s="21"/>
      <c r="AP20" s="21"/>
      <c r="AQ20" s="25">
        <v>1111</v>
      </c>
      <c r="AR20" s="23"/>
      <c r="AS20" s="23"/>
      <c r="AT20" s="23"/>
      <c r="AU20" s="24">
        <v>0</v>
      </c>
    </row>
    <row r="21" spans="1:47" s="20" customFormat="1" ht="11.95" customHeight="1" x14ac:dyDescent="0.2">
      <c r="A21" s="124" t="s">
        <v>174</v>
      </c>
      <c r="B21" s="124"/>
      <c r="C21" s="124"/>
      <c r="D21" s="124"/>
      <c r="E21" s="124"/>
      <c r="F21" s="124"/>
      <c r="G21" s="124"/>
      <c r="H21" s="124"/>
      <c r="I21" s="124" t="s">
        <v>84</v>
      </c>
      <c r="J21" s="124"/>
      <c r="K21" s="124"/>
      <c r="L21" s="124"/>
      <c r="M21" s="124" t="s">
        <v>85</v>
      </c>
      <c r="N21" s="124"/>
      <c r="O21" s="21" t="s">
        <v>8</v>
      </c>
      <c r="P21" s="21" t="s">
        <v>175</v>
      </c>
      <c r="Q21" s="21" t="s">
        <v>87</v>
      </c>
      <c r="R21" s="21" t="s">
        <v>88</v>
      </c>
      <c r="S21" s="21" t="s">
        <v>89</v>
      </c>
      <c r="T21" s="21"/>
      <c r="U21" s="21"/>
      <c r="V21" s="21"/>
      <c r="W21" s="21"/>
      <c r="X21" s="21"/>
      <c r="Y21" s="21" t="s">
        <v>14</v>
      </c>
      <c r="Z21" s="21"/>
      <c r="AA21" s="21" t="s">
        <v>176</v>
      </c>
      <c r="AB21" s="21" t="s">
        <v>91</v>
      </c>
      <c r="AC21" s="21" t="s">
        <v>92</v>
      </c>
      <c r="AD21" s="21" t="s">
        <v>177</v>
      </c>
      <c r="AE21" s="21"/>
      <c r="AF21" s="21" t="s">
        <v>94</v>
      </c>
      <c r="AG21" s="21" t="s">
        <v>95</v>
      </c>
      <c r="AH21" s="21"/>
      <c r="AI21" s="21" t="s">
        <v>95</v>
      </c>
      <c r="AJ21" s="21" t="s">
        <v>95</v>
      </c>
      <c r="AK21" s="21"/>
      <c r="AL21" s="21"/>
      <c r="AM21" s="21"/>
      <c r="AN21" s="21" t="s">
        <v>96</v>
      </c>
      <c r="AO21" s="21"/>
      <c r="AP21" s="21"/>
      <c r="AQ21" s="25">
        <v>1154</v>
      </c>
      <c r="AR21" s="23"/>
      <c r="AS21" s="23"/>
      <c r="AT21" s="23"/>
      <c r="AU21" s="24">
        <v>0</v>
      </c>
    </row>
    <row r="22" spans="1:47" s="20" customFormat="1" ht="11.95" customHeight="1" x14ac:dyDescent="0.2">
      <c r="A22" s="124" t="s">
        <v>178</v>
      </c>
      <c r="B22" s="124"/>
      <c r="C22" s="124"/>
      <c r="D22" s="124"/>
      <c r="E22" s="124"/>
      <c r="F22" s="124"/>
      <c r="G22" s="124"/>
      <c r="H22" s="124"/>
      <c r="I22" s="124" t="s">
        <v>84</v>
      </c>
      <c r="J22" s="124"/>
      <c r="K22" s="124"/>
      <c r="L22" s="124"/>
      <c r="M22" s="124" t="s">
        <v>85</v>
      </c>
      <c r="N22" s="124"/>
      <c r="O22" s="21" t="s">
        <v>8</v>
      </c>
      <c r="P22" s="21" t="s">
        <v>179</v>
      </c>
      <c r="Q22" s="21" t="s">
        <v>87</v>
      </c>
      <c r="R22" s="21" t="s">
        <v>88</v>
      </c>
      <c r="S22" s="21" t="s">
        <v>89</v>
      </c>
      <c r="T22" s="21"/>
      <c r="U22" s="21"/>
      <c r="V22" s="21"/>
      <c r="W22" s="21"/>
      <c r="X22" s="21"/>
      <c r="Y22" s="21" t="s">
        <v>14</v>
      </c>
      <c r="Z22" s="21"/>
      <c r="AA22" s="21" t="s">
        <v>180</v>
      </c>
      <c r="AB22" s="21" t="s">
        <v>91</v>
      </c>
      <c r="AC22" s="21" t="s">
        <v>92</v>
      </c>
      <c r="AD22" s="21" t="s">
        <v>181</v>
      </c>
      <c r="AE22" s="21"/>
      <c r="AF22" s="21" t="s">
        <v>94</v>
      </c>
      <c r="AG22" s="21" t="s">
        <v>95</v>
      </c>
      <c r="AH22" s="21"/>
      <c r="AI22" s="21" t="s">
        <v>95</v>
      </c>
      <c r="AJ22" s="21" t="s">
        <v>95</v>
      </c>
      <c r="AK22" s="21"/>
      <c r="AL22" s="21"/>
      <c r="AM22" s="21"/>
      <c r="AN22" s="21" t="s">
        <v>96</v>
      </c>
      <c r="AO22" s="21"/>
      <c r="AP22" s="21"/>
      <c r="AQ22" s="25">
        <v>1323</v>
      </c>
      <c r="AR22" s="23"/>
      <c r="AS22" s="23"/>
      <c r="AT22" s="23"/>
      <c r="AU22" s="24">
        <v>0</v>
      </c>
    </row>
    <row r="23" spans="1:47" s="20" customFormat="1" ht="11.95" customHeight="1" x14ac:dyDescent="0.2">
      <c r="A23" s="124" t="s">
        <v>182</v>
      </c>
      <c r="B23" s="124"/>
      <c r="C23" s="124"/>
      <c r="D23" s="124"/>
      <c r="E23" s="124"/>
      <c r="F23" s="124"/>
      <c r="G23" s="124"/>
      <c r="H23" s="124"/>
      <c r="I23" s="124" t="s">
        <v>84</v>
      </c>
      <c r="J23" s="124"/>
      <c r="K23" s="124"/>
      <c r="L23" s="124"/>
      <c r="M23" s="124" t="s">
        <v>85</v>
      </c>
      <c r="N23" s="124"/>
      <c r="O23" s="21" t="s">
        <v>8</v>
      </c>
      <c r="P23" s="21" t="s">
        <v>183</v>
      </c>
      <c r="Q23" s="21" t="s">
        <v>87</v>
      </c>
      <c r="R23" s="21" t="s">
        <v>88</v>
      </c>
      <c r="S23" s="21" t="s">
        <v>89</v>
      </c>
      <c r="T23" s="21"/>
      <c r="U23" s="21"/>
      <c r="V23" s="21"/>
      <c r="W23" s="21"/>
      <c r="X23" s="21"/>
      <c r="Y23" s="21" t="s">
        <v>14</v>
      </c>
      <c r="Z23" s="21"/>
      <c r="AA23" s="21" t="s">
        <v>184</v>
      </c>
      <c r="AB23" s="21" t="s">
        <v>91</v>
      </c>
      <c r="AC23" s="21" t="s">
        <v>92</v>
      </c>
      <c r="AD23" s="21" t="s">
        <v>185</v>
      </c>
      <c r="AE23" s="21"/>
      <c r="AF23" s="21" t="s">
        <v>94</v>
      </c>
      <c r="AG23" s="21" t="s">
        <v>95</v>
      </c>
      <c r="AH23" s="21"/>
      <c r="AI23" s="21" t="s">
        <v>95</v>
      </c>
      <c r="AJ23" s="21" t="s">
        <v>95</v>
      </c>
      <c r="AK23" s="21"/>
      <c r="AL23" s="21"/>
      <c r="AM23" s="21"/>
      <c r="AN23" s="21" t="s">
        <v>96</v>
      </c>
      <c r="AO23" s="21"/>
      <c r="AP23" s="21"/>
      <c r="AQ23" s="25">
        <v>1395</v>
      </c>
      <c r="AR23" s="23"/>
      <c r="AS23" s="23"/>
      <c r="AT23" s="23"/>
      <c r="AU23" s="24">
        <v>0</v>
      </c>
    </row>
    <row r="24" spans="1:47" s="20" customFormat="1" ht="11.95" customHeight="1" x14ac:dyDescent="0.2">
      <c r="A24" s="124" t="s">
        <v>186</v>
      </c>
      <c r="B24" s="124"/>
      <c r="C24" s="124"/>
      <c r="D24" s="124"/>
      <c r="E24" s="124"/>
      <c r="F24" s="124"/>
      <c r="G24" s="124"/>
      <c r="H24" s="124"/>
      <c r="I24" s="124" t="s">
        <v>84</v>
      </c>
      <c r="J24" s="124"/>
      <c r="K24" s="124"/>
      <c r="L24" s="124"/>
      <c r="M24" s="124" t="s">
        <v>85</v>
      </c>
      <c r="N24" s="124"/>
      <c r="O24" s="21" t="s">
        <v>8</v>
      </c>
      <c r="P24" s="21" t="s">
        <v>187</v>
      </c>
      <c r="Q24" s="21" t="s">
        <v>87</v>
      </c>
      <c r="R24" s="21" t="s">
        <v>88</v>
      </c>
      <c r="S24" s="21" t="s">
        <v>89</v>
      </c>
      <c r="T24" s="21"/>
      <c r="U24" s="21"/>
      <c r="V24" s="21"/>
      <c r="W24" s="21"/>
      <c r="X24" s="21"/>
      <c r="Y24" s="21" t="s">
        <v>14</v>
      </c>
      <c r="Z24" s="21"/>
      <c r="AA24" s="21" t="s">
        <v>188</v>
      </c>
      <c r="AB24" s="21" t="s">
        <v>91</v>
      </c>
      <c r="AC24" s="21" t="s">
        <v>92</v>
      </c>
      <c r="AD24" s="21" t="s">
        <v>189</v>
      </c>
      <c r="AE24" s="21"/>
      <c r="AF24" s="21" t="s">
        <v>94</v>
      </c>
      <c r="AG24" s="21" t="s">
        <v>95</v>
      </c>
      <c r="AH24" s="21"/>
      <c r="AI24" s="21" t="s">
        <v>95</v>
      </c>
      <c r="AJ24" s="21" t="s">
        <v>95</v>
      </c>
      <c r="AK24" s="21"/>
      <c r="AL24" s="21"/>
      <c r="AM24" s="21"/>
      <c r="AN24" s="21" t="s">
        <v>96</v>
      </c>
      <c r="AO24" s="21"/>
      <c r="AP24" s="21"/>
      <c r="AQ24" s="25">
        <v>1499</v>
      </c>
      <c r="AR24" s="23"/>
      <c r="AS24" s="23"/>
      <c r="AT24" s="23"/>
      <c r="AU24" s="24">
        <v>0</v>
      </c>
    </row>
    <row r="25" spans="1:47" s="20" customFormat="1" ht="11.95" customHeight="1" x14ac:dyDescent="0.2">
      <c r="A25" s="124" t="s">
        <v>190</v>
      </c>
      <c r="B25" s="124"/>
      <c r="C25" s="124"/>
      <c r="D25" s="124"/>
      <c r="E25" s="124"/>
      <c r="F25" s="124"/>
      <c r="G25" s="124"/>
      <c r="H25" s="124"/>
      <c r="I25" s="124" t="s">
        <v>84</v>
      </c>
      <c r="J25" s="124"/>
      <c r="K25" s="124"/>
      <c r="L25" s="124"/>
      <c r="M25" s="124" t="s">
        <v>85</v>
      </c>
      <c r="N25" s="124"/>
      <c r="O25" s="21" t="s">
        <v>8</v>
      </c>
      <c r="P25" s="21" t="s">
        <v>191</v>
      </c>
      <c r="Q25" s="21" t="s">
        <v>87</v>
      </c>
      <c r="R25" s="21" t="s">
        <v>88</v>
      </c>
      <c r="S25" s="21" t="s">
        <v>89</v>
      </c>
      <c r="T25" s="21"/>
      <c r="U25" s="21"/>
      <c r="V25" s="21"/>
      <c r="W25" s="21"/>
      <c r="X25" s="21"/>
      <c r="Y25" s="21" t="s">
        <v>14</v>
      </c>
      <c r="Z25" s="21"/>
      <c r="AA25" s="21" t="s">
        <v>192</v>
      </c>
      <c r="AB25" s="21" t="s">
        <v>91</v>
      </c>
      <c r="AC25" s="21" t="s">
        <v>92</v>
      </c>
      <c r="AD25" s="21" t="s">
        <v>193</v>
      </c>
      <c r="AE25" s="21"/>
      <c r="AF25" s="21" t="s">
        <v>94</v>
      </c>
      <c r="AG25" s="21" t="s">
        <v>95</v>
      </c>
      <c r="AH25" s="21"/>
      <c r="AI25" s="21" t="s">
        <v>95</v>
      </c>
      <c r="AJ25" s="21" t="s">
        <v>95</v>
      </c>
      <c r="AK25" s="21"/>
      <c r="AL25" s="21"/>
      <c r="AM25" s="21"/>
      <c r="AN25" s="21" t="s">
        <v>96</v>
      </c>
      <c r="AO25" s="21"/>
      <c r="AP25" s="21"/>
      <c r="AQ25" s="25">
        <v>1890</v>
      </c>
      <c r="AR25" s="23"/>
      <c r="AS25" s="23"/>
      <c r="AT25" s="23"/>
      <c r="AU25" s="24">
        <v>0</v>
      </c>
    </row>
    <row r="26" spans="1:47" s="20" customFormat="1" ht="11.95" customHeight="1" x14ac:dyDescent="0.2">
      <c r="A26" s="124" t="s">
        <v>194</v>
      </c>
      <c r="B26" s="124"/>
      <c r="C26" s="124"/>
      <c r="D26" s="124"/>
      <c r="E26" s="124"/>
      <c r="F26" s="124"/>
      <c r="G26" s="124"/>
      <c r="H26" s="124"/>
      <c r="I26" s="124" t="s">
        <v>84</v>
      </c>
      <c r="J26" s="124"/>
      <c r="K26" s="124"/>
      <c r="L26" s="124"/>
      <c r="M26" s="124" t="s">
        <v>85</v>
      </c>
      <c r="N26" s="124"/>
      <c r="O26" s="21" t="s">
        <v>8</v>
      </c>
      <c r="P26" s="21" t="s">
        <v>195</v>
      </c>
      <c r="Q26" s="21" t="s">
        <v>87</v>
      </c>
      <c r="R26" s="21" t="s">
        <v>88</v>
      </c>
      <c r="S26" s="21" t="s">
        <v>89</v>
      </c>
      <c r="T26" s="21"/>
      <c r="U26" s="21"/>
      <c r="V26" s="21"/>
      <c r="W26" s="21"/>
      <c r="X26" s="21"/>
      <c r="Y26" s="21" t="s">
        <v>14</v>
      </c>
      <c r="Z26" s="21"/>
      <c r="AA26" s="21" t="s">
        <v>196</v>
      </c>
      <c r="AB26" s="21" t="s">
        <v>91</v>
      </c>
      <c r="AC26" s="21" t="s">
        <v>92</v>
      </c>
      <c r="AD26" s="21" t="s">
        <v>197</v>
      </c>
      <c r="AE26" s="21"/>
      <c r="AF26" s="21" t="s">
        <v>94</v>
      </c>
      <c r="AG26" s="21" t="s">
        <v>95</v>
      </c>
      <c r="AH26" s="21"/>
      <c r="AI26" s="21" t="s">
        <v>95</v>
      </c>
      <c r="AJ26" s="21" t="s">
        <v>95</v>
      </c>
      <c r="AK26" s="21"/>
      <c r="AL26" s="21"/>
      <c r="AM26" s="21"/>
      <c r="AN26" s="21" t="s">
        <v>96</v>
      </c>
      <c r="AO26" s="21"/>
      <c r="AP26" s="21"/>
      <c r="AQ26" s="25">
        <v>1990</v>
      </c>
      <c r="AR26" s="23"/>
      <c r="AS26" s="23"/>
      <c r="AT26" s="23"/>
      <c r="AU26" s="24">
        <v>0</v>
      </c>
    </row>
    <row r="27" spans="1:47" s="20" customFormat="1" ht="11.95" customHeight="1" x14ac:dyDescent="0.2">
      <c r="A27" s="124" t="s">
        <v>198</v>
      </c>
      <c r="B27" s="124"/>
      <c r="C27" s="124"/>
      <c r="D27" s="124"/>
      <c r="E27" s="124"/>
      <c r="F27" s="124"/>
      <c r="G27" s="124"/>
      <c r="H27" s="124"/>
      <c r="I27" s="124" t="s">
        <v>84</v>
      </c>
      <c r="J27" s="124"/>
      <c r="K27" s="124"/>
      <c r="L27" s="124"/>
      <c r="M27" s="124" t="s">
        <v>85</v>
      </c>
      <c r="N27" s="124"/>
      <c r="O27" s="21" t="s">
        <v>8</v>
      </c>
      <c r="P27" s="21" t="s">
        <v>199</v>
      </c>
      <c r="Q27" s="21" t="s">
        <v>87</v>
      </c>
      <c r="R27" s="21" t="s">
        <v>88</v>
      </c>
      <c r="S27" s="21" t="s">
        <v>89</v>
      </c>
      <c r="T27" s="21"/>
      <c r="U27" s="21"/>
      <c r="V27" s="21"/>
      <c r="W27" s="21"/>
      <c r="X27" s="21"/>
      <c r="Y27" s="21" t="s">
        <v>14</v>
      </c>
      <c r="Z27" s="21"/>
      <c r="AA27" s="21" t="s">
        <v>200</v>
      </c>
      <c r="AB27" s="21" t="s">
        <v>91</v>
      </c>
      <c r="AC27" s="21" t="s">
        <v>92</v>
      </c>
      <c r="AD27" s="21" t="s">
        <v>201</v>
      </c>
      <c r="AE27" s="21"/>
      <c r="AF27" s="21" t="s">
        <v>94</v>
      </c>
      <c r="AG27" s="21" t="s">
        <v>95</v>
      </c>
      <c r="AH27" s="21"/>
      <c r="AI27" s="21" t="s">
        <v>95</v>
      </c>
      <c r="AJ27" s="21" t="s">
        <v>95</v>
      </c>
      <c r="AK27" s="21"/>
      <c r="AL27" s="21"/>
      <c r="AM27" s="21"/>
      <c r="AN27" s="21" t="s">
        <v>96</v>
      </c>
      <c r="AO27" s="21"/>
      <c r="AP27" s="21"/>
      <c r="AQ27" s="25">
        <v>2088</v>
      </c>
      <c r="AR27" s="23"/>
      <c r="AS27" s="23"/>
      <c r="AT27" s="23"/>
      <c r="AU27" s="24">
        <v>0</v>
      </c>
    </row>
    <row r="28" spans="1:47" s="20" customFormat="1" ht="11.95" customHeight="1" x14ac:dyDescent="0.2">
      <c r="A28" s="124" t="s">
        <v>202</v>
      </c>
      <c r="B28" s="124"/>
      <c r="C28" s="124"/>
      <c r="D28" s="124"/>
      <c r="E28" s="124"/>
      <c r="F28" s="124"/>
      <c r="G28" s="124"/>
      <c r="H28" s="124"/>
      <c r="I28" s="124" t="s">
        <v>84</v>
      </c>
      <c r="J28" s="124"/>
      <c r="K28" s="124"/>
      <c r="L28" s="124"/>
      <c r="M28" s="124" t="s">
        <v>85</v>
      </c>
      <c r="N28" s="124"/>
      <c r="O28" s="21" t="s">
        <v>8</v>
      </c>
      <c r="P28" s="21" t="s">
        <v>203</v>
      </c>
      <c r="Q28" s="21" t="s">
        <v>87</v>
      </c>
      <c r="R28" s="21" t="s">
        <v>88</v>
      </c>
      <c r="S28" s="21" t="s">
        <v>89</v>
      </c>
      <c r="T28" s="21"/>
      <c r="U28" s="21"/>
      <c r="V28" s="21"/>
      <c r="W28" s="21"/>
      <c r="X28" s="21"/>
      <c r="Y28" s="21" t="s">
        <v>14</v>
      </c>
      <c r="Z28" s="21"/>
      <c r="AA28" s="21" t="s">
        <v>204</v>
      </c>
      <c r="AB28" s="21" t="s">
        <v>91</v>
      </c>
      <c r="AC28" s="21" t="s">
        <v>92</v>
      </c>
      <c r="AD28" s="21" t="s">
        <v>205</v>
      </c>
      <c r="AE28" s="21"/>
      <c r="AF28" s="21" t="s">
        <v>94</v>
      </c>
      <c r="AG28" s="21" t="s">
        <v>95</v>
      </c>
      <c r="AH28" s="21"/>
      <c r="AI28" s="21" t="s">
        <v>95</v>
      </c>
      <c r="AJ28" s="21" t="s">
        <v>95</v>
      </c>
      <c r="AK28" s="21"/>
      <c r="AL28" s="21"/>
      <c r="AM28" s="21"/>
      <c r="AN28" s="21" t="s">
        <v>96</v>
      </c>
      <c r="AO28" s="21"/>
      <c r="AP28" s="21"/>
      <c r="AQ28" s="25">
        <v>2230</v>
      </c>
      <c r="AR28" s="23"/>
      <c r="AS28" s="23"/>
      <c r="AT28" s="23"/>
      <c r="AU28" s="24">
        <v>0</v>
      </c>
    </row>
    <row r="29" spans="1:47" s="20" customFormat="1" ht="11.95" customHeight="1" x14ac:dyDescent="0.2">
      <c r="A29" s="124" t="s">
        <v>206</v>
      </c>
      <c r="B29" s="124"/>
      <c r="C29" s="124"/>
      <c r="D29" s="124"/>
      <c r="E29" s="124"/>
      <c r="F29" s="124"/>
      <c r="G29" s="124"/>
      <c r="H29" s="124"/>
      <c r="I29" s="124" t="s">
        <v>84</v>
      </c>
      <c r="J29" s="124"/>
      <c r="K29" s="124"/>
      <c r="L29" s="124"/>
      <c r="M29" s="124" t="s">
        <v>85</v>
      </c>
      <c r="N29" s="124"/>
      <c r="O29" s="21" t="s">
        <v>8</v>
      </c>
      <c r="P29" s="21" t="s">
        <v>207</v>
      </c>
      <c r="Q29" s="21" t="s">
        <v>87</v>
      </c>
      <c r="R29" s="21" t="s">
        <v>88</v>
      </c>
      <c r="S29" s="21" t="s">
        <v>89</v>
      </c>
      <c r="T29" s="21"/>
      <c r="U29" s="21"/>
      <c r="V29" s="21"/>
      <c r="W29" s="21"/>
      <c r="X29" s="21"/>
      <c r="Y29" s="21" t="s">
        <v>14</v>
      </c>
      <c r="Z29" s="21"/>
      <c r="AA29" s="21" t="s">
        <v>208</v>
      </c>
      <c r="AB29" s="21" t="s">
        <v>91</v>
      </c>
      <c r="AC29" s="21" t="s">
        <v>92</v>
      </c>
      <c r="AD29" s="21" t="s">
        <v>209</v>
      </c>
      <c r="AE29" s="21"/>
      <c r="AF29" s="21" t="s">
        <v>94</v>
      </c>
      <c r="AG29" s="21" t="s">
        <v>95</v>
      </c>
      <c r="AH29" s="21"/>
      <c r="AI29" s="21" t="s">
        <v>95</v>
      </c>
      <c r="AJ29" s="21" t="s">
        <v>95</v>
      </c>
      <c r="AK29" s="21"/>
      <c r="AL29" s="21"/>
      <c r="AM29" s="21"/>
      <c r="AN29" s="21" t="s">
        <v>96</v>
      </c>
      <c r="AO29" s="21"/>
      <c r="AP29" s="21"/>
      <c r="AQ29" s="25">
        <v>2689</v>
      </c>
      <c r="AR29" s="23"/>
      <c r="AS29" s="23"/>
      <c r="AT29" s="23"/>
      <c r="AU29" s="24">
        <v>0</v>
      </c>
    </row>
    <row r="30" spans="1:47" s="20" customFormat="1" ht="11.95" customHeight="1" x14ac:dyDescent="0.2">
      <c r="A30" s="124" t="s">
        <v>210</v>
      </c>
      <c r="B30" s="124"/>
      <c r="C30" s="124"/>
      <c r="D30" s="124"/>
      <c r="E30" s="124"/>
      <c r="F30" s="124"/>
      <c r="G30" s="124"/>
      <c r="H30" s="124"/>
      <c r="I30" s="124" t="s">
        <v>84</v>
      </c>
      <c r="J30" s="124"/>
      <c r="K30" s="124"/>
      <c r="L30" s="124"/>
      <c r="M30" s="124" t="s">
        <v>85</v>
      </c>
      <c r="N30" s="124"/>
      <c r="O30" s="21" t="s">
        <v>8</v>
      </c>
      <c r="P30" s="21" t="s">
        <v>211</v>
      </c>
      <c r="Q30" s="21" t="s">
        <v>87</v>
      </c>
      <c r="R30" s="21" t="s">
        <v>88</v>
      </c>
      <c r="S30" s="21" t="s">
        <v>89</v>
      </c>
      <c r="T30" s="21"/>
      <c r="U30" s="21"/>
      <c r="V30" s="21"/>
      <c r="W30" s="21"/>
      <c r="X30" s="21"/>
      <c r="Y30" s="21" t="s">
        <v>14</v>
      </c>
      <c r="Z30" s="21"/>
      <c r="AA30" s="21" t="s">
        <v>212</v>
      </c>
      <c r="AB30" s="21" t="s">
        <v>91</v>
      </c>
      <c r="AC30" s="21" t="s">
        <v>92</v>
      </c>
      <c r="AD30" s="21" t="s">
        <v>213</v>
      </c>
      <c r="AE30" s="21"/>
      <c r="AF30" s="21" t="s">
        <v>94</v>
      </c>
      <c r="AG30" s="21" t="s">
        <v>95</v>
      </c>
      <c r="AH30" s="21"/>
      <c r="AI30" s="21" t="s">
        <v>95</v>
      </c>
      <c r="AJ30" s="21" t="s">
        <v>95</v>
      </c>
      <c r="AK30" s="21"/>
      <c r="AL30" s="21"/>
      <c r="AM30" s="21"/>
      <c r="AN30" s="21" t="s">
        <v>96</v>
      </c>
      <c r="AO30" s="21"/>
      <c r="AP30" s="21"/>
      <c r="AQ30" s="25">
        <v>5065</v>
      </c>
      <c r="AR30" s="23"/>
      <c r="AS30" s="23"/>
      <c r="AT30" s="23"/>
      <c r="AU30" s="24">
        <v>0</v>
      </c>
    </row>
    <row r="31" spans="1:47" s="20" customFormat="1" ht="24.05" customHeight="1" x14ac:dyDescent="0.2">
      <c r="A31" s="124" t="s">
        <v>214</v>
      </c>
      <c r="B31" s="124"/>
      <c r="C31" s="124"/>
      <c r="D31" s="124"/>
      <c r="E31" s="124"/>
      <c r="F31" s="124"/>
      <c r="G31" s="124"/>
      <c r="H31" s="124"/>
      <c r="I31" s="124" t="s">
        <v>154</v>
      </c>
      <c r="J31" s="124"/>
      <c r="K31" s="124"/>
      <c r="L31" s="124"/>
      <c r="M31" s="124" t="s">
        <v>85</v>
      </c>
      <c r="N31" s="124"/>
      <c r="O31" s="21" t="s">
        <v>8</v>
      </c>
      <c r="P31" s="21" t="s">
        <v>215</v>
      </c>
      <c r="Q31" s="21" t="s">
        <v>87</v>
      </c>
      <c r="R31" s="21" t="s">
        <v>216</v>
      </c>
      <c r="S31" s="21" t="s">
        <v>217</v>
      </c>
      <c r="T31" s="21" t="s">
        <v>157</v>
      </c>
      <c r="U31" s="21" t="s">
        <v>216</v>
      </c>
      <c r="V31" s="21" t="s">
        <v>218</v>
      </c>
      <c r="W31" s="21"/>
      <c r="X31" s="21"/>
      <c r="Y31" s="21" t="s">
        <v>12</v>
      </c>
      <c r="Z31" s="21"/>
      <c r="AA31" s="21" t="s">
        <v>219</v>
      </c>
      <c r="AB31" s="21" t="s">
        <v>91</v>
      </c>
      <c r="AC31" s="21" t="s">
        <v>92</v>
      </c>
      <c r="AD31" s="21"/>
      <c r="AE31" s="21"/>
      <c r="AF31" s="21" t="s">
        <v>220</v>
      </c>
      <c r="AG31" s="21" t="s">
        <v>95</v>
      </c>
      <c r="AH31" s="21"/>
      <c r="AI31" s="21" t="s">
        <v>95</v>
      </c>
      <c r="AJ31" s="21" t="s">
        <v>95</v>
      </c>
      <c r="AK31" s="21"/>
      <c r="AL31" s="21"/>
      <c r="AM31" s="21"/>
      <c r="AN31" s="21" t="s">
        <v>96</v>
      </c>
      <c r="AO31" s="21" t="s">
        <v>221</v>
      </c>
      <c r="AP31" s="21"/>
      <c r="AQ31" s="25">
        <v>10000</v>
      </c>
      <c r="AR31" s="23"/>
      <c r="AS31" s="25">
        <v>10000</v>
      </c>
      <c r="AT31" s="23"/>
      <c r="AU31" s="24">
        <v>0</v>
      </c>
    </row>
    <row r="32" spans="1:47" s="20" customFormat="1" ht="24.05" customHeight="1" x14ac:dyDescent="0.2">
      <c r="A32" s="124" t="s">
        <v>222</v>
      </c>
      <c r="B32" s="124"/>
      <c r="C32" s="124"/>
      <c r="D32" s="124"/>
      <c r="E32" s="124"/>
      <c r="F32" s="124"/>
      <c r="G32" s="124"/>
      <c r="H32" s="124"/>
      <c r="I32" s="124" t="s">
        <v>154</v>
      </c>
      <c r="J32" s="124"/>
      <c r="K32" s="124"/>
      <c r="L32" s="124"/>
      <c r="M32" s="124" t="s">
        <v>85</v>
      </c>
      <c r="N32" s="124"/>
      <c r="O32" s="21" t="s">
        <v>8</v>
      </c>
      <c r="P32" s="21" t="s">
        <v>223</v>
      </c>
      <c r="Q32" s="21" t="s">
        <v>87</v>
      </c>
      <c r="R32" s="21" t="s">
        <v>224</v>
      </c>
      <c r="S32" s="21" t="s">
        <v>225</v>
      </c>
      <c r="T32" s="21" t="s">
        <v>226</v>
      </c>
      <c r="U32" s="21" t="s">
        <v>224</v>
      </c>
      <c r="V32" s="21" t="s">
        <v>227</v>
      </c>
      <c r="W32" s="21"/>
      <c r="X32" s="21"/>
      <c r="Y32" s="21" t="s">
        <v>11</v>
      </c>
      <c r="Z32" s="21"/>
      <c r="AA32" s="21" t="s">
        <v>228</v>
      </c>
      <c r="AB32" s="21" t="s">
        <v>91</v>
      </c>
      <c r="AC32" s="21" t="s">
        <v>92</v>
      </c>
      <c r="AD32" s="21"/>
      <c r="AE32" s="21"/>
      <c r="AF32" s="21" t="s">
        <v>229</v>
      </c>
      <c r="AG32" s="21" t="s">
        <v>95</v>
      </c>
      <c r="AH32" s="21"/>
      <c r="AI32" s="21" t="s">
        <v>95</v>
      </c>
      <c r="AJ32" s="21" t="s">
        <v>95</v>
      </c>
      <c r="AK32" s="21"/>
      <c r="AL32" s="21"/>
      <c r="AM32" s="21"/>
      <c r="AN32" s="21" t="s">
        <v>96</v>
      </c>
      <c r="AO32" s="21"/>
      <c r="AP32" s="21"/>
      <c r="AQ32" s="25">
        <v>35890.9</v>
      </c>
      <c r="AR32" s="23"/>
      <c r="AS32" s="25">
        <v>35890.9</v>
      </c>
      <c r="AT32" s="23"/>
      <c r="AU32" s="24">
        <v>0</v>
      </c>
    </row>
    <row r="33" spans="1:47" s="20" customFormat="1" ht="11.95" customHeight="1" x14ac:dyDescent="0.2">
      <c r="A33" s="124" t="s">
        <v>230</v>
      </c>
      <c r="B33" s="124"/>
      <c r="C33" s="124"/>
      <c r="D33" s="124"/>
      <c r="E33" s="124"/>
      <c r="F33" s="124"/>
      <c r="G33" s="124"/>
      <c r="H33" s="124"/>
      <c r="I33" s="124" t="s">
        <v>84</v>
      </c>
      <c r="J33" s="124"/>
      <c r="K33" s="124"/>
      <c r="L33" s="124"/>
      <c r="M33" s="124" t="s">
        <v>85</v>
      </c>
      <c r="N33" s="124"/>
      <c r="O33" s="21" t="s">
        <v>8</v>
      </c>
      <c r="P33" s="21" t="s">
        <v>231</v>
      </c>
      <c r="Q33" s="21" t="s">
        <v>232</v>
      </c>
      <c r="R33" s="21" t="s">
        <v>88</v>
      </c>
      <c r="S33" s="21" t="s">
        <v>89</v>
      </c>
      <c r="T33" s="21"/>
      <c r="U33" s="21"/>
      <c r="V33" s="21"/>
      <c r="W33" s="21"/>
      <c r="X33" s="21"/>
      <c r="Y33" s="21" t="s">
        <v>14</v>
      </c>
      <c r="Z33" s="21"/>
      <c r="AA33" s="21" t="s">
        <v>233</v>
      </c>
      <c r="AB33" s="21" t="s">
        <v>91</v>
      </c>
      <c r="AC33" s="21" t="s">
        <v>92</v>
      </c>
      <c r="AD33" s="21" t="s">
        <v>234</v>
      </c>
      <c r="AE33" s="21"/>
      <c r="AF33" s="21" t="s">
        <v>94</v>
      </c>
      <c r="AG33" s="21" t="s">
        <v>95</v>
      </c>
      <c r="AH33" s="21"/>
      <c r="AI33" s="21" t="s">
        <v>95</v>
      </c>
      <c r="AJ33" s="21" t="s">
        <v>95</v>
      </c>
      <c r="AK33" s="21"/>
      <c r="AL33" s="21"/>
      <c r="AM33" s="21"/>
      <c r="AN33" s="21" t="s">
        <v>96</v>
      </c>
      <c r="AO33" s="21"/>
      <c r="AP33" s="21"/>
      <c r="AQ33" s="22">
        <v>70</v>
      </c>
      <c r="AR33" s="23"/>
      <c r="AS33" s="23"/>
      <c r="AT33" s="23"/>
      <c r="AU33" s="24">
        <v>0</v>
      </c>
    </row>
    <row r="34" spans="1:47" s="20" customFormat="1" ht="11.95" customHeight="1" x14ac:dyDescent="0.2">
      <c r="A34" s="124" t="s">
        <v>235</v>
      </c>
      <c r="B34" s="124"/>
      <c r="C34" s="124"/>
      <c r="D34" s="124"/>
      <c r="E34" s="124"/>
      <c r="F34" s="124"/>
      <c r="G34" s="124"/>
      <c r="H34" s="124"/>
      <c r="I34" s="124" t="s">
        <v>154</v>
      </c>
      <c r="J34" s="124"/>
      <c r="K34" s="124"/>
      <c r="L34" s="124"/>
      <c r="M34" s="124" t="s">
        <v>85</v>
      </c>
      <c r="N34" s="124"/>
      <c r="O34" s="21" t="s">
        <v>8</v>
      </c>
      <c r="P34" s="21" t="s">
        <v>236</v>
      </c>
      <c r="Q34" s="21" t="s">
        <v>232</v>
      </c>
      <c r="R34" s="21" t="s">
        <v>237</v>
      </c>
      <c r="S34" s="21"/>
      <c r="T34" s="21" t="s">
        <v>157</v>
      </c>
      <c r="U34" s="21" t="s">
        <v>158</v>
      </c>
      <c r="V34" s="21" t="s">
        <v>159</v>
      </c>
      <c r="W34" s="21"/>
      <c r="X34" s="21"/>
      <c r="Y34" s="21" t="s">
        <v>10</v>
      </c>
      <c r="Z34" s="21"/>
      <c r="AA34" s="21" t="s">
        <v>238</v>
      </c>
      <c r="AB34" s="21" t="s">
        <v>91</v>
      </c>
      <c r="AC34" s="21" t="s">
        <v>92</v>
      </c>
      <c r="AD34" s="21"/>
      <c r="AE34" s="21"/>
      <c r="AF34" s="21" t="s">
        <v>161</v>
      </c>
      <c r="AG34" s="21" t="s">
        <v>95</v>
      </c>
      <c r="AH34" s="21"/>
      <c r="AI34" s="21" t="s">
        <v>95</v>
      </c>
      <c r="AJ34" s="21" t="s">
        <v>95</v>
      </c>
      <c r="AK34" s="21"/>
      <c r="AL34" s="21"/>
      <c r="AM34" s="21"/>
      <c r="AN34" s="21" t="s">
        <v>96</v>
      </c>
      <c r="AO34" s="21"/>
      <c r="AP34" s="21"/>
      <c r="AQ34" s="22">
        <v>85</v>
      </c>
      <c r="AR34" s="23"/>
      <c r="AS34" s="22">
        <v>85</v>
      </c>
      <c r="AT34" s="23"/>
      <c r="AU34" s="24">
        <v>0</v>
      </c>
    </row>
    <row r="35" spans="1:47" s="20" customFormat="1" ht="11.95" customHeight="1" x14ac:dyDescent="0.2">
      <c r="A35" s="124" t="s">
        <v>239</v>
      </c>
      <c r="B35" s="124"/>
      <c r="C35" s="124"/>
      <c r="D35" s="124"/>
      <c r="E35" s="124"/>
      <c r="F35" s="124"/>
      <c r="G35" s="124"/>
      <c r="H35" s="124"/>
      <c r="I35" s="124" t="s">
        <v>84</v>
      </c>
      <c r="J35" s="124"/>
      <c r="K35" s="124"/>
      <c r="L35" s="124"/>
      <c r="M35" s="124" t="s">
        <v>85</v>
      </c>
      <c r="N35" s="124"/>
      <c r="O35" s="21" t="s">
        <v>8</v>
      </c>
      <c r="P35" s="21" t="s">
        <v>240</v>
      </c>
      <c r="Q35" s="21" t="s">
        <v>232</v>
      </c>
      <c r="R35" s="21" t="s">
        <v>88</v>
      </c>
      <c r="S35" s="21" t="s">
        <v>89</v>
      </c>
      <c r="T35" s="21"/>
      <c r="U35" s="21"/>
      <c r="V35" s="21"/>
      <c r="W35" s="21"/>
      <c r="X35" s="21"/>
      <c r="Y35" s="21" t="s">
        <v>14</v>
      </c>
      <c r="Z35" s="21"/>
      <c r="AA35" s="21" t="s">
        <v>241</v>
      </c>
      <c r="AB35" s="21" t="s">
        <v>91</v>
      </c>
      <c r="AC35" s="21" t="s">
        <v>92</v>
      </c>
      <c r="AD35" s="21" t="s">
        <v>242</v>
      </c>
      <c r="AE35" s="21"/>
      <c r="AF35" s="21" t="s">
        <v>94</v>
      </c>
      <c r="AG35" s="21" t="s">
        <v>95</v>
      </c>
      <c r="AH35" s="21"/>
      <c r="AI35" s="21" t="s">
        <v>95</v>
      </c>
      <c r="AJ35" s="21" t="s">
        <v>95</v>
      </c>
      <c r="AK35" s="21"/>
      <c r="AL35" s="21"/>
      <c r="AM35" s="21"/>
      <c r="AN35" s="21" t="s">
        <v>96</v>
      </c>
      <c r="AO35" s="21"/>
      <c r="AP35" s="21"/>
      <c r="AQ35" s="22">
        <v>183</v>
      </c>
      <c r="AR35" s="23"/>
      <c r="AS35" s="23"/>
      <c r="AT35" s="23"/>
      <c r="AU35" s="24">
        <v>0</v>
      </c>
    </row>
    <row r="36" spans="1:47" s="20" customFormat="1" ht="11.95" customHeight="1" x14ac:dyDescent="0.2">
      <c r="A36" s="124" t="s">
        <v>243</v>
      </c>
      <c r="B36" s="124"/>
      <c r="C36" s="124"/>
      <c r="D36" s="124"/>
      <c r="E36" s="124"/>
      <c r="F36" s="124"/>
      <c r="G36" s="124"/>
      <c r="H36" s="124"/>
      <c r="I36" s="124" t="s">
        <v>84</v>
      </c>
      <c r="J36" s="124"/>
      <c r="K36" s="124"/>
      <c r="L36" s="124"/>
      <c r="M36" s="124" t="s">
        <v>85</v>
      </c>
      <c r="N36" s="124"/>
      <c r="O36" s="21" t="s">
        <v>8</v>
      </c>
      <c r="P36" s="21" t="s">
        <v>244</v>
      </c>
      <c r="Q36" s="21" t="s">
        <v>232</v>
      </c>
      <c r="R36" s="21" t="s">
        <v>88</v>
      </c>
      <c r="S36" s="21" t="s">
        <v>89</v>
      </c>
      <c r="T36" s="21"/>
      <c r="U36" s="21"/>
      <c r="V36" s="21"/>
      <c r="W36" s="21"/>
      <c r="X36" s="21"/>
      <c r="Y36" s="21" t="s">
        <v>14</v>
      </c>
      <c r="Z36" s="21"/>
      <c r="AA36" s="21" t="s">
        <v>245</v>
      </c>
      <c r="AB36" s="21" t="s">
        <v>91</v>
      </c>
      <c r="AC36" s="21" t="s">
        <v>92</v>
      </c>
      <c r="AD36" s="21" t="s">
        <v>246</v>
      </c>
      <c r="AE36" s="21"/>
      <c r="AF36" s="21" t="s">
        <v>94</v>
      </c>
      <c r="AG36" s="21" t="s">
        <v>95</v>
      </c>
      <c r="AH36" s="21"/>
      <c r="AI36" s="21" t="s">
        <v>95</v>
      </c>
      <c r="AJ36" s="21" t="s">
        <v>95</v>
      </c>
      <c r="AK36" s="21"/>
      <c r="AL36" s="21"/>
      <c r="AM36" s="21"/>
      <c r="AN36" s="21" t="s">
        <v>96</v>
      </c>
      <c r="AO36" s="21"/>
      <c r="AP36" s="21"/>
      <c r="AQ36" s="22">
        <v>190</v>
      </c>
      <c r="AR36" s="23"/>
      <c r="AS36" s="23"/>
      <c r="AT36" s="23"/>
      <c r="AU36" s="24">
        <v>0</v>
      </c>
    </row>
    <row r="37" spans="1:47" s="20" customFormat="1" ht="11.95" customHeight="1" x14ac:dyDescent="0.2">
      <c r="A37" s="124" t="s">
        <v>247</v>
      </c>
      <c r="B37" s="124"/>
      <c r="C37" s="124"/>
      <c r="D37" s="124"/>
      <c r="E37" s="124"/>
      <c r="F37" s="124"/>
      <c r="G37" s="124"/>
      <c r="H37" s="124"/>
      <c r="I37" s="124" t="s">
        <v>84</v>
      </c>
      <c r="J37" s="124"/>
      <c r="K37" s="124"/>
      <c r="L37" s="124"/>
      <c r="M37" s="124" t="s">
        <v>85</v>
      </c>
      <c r="N37" s="124"/>
      <c r="O37" s="21" t="s">
        <v>8</v>
      </c>
      <c r="P37" s="21" t="s">
        <v>248</v>
      </c>
      <c r="Q37" s="21" t="s">
        <v>232</v>
      </c>
      <c r="R37" s="21" t="s">
        <v>88</v>
      </c>
      <c r="S37" s="21" t="s">
        <v>89</v>
      </c>
      <c r="T37" s="21"/>
      <c r="U37" s="21"/>
      <c r="V37" s="21"/>
      <c r="W37" s="21"/>
      <c r="X37" s="21"/>
      <c r="Y37" s="21" t="s">
        <v>14</v>
      </c>
      <c r="Z37" s="21"/>
      <c r="AA37" s="21" t="s">
        <v>249</v>
      </c>
      <c r="AB37" s="21" t="s">
        <v>91</v>
      </c>
      <c r="AC37" s="21" t="s">
        <v>92</v>
      </c>
      <c r="AD37" s="21" t="s">
        <v>250</v>
      </c>
      <c r="AE37" s="21"/>
      <c r="AF37" s="21" t="s">
        <v>94</v>
      </c>
      <c r="AG37" s="21" t="s">
        <v>95</v>
      </c>
      <c r="AH37" s="21"/>
      <c r="AI37" s="21" t="s">
        <v>95</v>
      </c>
      <c r="AJ37" s="21" t="s">
        <v>95</v>
      </c>
      <c r="AK37" s="21"/>
      <c r="AL37" s="21"/>
      <c r="AM37" s="21"/>
      <c r="AN37" s="21" t="s">
        <v>96</v>
      </c>
      <c r="AO37" s="21"/>
      <c r="AP37" s="21"/>
      <c r="AQ37" s="22">
        <v>309</v>
      </c>
      <c r="AR37" s="23"/>
      <c r="AS37" s="23"/>
      <c r="AT37" s="23"/>
      <c r="AU37" s="24">
        <v>0</v>
      </c>
    </row>
    <row r="38" spans="1:47" s="20" customFormat="1" ht="11.95" customHeight="1" x14ac:dyDescent="0.2">
      <c r="A38" s="124" t="s">
        <v>251</v>
      </c>
      <c r="B38" s="124"/>
      <c r="C38" s="124"/>
      <c r="D38" s="124"/>
      <c r="E38" s="124"/>
      <c r="F38" s="124"/>
      <c r="G38" s="124"/>
      <c r="H38" s="124"/>
      <c r="I38" s="124" t="s">
        <v>84</v>
      </c>
      <c r="J38" s="124"/>
      <c r="K38" s="124"/>
      <c r="L38" s="124"/>
      <c r="M38" s="124" t="s">
        <v>85</v>
      </c>
      <c r="N38" s="124"/>
      <c r="O38" s="21" t="s">
        <v>8</v>
      </c>
      <c r="P38" s="21" t="s">
        <v>252</v>
      </c>
      <c r="Q38" s="21" t="s">
        <v>232</v>
      </c>
      <c r="R38" s="21" t="s">
        <v>88</v>
      </c>
      <c r="S38" s="21" t="s">
        <v>89</v>
      </c>
      <c r="T38" s="21"/>
      <c r="U38" s="21"/>
      <c r="V38" s="21"/>
      <c r="W38" s="21"/>
      <c r="X38" s="21"/>
      <c r="Y38" s="21" t="s">
        <v>14</v>
      </c>
      <c r="Z38" s="21"/>
      <c r="AA38" s="21" t="s">
        <v>253</v>
      </c>
      <c r="AB38" s="21" t="s">
        <v>91</v>
      </c>
      <c r="AC38" s="21" t="s">
        <v>92</v>
      </c>
      <c r="AD38" s="21" t="s">
        <v>254</v>
      </c>
      <c r="AE38" s="21"/>
      <c r="AF38" s="21" t="s">
        <v>94</v>
      </c>
      <c r="AG38" s="21" t="s">
        <v>95</v>
      </c>
      <c r="AH38" s="21"/>
      <c r="AI38" s="21" t="s">
        <v>95</v>
      </c>
      <c r="AJ38" s="21" t="s">
        <v>95</v>
      </c>
      <c r="AK38" s="21"/>
      <c r="AL38" s="21"/>
      <c r="AM38" s="21"/>
      <c r="AN38" s="21" t="s">
        <v>96</v>
      </c>
      <c r="AO38" s="21"/>
      <c r="AP38" s="21"/>
      <c r="AQ38" s="22">
        <v>341</v>
      </c>
      <c r="AR38" s="23"/>
      <c r="AS38" s="23"/>
      <c r="AT38" s="23"/>
      <c r="AU38" s="24">
        <v>0</v>
      </c>
    </row>
    <row r="39" spans="1:47" s="20" customFormat="1" ht="11.95" customHeight="1" x14ac:dyDescent="0.2">
      <c r="A39" s="124" t="s">
        <v>255</v>
      </c>
      <c r="B39" s="124"/>
      <c r="C39" s="124"/>
      <c r="D39" s="124"/>
      <c r="E39" s="124"/>
      <c r="F39" s="124"/>
      <c r="G39" s="124"/>
      <c r="H39" s="124"/>
      <c r="I39" s="124" t="s">
        <v>84</v>
      </c>
      <c r="J39" s="124"/>
      <c r="K39" s="124"/>
      <c r="L39" s="124"/>
      <c r="M39" s="124" t="s">
        <v>85</v>
      </c>
      <c r="N39" s="124"/>
      <c r="O39" s="21" t="s">
        <v>8</v>
      </c>
      <c r="P39" s="21" t="s">
        <v>256</v>
      </c>
      <c r="Q39" s="21" t="s">
        <v>232</v>
      </c>
      <c r="R39" s="21" t="s">
        <v>88</v>
      </c>
      <c r="S39" s="21" t="s">
        <v>89</v>
      </c>
      <c r="T39" s="21"/>
      <c r="U39" s="21"/>
      <c r="V39" s="21"/>
      <c r="W39" s="21"/>
      <c r="X39" s="21"/>
      <c r="Y39" s="21" t="s">
        <v>14</v>
      </c>
      <c r="Z39" s="21"/>
      <c r="AA39" s="21" t="s">
        <v>257</v>
      </c>
      <c r="AB39" s="21" t="s">
        <v>91</v>
      </c>
      <c r="AC39" s="21" t="s">
        <v>92</v>
      </c>
      <c r="AD39" s="21" t="s">
        <v>258</v>
      </c>
      <c r="AE39" s="21"/>
      <c r="AF39" s="21" t="s">
        <v>94</v>
      </c>
      <c r="AG39" s="21" t="s">
        <v>95</v>
      </c>
      <c r="AH39" s="21"/>
      <c r="AI39" s="21" t="s">
        <v>95</v>
      </c>
      <c r="AJ39" s="21" t="s">
        <v>95</v>
      </c>
      <c r="AK39" s="21"/>
      <c r="AL39" s="21"/>
      <c r="AM39" s="21"/>
      <c r="AN39" s="21" t="s">
        <v>96</v>
      </c>
      <c r="AO39" s="21"/>
      <c r="AP39" s="21"/>
      <c r="AQ39" s="22">
        <v>349</v>
      </c>
      <c r="AR39" s="23"/>
      <c r="AS39" s="23"/>
      <c r="AT39" s="23"/>
      <c r="AU39" s="24">
        <v>0</v>
      </c>
    </row>
    <row r="40" spans="1:47" s="20" customFormat="1" ht="11.95" customHeight="1" x14ac:dyDescent="0.2">
      <c r="A40" s="124" t="s">
        <v>259</v>
      </c>
      <c r="B40" s="124"/>
      <c r="C40" s="124"/>
      <c r="D40" s="124"/>
      <c r="E40" s="124"/>
      <c r="F40" s="124"/>
      <c r="G40" s="124"/>
      <c r="H40" s="124"/>
      <c r="I40" s="124" t="s">
        <v>84</v>
      </c>
      <c r="J40" s="124"/>
      <c r="K40" s="124"/>
      <c r="L40" s="124"/>
      <c r="M40" s="124" t="s">
        <v>85</v>
      </c>
      <c r="N40" s="124"/>
      <c r="O40" s="21" t="s">
        <v>8</v>
      </c>
      <c r="P40" s="21" t="s">
        <v>260</v>
      </c>
      <c r="Q40" s="21" t="s">
        <v>232</v>
      </c>
      <c r="R40" s="21" t="s">
        <v>88</v>
      </c>
      <c r="S40" s="21" t="s">
        <v>89</v>
      </c>
      <c r="T40" s="21"/>
      <c r="U40" s="21"/>
      <c r="V40" s="21"/>
      <c r="W40" s="21"/>
      <c r="X40" s="21"/>
      <c r="Y40" s="21" t="s">
        <v>14</v>
      </c>
      <c r="Z40" s="21"/>
      <c r="AA40" s="21" t="s">
        <v>261</v>
      </c>
      <c r="AB40" s="21" t="s">
        <v>91</v>
      </c>
      <c r="AC40" s="21" t="s">
        <v>92</v>
      </c>
      <c r="AD40" s="21" t="s">
        <v>262</v>
      </c>
      <c r="AE40" s="21"/>
      <c r="AF40" s="21" t="s">
        <v>94</v>
      </c>
      <c r="AG40" s="21" t="s">
        <v>95</v>
      </c>
      <c r="AH40" s="21"/>
      <c r="AI40" s="21" t="s">
        <v>95</v>
      </c>
      <c r="AJ40" s="21" t="s">
        <v>95</v>
      </c>
      <c r="AK40" s="21"/>
      <c r="AL40" s="21"/>
      <c r="AM40" s="21"/>
      <c r="AN40" s="21" t="s">
        <v>96</v>
      </c>
      <c r="AO40" s="21"/>
      <c r="AP40" s="21"/>
      <c r="AQ40" s="22">
        <v>392</v>
      </c>
      <c r="AR40" s="23"/>
      <c r="AS40" s="23"/>
      <c r="AT40" s="23"/>
      <c r="AU40" s="24">
        <v>0</v>
      </c>
    </row>
    <row r="41" spans="1:47" s="20" customFormat="1" ht="11.95" customHeight="1" x14ac:dyDescent="0.2">
      <c r="A41" s="124" t="s">
        <v>263</v>
      </c>
      <c r="B41" s="124"/>
      <c r="C41" s="124"/>
      <c r="D41" s="124"/>
      <c r="E41" s="124"/>
      <c r="F41" s="124"/>
      <c r="G41" s="124"/>
      <c r="H41" s="124"/>
      <c r="I41" s="124" t="s">
        <v>154</v>
      </c>
      <c r="J41" s="124"/>
      <c r="K41" s="124"/>
      <c r="L41" s="124"/>
      <c r="M41" s="124" t="s">
        <v>85</v>
      </c>
      <c r="N41" s="124"/>
      <c r="O41" s="21" t="s">
        <v>8</v>
      </c>
      <c r="P41" s="21" t="s">
        <v>264</v>
      </c>
      <c r="Q41" s="21" t="s">
        <v>232</v>
      </c>
      <c r="R41" s="21" t="s">
        <v>265</v>
      </c>
      <c r="S41" s="21" t="s">
        <v>266</v>
      </c>
      <c r="T41" s="21" t="s">
        <v>157</v>
      </c>
      <c r="U41" s="21" t="s">
        <v>158</v>
      </c>
      <c r="V41" s="21" t="s">
        <v>159</v>
      </c>
      <c r="W41" s="21"/>
      <c r="X41" s="21"/>
      <c r="Y41" s="21" t="s">
        <v>10</v>
      </c>
      <c r="Z41" s="21"/>
      <c r="AA41" s="21" t="s">
        <v>267</v>
      </c>
      <c r="AB41" s="21" t="s">
        <v>91</v>
      </c>
      <c r="AC41" s="21" t="s">
        <v>92</v>
      </c>
      <c r="AD41" s="21"/>
      <c r="AE41" s="21"/>
      <c r="AF41" s="21" t="s">
        <v>161</v>
      </c>
      <c r="AG41" s="21" t="s">
        <v>95</v>
      </c>
      <c r="AH41" s="21"/>
      <c r="AI41" s="21" t="s">
        <v>95</v>
      </c>
      <c r="AJ41" s="21" t="s">
        <v>95</v>
      </c>
      <c r="AK41" s="21"/>
      <c r="AL41" s="21"/>
      <c r="AM41" s="21"/>
      <c r="AN41" s="21" t="s">
        <v>96</v>
      </c>
      <c r="AO41" s="21"/>
      <c r="AP41" s="21"/>
      <c r="AQ41" s="22">
        <v>400</v>
      </c>
      <c r="AR41" s="23"/>
      <c r="AS41" s="22">
        <v>400</v>
      </c>
      <c r="AT41" s="23"/>
      <c r="AU41" s="24">
        <v>0</v>
      </c>
    </row>
    <row r="42" spans="1:47" s="20" customFormat="1" ht="11.95" customHeight="1" x14ac:dyDescent="0.2">
      <c r="A42" s="124" t="s">
        <v>268</v>
      </c>
      <c r="B42" s="124"/>
      <c r="C42" s="124"/>
      <c r="D42" s="124"/>
      <c r="E42" s="124"/>
      <c r="F42" s="124"/>
      <c r="G42" s="124"/>
      <c r="H42" s="124"/>
      <c r="I42" s="124" t="s">
        <v>84</v>
      </c>
      <c r="J42" s="124"/>
      <c r="K42" s="124"/>
      <c r="L42" s="124"/>
      <c r="M42" s="124" t="s">
        <v>85</v>
      </c>
      <c r="N42" s="124"/>
      <c r="O42" s="21" t="s">
        <v>8</v>
      </c>
      <c r="P42" s="21" t="s">
        <v>269</v>
      </c>
      <c r="Q42" s="21" t="s">
        <v>232</v>
      </c>
      <c r="R42" s="21" t="s">
        <v>88</v>
      </c>
      <c r="S42" s="21" t="s">
        <v>89</v>
      </c>
      <c r="T42" s="21"/>
      <c r="U42" s="21"/>
      <c r="V42" s="21"/>
      <c r="W42" s="21"/>
      <c r="X42" s="21"/>
      <c r="Y42" s="21" t="s">
        <v>14</v>
      </c>
      <c r="Z42" s="21"/>
      <c r="AA42" s="21" t="s">
        <v>270</v>
      </c>
      <c r="AB42" s="21" t="s">
        <v>91</v>
      </c>
      <c r="AC42" s="21" t="s">
        <v>92</v>
      </c>
      <c r="AD42" s="21" t="s">
        <v>271</v>
      </c>
      <c r="AE42" s="21"/>
      <c r="AF42" s="21" t="s">
        <v>94</v>
      </c>
      <c r="AG42" s="21" t="s">
        <v>95</v>
      </c>
      <c r="AH42" s="21"/>
      <c r="AI42" s="21" t="s">
        <v>95</v>
      </c>
      <c r="AJ42" s="21" t="s">
        <v>95</v>
      </c>
      <c r="AK42" s="21"/>
      <c r="AL42" s="21"/>
      <c r="AM42" s="21"/>
      <c r="AN42" s="21" t="s">
        <v>96</v>
      </c>
      <c r="AO42" s="21"/>
      <c r="AP42" s="21"/>
      <c r="AQ42" s="22">
        <v>587</v>
      </c>
      <c r="AR42" s="23"/>
      <c r="AS42" s="23"/>
      <c r="AT42" s="23"/>
      <c r="AU42" s="24">
        <v>0</v>
      </c>
    </row>
    <row r="43" spans="1:47" s="20" customFormat="1" ht="11.95" customHeight="1" x14ac:dyDescent="0.2">
      <c r="A43" s="124" t="s">
        <v>272</v>
      </c>
      <c r="B43" s="124"/>
      <c r="C43" s="124"/>
      <c r="D43" s="124"/>
      <c r="E43" s="124"/>
      <c r="F43" s="124"/>
      <c r="G43" s="124"/>
      <c r="H43" s="124"/>
      <c r="I43" s="124" t="s">
        <v>84</v>
      </c>
      <c r="J43" s="124"/>
      <c r="K43" s="124"/>
      <c r="L43" s="124"/>
      <c r="M43" s="124" t="s">
        <v>85</v>
      </c>
      <c r="N43" s="124"/>
      <c r="O43" s="21" t="s">
        <v>8</v>
      </c>
      <c r="P43" s="21" t="s">
        <v>273</v>
      </c>
      <c r="Q43" s="21" t="s">
        <v>232</v>
      </c>
      <c r="R43" s="21" t="s">
        <v>88</v>
      </c>
      <c r="S43" s="21" t="s">
        <v>89</v>
      </c>
      <c r="T43" s="21"/>
      <c r="U43" s="21"/>
      <c r="V43" s="21"/>
      <c r="W43" s="21"/>
      <c r="X43" s="21"/>
      <c r="Y43" s="21" t="s">
        <v>14</v>
      </c>
      <c r="Z43" s="21"/>
      <c r="AA43" s="21" t="s">
        <v>274</v>
      </c>
      <c r="AB43" s="21" t="s">
        <v>91</v>
      </c>
      <c r="AC43" s="21" t="s">
        <v>92</v>
      </c>
      <c r="AD43" s="21" t="s">
        <v>275</v>
      </c>
      <c r="AE43" s="21"/>
      <c r="AF43" s="21" t="s">
        <v>94</v>
      </c>
      <c r="AG43" s="21" t="s">
        <v>95</v>
      </c>
      <c r="AH43" s="21"/>
      <c r="AI43" s="21" t="s">
        <v>95</v>
      </c>
      <c r="AJ43" s="21" t="s">
        <v>95</v>
      </c>
      <c r="AK43" s="21"/>
      <c r="AL43" s="21"/>
      <c r="AM43" s="21"/>
      <c r="AN43" s="21" t="s">
        <v>96</v>
      </c>
      <c r="AO43" s="21"/>
      <c r="AP43" s="21"/>
      <c r="AQ43" s="22">
        <v>683</v>
      </c>
      <c r="AR43" s="23"/>
      <c r="AS43" s="23"/>
      <c r="AT43" s="23"/>
      <c r="AU43" s="24">
        <v>0</v>
      </c>
    </row>
    <row r="44" spans="1:47" s="20" customFormat="1" ht="11.95" customHeight="1" x14ac:dyDescent="0.2">
      <c r="A44" s="124" t="s">
        <v>276</v>
      </c>
      <c r="B44" s="124"/>
      <c r="C44" s="124"/>
      <c r="D44" s="124"/>
      <c r="E44" s="124"/>
      <c r="F44" s="124"/>
      <c r="G44" s="124"/>
      <c r="H44" s="124"/>
      <c r="I44" s="124" t="s">
        <v>84</v>
      </c>
      <c r="J44" s="124"/>
      <c r="K44" s="124"/>
      <c r="L44" s="124"/>
      <c r="M44" s="124" t="s">
        <v>85</v>
      </c>
      <c r="N44" s="124"/>
      <c r="O44" s="21" t="s">
        <v>8</v>
      </c>
      <c r="P44" s="21" t="s">
        <v>277</v>
      </c>
      <c r="Q44" s="21" t="s">
        <v>232</v>
      </c>
      <c r="R44" s="21" t="s">
        <v>88</v>
      </c>
      <c r="S44" s="21" t="s">
        <v>89</v>
      </c>
      <c r="T44" s="21"/>
      <c r="U44" s="21"/>
      <c r="V44" s="21"/>
      <c r="W44" s="21"/>
      <c r="X44" s="21"/>
      <c r="Y44" s="21" t="s">
        <v>14</v>
      </c>
      <c r="Z44" s="21"/>
      <c r="AA44" s="21" t="s">
        <v>278</v>
      </c>
      <c r="AB44" s="21" t="s">
        <v>91</v>
      </c>
      <c r="AC44" s="21" t="s">
        <v>92</v>
      </c>
      <c r="AD44" s="21" t="s">
        <v>279</v>
      </c>
      <c r="AE44" s="21"/>
      <c r="AF44" s="21" t="s">
        <v>94</v>
      </c>
      <c r="AG44" s="21" t="s">
        <v>95</v>
      </c>
      <c r="AH44" s="21"/>
      <c r="AI44" s="21" t="s">
        <v>95</v>
      </c>
      <c r="AJ44" s="21" t="s">
        <v>95</v>
      </c>
      <c r="AK44" s="21"/>
      <c r="AL44" s="21"/>
      <c r="AM44" s="21"/>
      <c r="AN44" s="21" t="s">
        <v>96</v>
      </c>
      <c r="AO44" s="21"/>
      <c r="AP44" s="21"/>
      <c r="AQ44" s="22">
        <v>699</v>
      </c>
      <c r="AR44" s="23"/>
      <c r="AS44" s="23"/>
      <c r="AT44" s="23"/>
      <c r="AU44" s="24">
        <v>0</v>
      </c>
    </row>
    <row r="45" spans="1:47" s="20" customFormat="1" ht="11.95" customHeight="1" x14ac:dyDescent="0.2">
      <c r="A45" s="124" t="s">
        <v>280</v>
      </c>
      <c r="B45" s="124"/>
      <c r="C45" s="124"/>
      <c r="D45" s="124"/>
      <c r="E45" s="124"/>
      <c r="F45" s="124"/>
      <c r="G45" s="124"/>
      <c r="H45" s="124"/>
      <c r="I45" s="124" t="s">
        <v>84</v>
      </c>
      <c r="J45" s="124"/>
      <c r="K45" s="124"/>
      <c r="L45" s="124"/>
      <c r="M45" s="124" t="s">
        <v>85</v>
      </c>
      <c r="N45" s="124"/>
      <c r="O45" s="21" t="s">
        <v>8</v>
      </c>
      <c r="P45" s="21" t="s">
        <v>281</v>
      </c>
      <c r="Q45" s="21" t="s">
        <v>232</v>
      </c>
      <c r="R45" s="21" t="s">
        <v>88</v>
      </c>
      <c r="S45" s="21" t="s">
        <v>89</v>
      </c>
      <c r="T45" s="21"/>
      <c r="U45" s="21"/>
      <c r="V45" s="21"/>
      <c r="W45" s="21"/>
      <c r="X45" s="21"/>
      <c r="Y45" s="21" t="s">
        <v>14</v>
      </c>
      <c r="Z45" s="21"/>
      <c r="AA45" s="21" t="s">
        <v>282</v>
      </c>
      <c r="AB45" s="21" t="s">
        <v>91</v>
      </c>
      <c r="AC45" s="21" t="s">
        <v>92</v>
      </c>
      <c r="AD45" s="21" t="s">
        <v>283</v>
      </c>
      <c r="AE45" s="21"/>
      <c r="AF45" s="21" t="s">
        <v>94</v>
      </c>
      <c r="AG45" s="21" t="s">
        <v>95</v>
      </c>
      <c r="AH45" s="21"/>
      <c r="AI45" s="21" t="s">
        <v>95</v>
      </c>
      <c r="AJ45" s="21" t="s">
        <v>95</v>
      </c>
      <c r="AK45" s="21"/>
      <c r="AL45" s="21"/>
      <c r="AM45" s="21"/>
      <c r="AN45" s="21" t="s">
        <v>96</v>
      </c>
      <c r="AO45" s="21"/>
      <c r="AP45" s="21"/>
      <c r="AQ45" s="22">
        <v>830</v>
      </c>
      <c r="AR45" s="23"/>
      <c r="AS45" s="23"/>
      <c r="AT45" s="23"/>
      <c r="AU45" s="24">
        <v>0</v>
      </c>
    </row>
    <row r="46" spans="1:47" s="20" customFormat="1" ht="11.95" customHeight="1" x14ac:dyDescent="0.2">
      <c r="A46" s="124" t="s">
        <v>284</v>
      </c>
      <c r="B46" s="124"/>
      <c r="C46" s="124"/>
      <c r="D46" s="124"/>
      <c r="E46" s="124"/>
      <c r="F46" s="124"/>
      <c r="G46" s="124"/>
      <c r="H46" s="124"/>
      <c r="I46" s="124" t="s">
        <v>84</v>
      </c>
      <c r="J46" s="124"/>
      <c r="K46" s="124"/>
      <c r="L46" s="124"/>
      <c r="M46" s="124" t="s">
        <v>85</v>
      </c>
      <c r="N46" s="124"/>
      <c r="O46" s="21" t="s">
        <v>8</v>
      </c>
      <c r="P46" s="21" t="s">
        <v>285</v>
      </c>
      <c r="Q46" s="21" t="s">
        <v>232</v>
      </c>
      <c r="R46" s="21" t="s">
        <v>88</v>
      </c>
      <c r="S46" s="21" t="s">
        <v>89</v>
      </c>
      <c r="T46" s="21"/>
      <c r="U46" s="21"/>
      <c r="V46" s="21"/>
      <c r="W46" s="21"/>
      <c r="X46" s="21"/>
      <c r="Y46" s="21" t="s">
        <v>14</v>
      </c>
      <c r="Z46" s="21"/>
      <c r="AA46" s="21" t="s">
        <v>286</v>
      </c>
      <c r="AB46" s="21" t="s">
        <v>91</v>
      </c>
      <c r="AC46" s="21" t="s">
        <v>92</v>
      </c>
      <c r="AD46" s="21" t="s">
        <v>287</v>
      </c>
      <c r="AE46" s="21"/>
      <c r="AF46" s="21" t="s">
        <v>94</v>
      </c>
      <c r="AG46" s="21" t="s">
        <v>95</v>
      </c>
      <c r="AH46" s="21"/>
      <c r="AI46" s="21" t="s">
        <v>95</v>
      </c>
      <c r="AJ46" s="21" t="s">
        <v>95</v>
      </c>
      <c r="AK46" s="21"/>
      <c r="AL46" s="21"/>
      <c r="AM46" s="21"/>
      <c r="AN46" s="21" t="s">
        <v>96</v>
      </c>
      <c r="AO46" s="21"/>
      <c r="AP46" s="21"/>
      <c r="AQ46" s="22">
        <v>847</v>
      </c>
      <c r="AR46" s="23"/>
      <c r="AS46" s="23"/>
      <c r="AT46" s="23"/>
      <c r="AU46" s="24">
        <v>0</v>
      </c>
    </row>
    <row r="47" spans="1:47" s="20" customFormat="1" ht="11.95" customHeight="1" x14ac:dyDescent="0.2">
      <c r="A47" s="124" t="s">
        <v>288</v>
      </c>
      <c r="B47" s="124"/>
      <c r="C47" s="124"/>
      <c r="D47" s="124"/>
      <c r="E47" s="124"/>
      <c r="F47" s="124"/>
      <c r="G47" s="124"/>
      <c r="H47" s="124"/>
      <c r="I47" s="124" t="s">
        <v>84</v>
      </c>
      <c r="J47" s="124"/>
      <c r="K47" s="124"/>
      <c r="L47" s="124"/>
      <c r="M47" s="124" t="s">
        <v>85</v>
      </c>
      <c r="N47" s="124"/>
      <c r="O47" s="21" t="s">
        <v>8</v>
      </c>
      <c r="P47" s="21" t="s">
        <v>289</v>
      </c>
      <c r="Q47" s="21" t="s">
        <v>232</v>
      </c>
      <c r="R47" s="21" t="s">
        <v>88</v>
      </c>
      <c r="S47" s="21" t="s">
        <v>89</v>
      </c>
      <c r="T47" s="21"/>
      <c r="U47" s="21"/>
      <c r="V47" s="21"/>
      <c r="W47" s="21"/>
      <c r="X47" s="21"/>
      <c r="Y47" s="21" t="s">
        <v>14</v>
      </c>
      <c r="Z47" s="21"/>
      <c r="AA47" s="21" t="s">
        <v>290</v>
      </c>
      <c r="AB47" s="21" t="s">
        <v>91</v>
      </c>
      <c r="AC47" s="21" t="s">
        <v>92</v>
      </c>
      <c r="AD47" s="21" t="s">
        <v>291</v>
      </c>
      <c r="AE47" s="21"/>
      <c r="AF47" s="21" t="s">
        <v>94</v>
      </c>
      <c r="AG47" s="21" t="s">
        <v>95</v>
      </c>
      <c r="AH47" s="21"/>
      <c r="AI47" s="21" t="s">
        <v>95</v>
      </c>
      <c r="AJ47" s="21" t="s">
        <v>95</v>
      </c>
      <c r="AK47" s="21"/>
      <c r="AL47" s="21"/>
      <c r="AM47" s="21"/>
      <c r="AN47" s="21" t="s">
        <v>96</v>
      </c>
      <c r="AO47" s="21"/>
      <c r="AP47" s="21"/>
      <c r="AQ47" s="22">
        <v>921</v>
      </c>
      <c r="AR47" s="23"/>
      <c r="AS47" s="23"/>
      <c r="AT47" s="23"/>
      <c r="AU47" s="24">
        <v>0</v>
      </c>
    </row>
    <row r="48" spans="1:47" s="20" customFormat="1" ht="11.95" customHeight="1" x14ac:dyDescent="0.2">
      <c r="A48" s="124" t="s">
        <v>292</v>
      </c>
      <c r="B48" s="124"/>
      <c r="C48" s="124"/>
      <c r="D48" s="124"/>
      <c r="E48" s="124"/>
      <c r="F48" s="124"/>
      <c r="G48" s="124"/>
      <c r="H48" s="124"/>
      <c r="I48" s="124" t="s">
        <v>84</v>
      </c>
      <c r="J48" s="124"/>
      <c r="K48" s="124"/>
      <c r="L48" s="124"/>
      <c r="M48" s="124" t="s">
        <v>85</v>
      </c>
      <c r="N48" s="124"/>
      <c r="O48" s="21" t="s">
        <v>8</v>
      </c>
      <c r="P48" s="21" t="s">
        <v>293</v>
      </c>
      <c r="Q48" s="21" t="s">
        <v>232</v>
      </c>
      <c r="R48" s="21" t="s">
        <v>88</v>
      </c>
      <c r="S48" s="21" t="s">
        <v>89</v>
      </c>
      <c r="T48" s="21"/>
      <c r="U48" s="21"/>
      <c r="V48" s="21"/>
      <c r="W48" s="21"/>
      <c r="X48" s="21"/>
      <c r="Y48" s="21" t="s">
        <v>14</v>
      </c>
      <c r="Z48" s="21"/>
      <c r="AA48" s="21" t="s">
        <v>294</v>
      </c>
      <c r="AB48" s="21" t="s">
        <v>91</v>
      </c>
      <c r="AC48" s="21" t="s">
        <v>92</v>
      </c>
      <c r="AD48" s="21" t="s">
        <v>295</v>
      </c>
      <c r="AE48" s="21"/>
      <c r="AF48" s="21" t="s">
        <v>94</v>
      </c>
      <c r="AG48" s="21" t="s">
        <v>95</v>
      </c>
      <c r="AH48" s="21"/>
      <c r="AI48" s="21" t="s">
        <v>95</v>
      </c>
      <c r="AJ48" s="21" t="s">
        <v>95</v>
      </c>
      <c r="AK48" s="21"/>
      <c r="AL48" s="21"/>
      <c r="AM48" s="21"/>
      <c r="AN48" s="21" t="s">
        <v>96</v>
      </c>
      <c r="AO48" s="21"/>
      <c r="AP48" s="21"/>
      <c r="AQ48" s="22">
        <v>960</v>
      </c>
      <c r="AR48" s="23"/>
      <c r="AS48" s="23"/>
      <c r="AT48" s="23"/>
      <c r="AU48" s="24">
        <v>0</v>
      </c>
    </row>
    <row r="49" spans="1:47" s="20" customFormat="1" ht="11.95" customHeight="1" x14ac:dyDescent="0.2">
      <c r="A49" s="124" t="s">
        <v>296</v>
      </c>
      <c r="B49" s="124"/>
      <c r="C49" s="124"/>
      <c r="D49" s="124"/>
      <c r="E49" s="124"/>
      <c r="F49" s="124"/>
      <c r="G49" s="124"/>
      <c r="H49" s="124"/>
      <c r="I49" s="124" t="s">
        <v>84</v>
      </c>
      <c r="J49" s="124"/>
      <c r="K49" s="124"/>
      <c r="L49" s="124"/>
      <c r="M49" s="124" t="s">
        <v>85</v>
      </c>
      <c r="N49" s="124"/>
      <c r="O49" s="21" t="s">
        <v>8</v>
      </c>
      <c r="P49" s="21" t="s">
        <v>297</v>
      </c>
      <c r="Q49" s="21" t="s">
        <v>232</v>
      </c>
      <c r="R49" s="21" t="s">
        <v>88</v>
      </c>
      <c r="S49" s="21" t="s">
        <v>89</v>
      </c>
      <c r="T49" s="21"/>
      <c r="U49" s="21"/>
      <c r="V49" s="21"/>
      <c r="W49" s="21"/>
      <c r="X49" s="21"/>
      <c r="Y49" s="21" t="s">
        <v>14</v>
      </c>
      <c r="Z49" s="21"/>
      <c r="AA49" s="21" t="s">
        <v>298</v>
      </c>
      <c r="AB49" s="21" t="s">
        <v>91</v>
      </c>
      <c r="AC49" s="21" t="s">
        <v>92</v>
      </c>
      <c r="AD49" s="21" t="s">
        <v>299</v>
      </c>
      <c r="AE49" s="21"/>
      <c r="AF49" s="21" t="s">
        <v>94</v>
      </c>
      <c r="AG49" s="21" t="s">
        <v>95</v>
      </c>
      <c r="AH49" s="21"/>
      <c r="AI49" s="21" t="s">
        <v>95</v>
      </c>
      <c r="AJ49" s="21" t="s">
        <v>95</v>
      </c>
      <c r="AK49" s="21"/>
      <c r="AL49" s="21"/>
      <c r="AM49" s="21"/>
      <c r="AN49" s="21" t="s">
        <v>96</v>
      </c>
      <c r="AO49" s="21"/>
      <c r="AP49" s="21"/>
      <c r="AQ49" s="25">
        <v>1076</v>
      </c>
      <c r="AR49" s="23"/>
      <c r="AS49" s="23"/>
      <c r="AT49" s="23"/>
      <c r="AU49" s="24">
        <v>0</v>
      </c>
    </row>
    <row r="50" spans="1:47" s="20" customFormat="1" ht="11.95" customHeight="1" x14ac:dyDescent="0.2">
      <c r="A50" s="124" t="s">
        <v>300</v>
      </c>
      <c r="B50" s="124"/>
      <c r="C50" s="124"/>
      <c r="D50" s="124"/>
      <c r="E50" s="124"/>
      <c r="F50" s="124"/>
      <c r="G50" s="124"/>
      <c r="H50" s="124"/>
      <c r="I50" s="124" t="s">
        <v>84</v>
      </c>
      <c r="J50" s="124"/>
      <c r="K50" s="124"/>
      <c r="L50" s="124"/>
      <c r="M50" s="124" t="s">
        <v>85</v>
      </c>
      <c r="N50" s="124"/>
      <c r="O50" s="21" t="s">
        <v>8</v>
      </c>
      <c r="P50" s="21" t="s">
        <v>301</v>
      </c>
      <c r="Q50" s="21" t="s">
        <v>232</v>
      </c>
      <c r="R50" s="21" t="s">
        <v>88</v>
      </c>
      <c r="S50" s="21" t="s">
        <v>89</v>
      </c>
      <c r="T50" s="21"/>
      <c r="U50" s="21"/>
      <c r="V50" s="21"/>
      <c r="W50" s="21"/>
      <c r="X50" s="21"/>
      <c r="Y50" s="21" t="s">
        <v>14</v>
      </c>
      <c r="Z50" s="21"/>
      <c r="AA50" s="21" t="s">
        <v>302</v>
      </c>
      <c r="AB50" s="21" t="s">
        <v>91</v>
      </c>
      <c r="AC50" s="21" t="s">
        <v>92</v>
      </c>
      <c r="AD50" s="21" t="s">
        <v>303</v>
      </c>
      <c r="AE50" s="21"/>
      <c r="AF50" s="21" t="s">
        <v>94</v>
      </c>
      <c r="AG50" s="21" t="s">
        <v>95</v>
      </c>
      <c r="AH50" s="21"/>
      <c r="AI50" s="21" t="s">
        <v>95</v>
      </c>
      <c r="AJ50" s="21" t="s">
        <v>95</v>
      </c>
      <c r="AK50" s="21"/>
      <c r="AL50" s="21"/>
      <c r="AM50" s="21"/>
      <c r="AN50" s="21" t="s">
        <v>96</v>
      </c>
      <c r="AO50" s="21"/>
      <c r="AP50" s="21"/>
      <c r="AQ50" s="25">
        <v>1159</v>
      </c>
      <c r="AR50" s="23"/>
      <c r="AS50" s="23"/>
      <c r="AT50" s="23"/>
      <c r="AU50" s="24">
        <v>0</v>
      </c>
    </row>
    <row r="51" spans="1:47" s="20" customFormat="1" ht="11.95" customHeight="1" x14ac:dyDescent="0.2">
      <c r="A51" s="124" t="s">
        <v>304</v>
      </c>
      <c r="B51" s="124"/>
      <c r="C51" s="124"/>
      <c r="D51" s="124"/>
      <c r="E51" s="124"/>
      <c r="F51" s="124"/>
      <c r="G51" s="124"/>
      <c r="H51" s="124"/>
      <c r="I51" s="124" t="s">
        <v>84</v>
      </c>
      <c r="J51" s="124"/>
      <c r="K51" s="124"/>
      <c r="L51" s="124"/>
      <c r="M51" s="124" t="s">
        <v>85</v>
      </c>
      <c r="N51" s="124"/>
      <c r="O51" s="21" t="s">
        <v>8</v>
      </c>
      <c r="P51" s="21" t="s">
        <v>305</v>
      </c>
      <c r="Q51" s="21" t="s">
        <v>232</v>
      </c>
      <c r="R51" s="21" t="s">
        <v>88</v>
      </c>
      <c r="S51" s="21" t="s">
        <v>89</v>
      </c>
      <c r="T51" s="21"/>
      <c r="U51" s="21"/>
      <c r="V51" s="21"/>
      <c r="W51" s="21"/>
      <c r="X51" s="21"/>
      <c r="Y51" s="21" t="s">
        <v>14</v>
      </c>
      <c r="Z51" s="21"/>
      <c r="AA51" s="21" t="s">
        <v>306</v>
      </c>
      <c r="AB51" s="21" t="s">
        <v>91</v>
      </c>
      <c r="AC51" s="21" t="s">
        <v>92</v>
      </c>
      <c r="AD51" s="21" t="s">
        <v>307</v>
      </c>
      <c r="AE51" s="21"/>
      <c r="AF51" s="21" t="s">
        <v>94</v>
      </c>
      <c r="AG51" s="21" t="s">
        <v>95</v>
      </c>
      <c r="AH51" s="21"/>
      <c r="AI51" s="21" t="s">
        <v>95</v>
      </c>
      <c r="AJ51" s="21" t="s">
        <v>95</v>
      </c>
      <c r="AK51" s="21"/>
      <c r="AL51" s="21"/>
      <c r="AM51" s="21"/>
      <c r="AN51" s="21" t="s">
        <v>96</v>
      </c>
      <c r="AO51" s="21"/>
      <c r="AP51" s="21"/>
      <c r="AQ51" s="25">
        <v>1199</v>
      </c>
      <c r="AR51" s="23"/>
      <c r="AS51" s="23"/>
      <c r="AT51" s="23"/>
      <c r="AU51" s="24">
        <v>0</v>
      </c>
    </row>
    <row r="52" spans="1:47" s="20" customFormat="1" ht="11.95" customHeight="1" x14ac:dyDescent="0.2">
      <c r="A52" s="124" t="s">
        <v>308</v>
      </c>
      <c r="B52" s="124"/>
      <c r="C52" s="124"/>
      <c r="D52" s="124"/>
      <c r="E52" s="124"/>
      <c r="F52" s="124"/>
      <c r="G52" s="124"/>
      <c r="H52" s="124"/>
      <c r="I52" s="124" t="s">
        <v>84</v>
      </c>
      <c r="J52" s="124"/>
      <c r="K52" s="124"/>
      <c r="L52" s="124"/>
      <c r="M52" s="124" t="s">
        <v>85</v>
      </c>
      <c r="N52" s="124"/>
      <c r="O52" s="21" t="s">
        <v>8</v>
      </c>
      <c r="P52" s="21" t="s">
        <v>309</v>
      </c>
      <c r="Q52" s="21" t="s">
        <v>232</v>
      </c>
      <c r="R52" s="21" t="s">
        <v>88</v>
      </c>
      <c r="S52" s="21" t="s">
        <v>89</v>
      </c>
      <c r="T52" s="21"/>
      <c r="U52" s="21"/>
      <c r="V52" s="21"/>
      <c r="W52" s="21"/>
      <c r="X52" s="21"/>
      <c r="Y52" s="21" t="s">
        <v>14</v>
      </c>
      <c r="Z52" s="21"/>
      <c r="AA52" s="21" t="s">
        <v>310</v>
      </c>
      <c r="AB52" s="21" t="s">
        <v>91</v>
      </c>
      <c r="AC52" s="21" t="s">
        <v>92</v>
      </c>
      <c r="AD52" s="21" t="s">
        <v>311</v>
      </c>
      <c r="AE52" s="21"/>
      <c r="AF52" s="21" t="s">
        <v>94</v>
      </c>
      <c r="AG52" s="21" t="s">
        <v>95</v>
      </c>
      <c r="AH52" s="21"/>
      <c r="AI52" s="21" t="s">
        <v>95</v>
      </c>
      <c r="AJ52" s="21" t="s">
        <v>95</v>
      </c>
      <c r="AK52" s="21"/>
      <c r="AL52" s="21"/>
      <c r="AM52" s="21"/>
      <c r="AN52" s="21" t="s">
        <v>96</v>
      </c>
      <c r="AO52" s="21"/>
      <c r="AP52" s="21"/>
      <c r="AQ52" s="25">
        <v>1231</v>
      </c>
      <c r="AR52" s="23"/>
      <c r="AS52" s="23"/>
      <c r="AT52" s="23"/>
      <c r="AU52" s="24">
        <v>0</v>
      </c>
    </row>
    <row r="53" spans="1:47" s="20" customFormat="1" ht="11.95" customHeight="1" x14ac:dyDescent="0.2">
      <c r="A53" s="124" t="s">
        <v>312</v>
      </c>
      <c r="B53" s="124"/>
      <c r="C53" s="124"/>
      <c r="D53" s="124"/>
      <c r="E53" s="124"/>
      <c r="F53" s="124"/>
      <c r="G53" s="124"/>
      <c r="H53" s="124"/>
      <c r="I53" s="124" t="s">
        <v>84</v>
      </c>
      <c r="J53" s="124"/>
      <c r="K53" s="124"/>
      <c r="L53" s="124"/>
      <c r="M53" s="124" t="s">
        <v>85</v>
      </c>
      <c r="N53" s="124"/>
      <c r="O53" s="21" t="s">
        <v>8</v>
      </c>
      <c r="P53" s="21" t="s">
        <v>313</v>
      </c>
      <c r="Q53" s="21" t="s">
        <v>232</v>
      </c>
      <c r="R53" s="21" t="s">
        <v>88</v>
      </c>
      <c r="S53" s="21" t="s">
        <v>89</v>
      </c>
      <c r="T53" s="21"/>
      <c r="U53" s="21"/>
      <c r="V53" s="21"/>
      <c r="W53" s="21"/>
      <c r="X53" s="21"/>
      <c r="Y53" s="21" t="s">
        <v>14</v>
      </c>
      <c r="Z53" s="21"/>
      <c r="AA53" s="21" t="s">
        <v>314</v>
      </c>
      <c r="AB53" s="21" t="s">
        <v>91</v>
      </c>
      <c r="AC53" s="21" t="s">
        <v>92</v>
      </c>
      <c r="AD53" s="21" t="s">
        <v>315</v>
      </c>
      <c r="AE53" s="21"/>
      <c r="AF53" s="21" t="s">
        <v>94</v>
      </c>
      <c r="AG53" s="21" t="s">
        <v>95</v>
      </c>
      <c r="AH53" s="21"/>
      <c r="AI53" s="21" t="s">
        <v>95</v>
      </c>
      <c r="AJ53" s="21" t="s">
        <v>95</v>
      </c>
      <c r="AK53" s="21"/>
      <c r="AL53" s="21"/>
      <c r="AM53" s="21"/>
      <c r="AN53" s="21" t="s">
        <v>96</v>
      </c>
      <c r="AO53" s="21"/>
      <c r="AP53" s="21"/>
      <c r="AQ53" s="25">
        <v>1253</v>
      </c>
      <c r="AR53" s="23"/>
      <c r="AS53" s="23"/>
      <c r="AT53" s="23"/>
      <c r="AU53" s="24">
        <v>0</v>
      </c>
    </row>
    <row r="54" spans="1:47" s="20" customFormat="1" ht="11.95" customHeight="1" x14ac:dyDescent="0.2">
      <c r="A54" s="124" t="s">
        <v>316</v>
      </c>
      <c r="B54" s="124"/>
      <c r="C54" s="124"/>
      <c r="D54" s="124"/>
      <c r="E54" s="124"/>
      <c r="F54" s="124"/>
      <c r="G54" s="124"/>
      <c r="H54" s="124"/>
      <c r="I54" s="124" t="s">
        <v>84</v>
      </c>
      <c r="J54" s="124"/>
      <c r="K54" s="124"/>
      <c r="L54" s="124"/>
      <c r="M54" s="124" t="s">
        <v>85</v>
      </c>
      <c r="N54" s="124"/>
      <c r="O54" s="21" t="s">
        <v>8</v>
      </c>
      <c r="P54" s="21" t="s">
        <v>317</v>
      </c>
      <c r="Q54" s="21" t="s">
        <v>232</v>
      </c>
      <c r="R54" s="21" t="s">
        <v>88</v>
      </c>
      <c r="S54" s="21" t="s">
        <v>89</v>
      </c>
      <c r="T54" s="21"/>
      <c r="U54" s="21"/>
      <c r="V54" s="21"/>
      <c r="W54" s="21"/>
      <c r="X54" s="21"/>
      <c r="Y54" s="21" t="s">
        <v>14</v>
      </c>
      <c r="Z54" s="21"/>
      <c r="AA54" s="21" t="s">
        <v>318</v>
      </c>
      <c r="AB54" s="21" t="s">
        <v>91</v>
      </c>
      <c r="AC54" s="21" t="s">
        <v>92</v>
      </c>
      <c r="AD54" s="21" t="s">
        <v>319</v>
      </c>
      <c r="AE54" s="21"/>
      <c r="AF54" s="21" t="s">
        <v>94</v>
      </c>
      <c r="AG54" s="21" t="s">
        <v>95</v>
      </c>
      <c r="AH54" s="21"/>
      <c r="AI54" s="21" t="s">
        <v>95</v>
      </c>
      <c r="AJ54" s="21" t="s">
        <v>95</v>
      </c>
      <c r="AK54" s="21"/>
      <c r="AL54" s="21"/>
      <c r="AM54" s="21"/>
      <c r="AN54" s="21" t="s">
        <v>96</v>
      </c>
      <c r="AO54" s="21"/>
      <c r="AP54" s="21"/>
      <c r="AQ54" s="25">
        <v>1280</v>
      </c>
      <c r="AR54" s="23"/>
      <c r="AS54" s="23"/>
      <c r="AT54" s="23"/>
      <c r="AU54" s="24">
        <v>0</v>
      </c>
    </row>
    <row r="55" spans="1:47" s="20" customFormat="1" ht="11.95" customHeight="1" x14ac:dyDescent="0.2">
      <c r="A55" s="124" t="s">
        <v>320</v>
      </c>
      <c r="B55" s="124"/>
      <c r="C55" s="124"/>
      <c r="D55" s="124"/>
      <c r="E55" s="124"/>
      <c r="F55" s="124"/>
      <c r="G55" s="124"/>
      <c r="H55" s="124"/>
      <c r="I55" s="124" t="s">
        <v>84</v>
      </c>
      <c r="J55" s="124"/>
      <c r="K55" s="124"/>
      <c r="L55" s="124"/>
      <c r="M55" s="124" t="s">
        <v>85</v>
      </c>
      <c r="N55" s="124"/>
      <c r="O55" s="21" t="s">
        <v>8</v>
      </c>
      <c r="P55" s="21" t="s">
        <v>321</v>
      </c>
      <c r="Q55" s="21" t="s">
        <v>232</v>
      </c>
      <c r="R55" s="21" t="s">
        <v>88</v>
      </c>
      <c r="S55" s="21" t="s">
        <v>89</v>
      </c>
      <c r="T55" s="21"/>
      <c r="U55" s="21"/>
      <c r="V55" s="21"/>
      <c r="W55" s="21"/>
      <c r="X55" s="21"/>
      <c r="Y55" s="21" t="s">
        <v>14</v>
      </c>
      <c r="Z55" s="21"/>
      <c r="AA55" s="21" t="s">
        <v>322</v>
      </c>
      <c r="AB55" s="21" t="s">
        <v>91</v>
      </c>
      <c r="AC55" s="21" t="s">
        <v>92</v>
      </c>
      <c r="AD55" s="21" t="s">
        <v>323</v>
      </c>
      <c r="AE55" s="21"/>
      <c r="AF55" s="21" t="s">
        <v>94</v>
      </c>
      <c r="AG55" s="21" t="s">
        <v>95</v>
      </c>
      <c r="AH55" s="21"/>
      <c r="AI55" s="21" t="s">
        <v>95</v>
      </c>
      <c r="AJ55" s="21" t="s">
        <v>95</v>
      </c>
      <c r="AK55" s="21"/>
      <c r="AL55" s="21"/>
      <c r="AM55" s="21"/>
      <c r="AN55" s="21" t="s">
        <v>96</v>
      </c>
      <c r="AO55" s="21"/>
      <c r="AP55" s="21"/>
      <c r="AQ55" s="25">
        <v>1370</v>
      </c>
      <c r="AR55" s="23"/>
      <c r="AS55" s="23"/>
      <c r="AT55" s="23"/>
      <c r="AU55" s="24">
        <v>0</v>
      </c>
    </row>
    <row r="56" spans="1:47" s="20" customFormat="1" ht="11.95" customHeight="1" x14ac:dyDescent="0.2">
      <c r="A56" s="124" t="s">
        <v>324</v>
      </c>
      <c r="B56" s="124"/>
      <c r="C56" s="124"/>
      <c r="D56" s="124"/>
      <c r="E56" s="124"/>
      <c r="F56" s="124"/>
      <c r="G56" s="124"/>
      <c r="H56" s="124"/>
      <c r="I56" s="124" t="s">
        <v>84</v>
      </c>
      <c r="J56" s="124"/>
      <c r="K56" s="124"/>
      <c r="L56" s="124"/>
      <c r="M56" s="124" t="s">
        <v>85</v>
      </c>
      <c r="N56" s="124"/>
      <c r="O56" s="21" t="s">
        <v>8</v>
      </c>
      <c r="P56" s="21" t="s">
        <v>325</v>
      </c>
      <c r="Q56" s="21" t="s">
        <v>232</v>
      </c>
      <c r="R56" s="21" t="s">
        <v>88</v>
      </c>
      <c r="S56" s="21" t="s">
        <v>89</v>
      </c>
      <c r="T56" s="21"/>
      <c r="U56" s="21"/>
      <c r="V56" s="21"/>
      <c r="W56" s="21"/>
      <c r="X56" s="21"/>
      <c r="Y56" s="21" t="s">
        <v>14</v>
      </c>
      <c r="Z56" s="21"/>
      <c r="AA56" s="21" t="s">
        <v>326</v>
      </c>
      <c r="AB56" s="21" t="s">
        <v>91</v>
      </c>
      <c r="AC56" s="21" t="s">
        <v>92</v>
      </c>
      <c r="AD56" s="21" t="s">
        <v>327</v>
      </c>
      <c r="AE56" s="21"/>
      <c r="AF56" s="21" t="s">
        <v>94</v>
      </c>
      <c r="AG56" s="21" t="s">
        <v>95</v>
      </c>
      <c r="AH56" s="21"/>
      <c r="AI56" s="21" t="s">
        <v>95</v>
      </c>
      <c r="AJ56" s="21" t="s">
        <v>95</v>
      </c>
      <c r="AK56" s="21"/>
      <c r="AL56" s="21"/>
      <c r="AM56" s="21"/>
      <c r="AN56" s="21" t="s">
        <v>96</v>
      </c>
      <c r="AO56" s="21"/>
      <c r="AP56" s="21"/>
      <c r="AQ56" s="25">
        <v>1456</v>
      </c>
      <c r="AR56" s="23"/>
      <c r="AS56" s="23"/>
      <c r="AT56" s="23"/>
      <c r="AU56" s="24">
        <v>0</v>
      </c>
    </row>
    <row r="57" spans="1:47" s="20" customFormat="1" ht="11.95" customHeight="1" x14ac:dyDescent="0.2">
      <c r="A57" s="124" t="s">
        <v>328</v>
      </c>
      <c r="B57" s="124"/>
      <c r="C57" s="124"/>
      <c r="D57" s="124"/>
      <c r="E57" s="124"/>
      <c r="F57" s="124"/>
      <c r="G57" s="124"/>
      <c r="H57" s="124"/>
      <c r="I57" s="124" t="s">
        <v>84</v>
      </c>
      <c r="J57" s="124"/>
      <c r="K57" s="124"/>
      <c r="L57" s="124"/>
      <c r="M57" s="124" t="s">
        <v>85</v>
      </c>
      <c r="N57" s="124"/>
      <c r="O57" s="21" t="s">
        <v>8</v>
      </c>
      <c r="P57" s="21" t="s">
        <v>329</v>
      </c>
      <c r="Q57" s="21" t="s">
        <v>232</v>
      </c>
      <c r="R57" s="21" t="s">
        <v>88</v>
      </c>
      <c r="S57" s="21" t="s">
        <v>89</v>
      </c>
      <c r="T57" s="21"/>
      <c r="U57" s="21"/>
      <c r="V57" s="21"/>
      <c r="W57" s="21"/>
      <c r="X57" s="21"/>
      <c r="Y57" s="21" t="s">
        <v>14</v>
      </c>
      <c r="Z57" s="21"/>
      <c r="AA57" s="21" t="s">
        <v>330</v>
      </c>
      <c r="AB57" s="21" t="s">
        <v>91</v>
      </c>
      <c r="AC57" s="21" t="s">
        <v>92</v>
      </c>
      <c r="AD57" s="21" t="s">
        <v>331</v>
      </c>
      <c r="AE57" s="21"/>
      <c r="AF57" s="21" t="s">
        <v>94</v>
      </c>
      <c r="AG57" s="21" t="s">
        <v>95</v>
      </c>
      <c r="AH57" s="21"/>
      <c r="AI57" s="21" t="s">
        <v>95</v>
      </c>
      <c r="AJ57" s="21" t="s">
        <v>95</v>
      </c>
      <c r="AK57" s="21"/>
      <c r="AL57" s="21"/>
      <c r="AM57" s="21"/>
      <c r="AN57" s="21" t="s">
        <v>96</v>
      </c>
      <c r="AO57" s="21"/>
      <c r="AP57" s="21"/>
      <c r="AQ57" s="25">
        <v>1499</v>
      </c>
      <c r="AR57" s="23"/>
      <c r="AS57" s="23"/>
      <c r="AT57" s="23"/>
      <c r="AU57" s="24">
        <v>0</v>
      </c>
    </row>
    <row r="58" spans="1:47" s="20" customFormat="1" ht="11.95" customHeight="1" x14ac:dyDescent="0.2">
      <c r="A58" s="124" t="s">
        <v>332</v>
      </c>
      <c r="B58" s="124"/>
      <c r="C58" s="124"/>
      <c r="D58" s="124"/>
      <c r="E58" s="124"/>
      <c r="F58" s="124"/>
      <c r="G58" s="124"/>
      <c r="H58" s="124"/>
      <c r="I58" s="124" t="s">
        <v>84</v>
      </c>
      <c r="J58" s="124"/>
      <c r="K58" s="124"/>
      <c r="L58" s="124"/>
      <c r="M58" s="124" t="s">
        <v>85</v>
      </c>
      <c r="N58" s="124"/>
      <c r="O58" s="21" t="s">
        <v>8</v>
      </c>
      <c r="P58" s="21" t="s">
        <v>333</v>
      </c>
      <c r="Q58" s="21" t="s">
        <v>232</v>
      </c>
      <c r="R58" s="21" t="s">
        <v>88</v>
      </c>
      <c r="S58" s="21" t="s">
        <v>89</v>
      </c>
      <c r="T58" s="21"/>
      <c r="U58" s="21"/>
      <c r="V58" s="21"/>
      <c r="W58" s="21"/>
      <c r="X58" s="21"/>
      <c r="Y58" s="21" t="s">
        <v>14</v>
      </c>
      <c r="Z58" s="21"/>
      <c r="AA58" s="21" t="s">
        <v>334</v>
      </c>
      <c r="AB58" s="21" t="s">
        <v>91</v>
      </c>
      <c r="AC58" s="21" t="s">
        <v>92</v>
      </c>
      <c r="AD58" s="21" t="s">
        <v>335</v>
      </c>
      <c r="AE58" s="21"/>
      <c r="AF58" s="21" t="s">
        <v>94</v>
      </c>
      <c r="AG58" s="21" t="s">
        <v>95</v>
      </c>
      <c r="AH58" s="21"/>
      <c r="AI58" s="21" t="s">
        <v>95</v>
      </c>
      <c r="AJ58" s="21" t="s">
        <v>95</v>
      </c>
      <c r="AK58" s="21"/>
      <c r="AL58" s="21"/>
      <c r="AM58" s="21"/>
      <c r="AN58" s="21" t="s">
        <v>96</v>
      </c>
      <c r="AO58" s="21"/>
      <c r="AP58" s="21"/>
      <c r="AQ58" s="25">
        <v>1607</v>
      </c>
      <c r="AR58" s="23"/>
      <c r="AS58" s="23"/>
      <c r="AT58" s="23"/>
      <c r="AU58" s="24">
        <v>0</v>
      </c>
    </row>
    <row r="59" spans="1:47" s="20" customFormat="1" ht="11.95" customHeight="1" x14ac:dyDescent="0.2">
      <c r="A59" s="124" t="s">
        <v>336</v>
      </c>
      <c r="B59" s="124"/>
      <c r="C59" s="124"/>
      <c r="D59" s="124"/>
      <c r="E59" s="124"/>
      <c r="F59" s="124"/>
      <c r="G59" s="124"/>
      <c r="H59" s="124"/>
      <c r="I59" s="124" t="s">
        <v>84</v>
      </c>
      <c r="J59" s="124"/>
      <c r="K59" s="124"/>
      <c r="L59" s="124"/>
      <c r="M59" s="124" t="s">
        <v>85</v>
      </c>
      <c r="N59" s="124"/>
      <c r="O59" s="21" t="s">
        <v>8</v>
      </c>
      <c r="P59" s="21" t="s">
        <v>337</v>
      </c>
      <c r="Q59" s="21" t="s">
        <v>232</v>
      </c>
      <c r="R59" s="21" t="s">
        <v>88</v>
      </c>
      <c r="S59" s="21" t="s">
        <v>89</v>
      </c>
      <c r="T59" s="21"/>
      <c r="U59" s="21"/>
      <c r="V59" s="21"/>
      <c r="W59" s="21"/>
      <c r="X59" s="21"/>
      <c r="Y59" s="21" t="s">
        <v>14</v>
      </c>
      <c r="Z59" s="21"/>
      <c r="AA59" s="21" t="s">
        <v>338</v>
      </c>
      <c r="AB59" s="21" t="s">
        <v>91</v>
      </c>
      <c r="AC59" s="21" t="s">
        <v>92</v>
      </c>
      <c r="AD59" s="21" t="s">
        <v>339</v>
      </c>
      <c r="AE59" s="21"/>
      <c r="AF59" s="21" t="s">
        <v>94</v>
      </c>
      <c r="AG59" s="21" t="s">
        <v>95</v>
      </c>
      <c r="AH59" s="21"/>
      <c r="AI59" s="21" t="s">
        <v>95</v>
      </c>
      <c r="AJ59" s="21" t="s">
        <v>95</v>
      </c>
      <c r="AK59" s="21"/>
      <c r="AL59" s="21"/>
      <c r="AM59" s="21"/>
      <c r="AN59" s="21" t="s">
        <v>96</v>
      </c>
      <c r="AO59" s="21"/>
      <c r="AP59" s="21"/>
      <c r="AQ59" s="25">
        <v>1676</v>
      </c>
      <c r="AR59" s="23"/>
      <c r="AS59" s="23"/>
      <c r="AT59" s="23"/>
      <c r="AU59" s="24">
        <v>0</v>
      </c>
    </row>
    <row r="60" spans="1:47" s="20" customFormat="1" ht="11.95" customHeight="1" x14ac:dyDescent="0.2">
      <c r="A60" s="124" t="s">
        <v>340</v>
      </c>
      <c r="B60" s="124"/>
      <c r="C60" s="124"/>
      <c r="D60" s="124"/>
      <c r="E60" s="124"/>
      <c r="F60" s="124"/>
      <c r="G60" s="124"/>
      <c r="H60" s="124"/>
      <c r="I60" s="124" t="s">
        <v>84</v>
      </c>
      <c r="J60" s="124"/>
      <c r="K60" s="124"/>
      <c r="L60" s="124"/>
      <c r="M60" s="124" t="s">
        <v>85</v>
      </c>
      <c r="N60" s="124"/>
      <c r="O60" s="21" t="s">
        <v>8</v>
      </c>
      <c r="P60" s="21" t="s">
        <v>341</v>
      </c>
      <c r="Q60" s="21" t="s">
        <v>232</v>
      </c>
      <c r="R60" s="21" t="s">
        <v>88</v>
      </c>
      <c r="S60" s="21" t="s">
        <v>89</v>
      </c>
      <c r="T60" s="21"/>
      <c r="U60" s="21"/>
      <c r="V60" s="21"/>
      <c r="W60" s="21"/>
      <c r="X60" s="21"/>
      <c r="Y60" s="21" t="s">
        <v>14</v>
      </c>
      <c r="Z60" s="21"/>
      <c r="AA60" s="21" t="s">
        <v>342</v>
      </c>
      <c r="AB60" s="21" t="s">
        <v>91</v>
      </c>
      <c r="AC60" s="21" t="s">
        <v>92</v>
      </c>
      <c r="AD60" s="21" t="s">
        <v>343</v>
      </c>
      <c r="AE60" s="21"/>
      <c r="AF60" s="21" t="s">
        <v>94</v>
      </c>
      <c r="AG60" s="21" t="s">
        <v>95</v>
      </c>
      <c r="AH60" s="21"/>
      <c r="AI60" s="21" t="s">
        <v>95</v>
      </c>
      <c r="AJ60" s="21" t="s">
        <v>95</v>
      </c>
      <c r="AK60" s="21"/>
      <c r="AL60" s="21"/>
      <c r="AM60" s="21"/>
      <c r="AN60" s="21" t="s">
        <v>96</v>
      </c>
      <c r="AO60" s="21"/>
      <c r="AP60" s="21"/>
      <c r="AQ60" s="25">
        <v>2031</v>
      </c>
      <c r="AR60" s="23"/>
      <c r="AS60" s="23"/>
      <c r="AT60" s="23"/>
      <c r="AU60" s="24">
        <v>0</v>
      </c>
    </row>
    <row r="61" spans="1:47" s="20" customFormat="1" ht="11.95" customHeight="1" x14ac:dyDescent="0.2">
      <c r="A61" s="124" t="s">
        <v>344</v>
      </c>
      <c r="B61" s="124"/>
      <c r="C61" s="124"/>
      <c r="D61" s="124"/>
      <c r="E61" s="124"/>
      <c r="F61" s="124"/>
      <c r="G61" s="124"/>
      <c r="H61" s="124"/>
      <c r="I61" s="124" t="s">
        <v>84</v>
      </c>
      <c r="J61" s="124"/>
      <c r="K61" s="124"/>
      <c r="L61" s="124"/>
      <c r="M61" s="124" t="s">
        <v>85</v>
      </c>
      <c r="N61" s="124"/>
      <c r="O61" s="21" t="s">
        <v>8</v>
      </c>
      <c r="P61" s="21" t="s">
        <v>345</v>
      </c>
      <c r="Q61" s="21" t="s">
        <v>232</v>
      </c>
      <c r="R61" s="21" t="s">
        <v>88</v>
      </c>
      <c r="S61" s="21" t="s">
        <v>89</v>
      </c>
      <c r="T61" s="21"/>
      <c r="U61" s="21"/>
      <c r="V61" s="21"/>
      <c r="W61" s="21"/>
      <c r="X61" s="21"/>
      <c r="Y61" s="21" t="s">
        <v>14</v>
      </c>
      <c r="Z61" s="21"/>
      <c r="AA61" s="21" t="s">
        <v>346</v>
      </c>
      <c r="AB61" s="21" t="s">
        <v>91</v>
      </c>
      <c r="AC61" s="21" t="s">
        <v>92</v>
      </c>
      <c r="AD61" s="21" t="s">
        <v>347</v>
      </c>
      <c r="AE61" s="21"/>
      <c r="AF61" s="21" t="s">
        <v>94</v>
      </c>
      <c r="AG61" s="21" t="s">
        <v>95</v>
      </c>
      <c r="AH61" s="21"/>
      <c r="AI61" s="21" t="s">
        <v>95</v>
      </c>
      <c r="AJ61" s="21" t="s">
        <v>95</v>
      </c>
      <c r="AK61" s="21"/>
      <c r="AL61" s="21"/>
      <c r="AM61" s="21"/>
      <c r="AN61" s="21" t="s">
        <v>96</v>
      </c>
      <c r="AO61" s="21"/>
      <c r="AP61" s="21"/>
      <c r="AQ61" s="25">
        <v>2348</v>
      </c>
      <c r="AR61" s="23"/>
      <c r="AS61" s="23"/>
      <c r="AT61" s="23"/>
      <c r="AU61" s="24">
        <v>0</v>
      </c>
    </row>
    <row r="62" spans="1:47" s="20" customFormat="1" ht="11.95" customHeight="1" x14ac:dyDescent="0.2">
      <c r="A62" s="124" t="s">
        <v>348</v>
      </c>
      <c r="B62" s="124"/>
      <c r="C62" s="124"/>
      <c r="D62" s="124"/>
      <c r="E62" s="124"/>
      <c r="F62" s="124"/>
      <c r="G62" s="124"/>
      <c r="H62" s="124"/>
      <c r="I62" s="124" t="s">
        <v>84</v>
      </c>
      <c r="J62" s="124"/>
      <c r="K62" s="124"/>
      <c r="L62" s="124"/>
      <c r="M62" s="124" t="s">
        <v>85</v>
      </c>
      <c r="N62" s="124"/>
      <c r="O62" s="21" t="s">
        <v>8</v>
      </c>
      <c r="P62" s="21" t="s">
        <v>349</v>
      </c>
      <c r="Q62" s="21" t="s">
        <v>232</v>
      </c>
      <c r="R62" s="21" t="s">
        <v>88</v>
      </c>
      <c r="S62" s="21" t="s">
        <v>89</v>
      </c>
      <c r="T62" s="21"/>
      <c r="U62" s="21"/>
      <c r="V62" s="21"/>
      <c r="W62" s="21"/>
      <c r="X62" s="21"/>
      <c r="Y62" s="21" t="s">
        <v>14</v>
      </c>
      <c r="Z62" s="21"/>
      <c r="AA62" s="21" t="s">
        <v>350</v>
      </c>
      <c r="AB62" s="21" t="s">
        <v>91</v>
      </c>
      <c r="AC62" s="21" t="s">
        <v>92</v>
      </c>
      <c r="AD62" s="21" t="s">
        <v>351</v>
      </c>
      <c r="AE62" s="21"/>
      <c r="AF62" s="21" t="s">
        <v>94</v>
      </c>
      <c r="AG62" s="21" t="s">
        <v>95</v>
      </c>
      <c r="AH62" s="21"/>
      <c r="AI62" s="21" t="s">
        <v>95</v>
      </c>
      <c r="AJ62" s="21" t="s">
        <v>95</v>
      </c>
      <c r="AK62" s="21"/>
      <c r="AL62" s="21"/>
      <c r="AM62" s="21"/>
      <c r="AN62" s="21" t="s">
        <v>96</v>
      </c>
      <c r="AO62" s="21"/>
      <c r="AP62" s="21"/>
      <c r="AQ62" s="25">
        <v>2544</v>
      </c>
      <c r="AR62" s="23"/>
      <c r="AS62" s="23"/>
      <c r="AT62" s="23"/>
      <c r="AU62" s="24">
        <v>0</v>
      </c>
    </row>
    <row r="63" spans="1:47" s="20" customFormat="1" ht="11.95" customHeight="1" x14ac:dyDescent="0.2">
      <c r="A63" s="124" t="s">
        <v>352</v>
      </c>
      <c r="B63" s="124"/>
      <c r="C63" s="124"/>
      <c r="D63" s="124"/>
      <c r="E63" s="124"/>
      <c r="F63" s="124"/>
      <c r="G63" s="124"/>
      <c r="H63" s="124"/>
      <c r="I63" s="124" t="s">
        <v>84</v>
      </c>
      <c r="J63" s="124"/>
      <c r="K63" s="124"/>
      <c r="L63" s="124"/>
      <c r="M63" s="124" t="s">
        <v>85</v>
      </c>
      <c r="N63" s="124"/>
      <c r="O63" s="21" t="s">
        <v>8</v>
      </c>
      <c r="P63" s="21" t="s">
        <v>353</v>
      </c>
      <c r="Q63" s="21" t="s">
        <v>232</v>
      </c>
      <c r="R63" s="21" t="s">
        <v>88</v>
      </c>
      <c r="S63" s="21" t="s">
        <v>89</v>
      </c>
      <c r="T63" s="21"/>
      <c r="U63" s="21"/>
      <c r="V63" s="21"/>
      <c r="W63" s="21"/>
      <c r="X63" s="21"/>
      <c r="Y63" s="21" t="s">
        <v>14</v>
      </c>
      <c r="Z63" s="21"/>
      <c r="AA63" s="21" t="s">
        <v>354</v>
      </c>
      <c r="AB63" s="21" t="s">
        <v>91</v>
      </c>
      <c r="AC63" s="21" t="s">
        <v>92</v>
      </c>
      <c r="AD63" s="21" t="s">
        <v>355</v>
      </c>
      <c r="AE63" s="21"/>
      <c r="AF63" s="21" t="s">
        <v>94</v>
      </c>
      <c r="AG63" s="21" t="s">
        <v>95</v>
      </c>
      <c r="AH63" s="21"/>
      <c r="AI63" s="21" t="s">
        <v>95</v>
      </c>
      <c r="AJ63" s="21" t="s">
        <v>95</v>
      </c>
      <c r="AK63" s="21"/>
      <c r="AL63" s="21"/>
      <c r="AM63" s="21"/>
      <c r="AN63" s="21" t="s">
        <v>96</v>
      </c>
      <c r="AO63" s="21"/>
      <c r="AP63" s="21"/>
      <c r="AQ63" s="25">
        <v>2616</v>
      </c>
      <c r="AR63" s="23"/>
      <c r="AS63" s="23"/>
      <c r="AT63" s="23"/>
      <c r="AU63" s="24">
        <v>0</v>
      </c>
    </row>
    <row r="64" spans="1:47" s="20" customFormat="1" ht="11.95" customHeight="1" x14ac:dyDescent="0.2">
      <c r="A64" s="124" t="s">
        <v>356</v>
      </c>
      <c r="B64" s="124"/>
      <c r="C64" s="124"/>
      <c r="D64" s="124"/>
      <c r="E64" s="124"/>
      <c r="F64" s="124"/>
      <c r="G64" s="124"/>
      <c r="H64" s="124"/>
      <c r="I64" s="124" t="s">
        <v>84</v>
      </c>
      <c r="J64" s="124"/>
      <c r="K64" s="124"/>
      <c r="L64" s="124"/>
      <c r="M64" s="124" t="s">
        <v>85</v>
      </c>
      <c r="N64" s="124"/>
      <c r="O64" s="21" t="s">
        <v>8</v>
      </c>
      <c r="P64" s="21" t="s">
        <v>357</v>
      </c>
      <c r="Q64" s="21" t="s">
        <v>232</v>
      </c>
      <c r="R64" s="21" t="s">
        <v>88</v>
      </c>
      <c r="S64" s="21" t="s">
        <v>89</v>
      </c>
      <c r="T64" s="21"/>
      <c r="U64" s="21"/>
      <c r="V64" s="21"/>
      <c r="W64" s="21"/>
      <c r="X64" s="21"/>
      <c r="Y64" s="21" t="s">
        <v>14</v>
      </c>
      <c r="Z64" s="21"/>
      <c r="AA64" s="21" t="s">
        <v>358</v>
      </c>
      <c r="AB64" s="21" t="s">
        <v>91</v>
      </c>
      <c r="AC64" s="21" t="s">
        <v>92</v>
      </c>
      <c r="AD64" s="21" t="s">
        <v>128</v>
      </c>
      <c r="AE64" s="21"/>
      <c r="AF64" s="21" t="s">
        <v>94</v>
      </c>
      <c r="AG64" s="21" t="s">
        <v>95</v>
      </c>
      <c r="AH64" s="21"/>
      <c r="AI64" s="21" t="s">
        <v>95</v>
      </c>
      <c r="AJ64" s="21" t="s">
        <v>95</v>
      </c>
      <c r="AK64" s="21"/>
      <c r="AL64" s="21"/>
      <c r="AM64" s="21"/>
      <c r="AN64" s="21" t="s">
        <v>96</v>
      </c>
      <c r="AO64" s="21"/>
      <c r="AP64" s="21"/>
      <c r="AQ64" s="25">
        <v>3121</v>
      </c>
      <c r="AR64" s="23"/>
      <c r="AS64" s="23"/>
      <c r="AT64" s="23"/>
      <c r="AU64" s="24">
        <v>0</v>
      </c>
    </row>
    <row r="65" spans="1:47" s="20" customFormat="1" ht="11.95" customHeight="1" x14ac:dyDescent="0.2">
      <c r="A65" s="124" t="s">
        <v>359</v>
      </c>
      <c r="B65" s="124"/>
      <c r="C65" s="124"/>
      <c r="D65" s="124"/>
      <c r="E65" s="124"/>
      <c r="F65" s="124"/>
      <c r="G65" s="124"/>
      <c r="H65" s="124"/>
      <c r="I65" s="124" t="s">
        <v>84</v>
      </c>
      <c r="J65" s="124"/>
      <c r="K65" s="124"/>
      <c r="L65" s="124"/>
      <c r="M65" s="124" t="s">
        <v>85</v>
      </c>
      <c r="N65" s="124"/>
      <c r="O65" s="21" t="s">
        <v>8</v>
      </c>
      <c r="P65" s="21" t="s">
        <v>360</v>
      </c>
      <c r="Q65" s="21" t="s">
        <v>232</v>
      </c>
      <c r="R65" s="21" t="s">
        <v>88</v>
      </c>
      <c r="S65" s="21" t="s">
        <v>89</v>
      </c>
      <c r="T65" s="21"/>
      <c r="U65" s="21"/>
      <c r="V65" s="21"/>
      <c r="W65" s="21"/>
      <c r="X65" s="21"/>
      <c r="Y65" s="21" t="s">
        <v>14</v>
      </c>
      <c r="Z65" s="21"/>
      <c r="AA65" s="21" t="s">
        <v>361</v>
      </c>
      <c r="AB65" s="21" t="s">
        <v>91</v>
      </c>
      <c r="AC65" s="21" t="s">
        <v>92</v>
      </c>
      <c r="AD65" s="21" t="s">
        <v>362</v>
      </c>
      <c r="AE65" s="21"/>
      <c r="AF65" s="21" t="s">
        <v>94</v>
      </c>
      <c r="AG65" s="21" t="s">
        <v>95</v>
      </c>
      <c r="AH65" s="21"/>
      <c r="AI65" s="21" t="s">
        <v>95</v>
      </c>
      <c r="AJ65" s="21" t="s">
        <v>95</v>
      </c>
      <c r="AK65" s="21"/>
      <c r="AL65" s="21"/>
      <c r="AM65" s="21"/>
      <c r="AN65" s="21" t="s">
        <v>96</v>
      </c>
      <c r="AO65" s="21"/>
      <c r="AP65" s="21"/>
      <c r="AQ65" s="25">
        <v>3398</v>
      </c>
      <c r="AR65" s="23"/>
      <c r="AS65" s="23"/>
      <c r="AT65" s="23"/>
      <c r="AU65" s="24">
        <v>0</v>
      </c>
    </row>
    <row r="66" spans="1:47" s="20" customFormat="1" ht="11.95" customHeight="1" x14ac:dyDescent="0.2">
      <c r="A66" s="124" t="s">
        <v>363</v>
      </c>
      <c r="B66" s="124"/>
      <c r="C66" s="124"/>
      <c r="D66" s="124"/>
      <c r="E66" s="124"/>
      <c r="F66" s="124"/>
      <c r="G66" s="124"/>
      <c r="H66" s="124"/>
      <c r="I66" s="124" t="s">
        <v>84</v>
      </c>
      <c r="J66" s="124"/>
      <c r="K66" s="124"/>
      <c r="L66" s="124"/>
      <c r="M66" s="124" t="s">
        <v>85</v>
      </c>
      <c r="N66" s="124"/>
      <c r="O66" s="21" t="s">
        <v>8</v>
      </c>
      <c r="P66" s="21" t="s">
        <v>364</v>
      </c>
      <c r="Q66" s="21" t="s">
        <v>232</v>
      </c>
      <c r="R66" s="21" t="s">
        <v>88</v>
      </c>
      <c r="S66" s="21" t="s">
        <v>89</v>
      </c>
      <c r="T66" s="21"/>
      <c r="U66" s="21"/>
      <c r="V66" s="21"/>
      <c r="W66" s="21"/>
      <c r="X66" s="21"/>
      <c r="Y66" s="21" t="s">
        <v>14</v>
      </c>
      <c r="Z66" s="21"/>
      <c r="AA66" s="21" t="s">
        <v>365</v>
      </c>
      <c r="AB66" s="21" t="s">
        <v>91</v>
      </c>
      <c r="AC66" s="21" t="s">
        <v>92</v>
      </c>
      <c r="AD66" s="21" t="s">
        <v>366</v>
      </c>
      <c r="AE66" s="21"/>
      <c r="AF66" s="21" t="s">
        <v>94</v>
      </c>
      <c r="AG66" s="21" t="s">
        <v>95</v>
      </c>
      <c r="AH66" s="21"/>
      <c r="AI66" s="21" t="s">
        <v>95</v>
      </c>
      <c r="AJ66" s="21" t="s">
        <v>95</v>
      </c>
      <c r="AK66" s="21"/>
      <c r="AL66" s="21"/>
      <c r="AM66" s="21"/>
      <c r="AN66" s="21" t="s">
        <v>96</v>
      </c>
      <c r="AO66" s="21"/>
      <c r="AP66" s="21"/>
      <c r="AQ66" s="25">
        <v>3575</v>
      </c>
      <c r="AR66" s="23"/>
      <c r="AS66" s="23"/>
      <c r="AT66" s="23"/>
      <c r="AU66" s="24">
        <v>0</v>
      </c>
    </row>
    <row r="67" spans="1:47" s="20" customFormat="1" ht="11.95" customHeight="1" x14ac:dyDescent="0.2">
      <c r="A67" s="124" t="s">
        <v>367</v>
      </c>
      <c r="B67" s="124"/>
      <c r="C67" s="124"/>
      <c r="D67" s="124"/>
      <c r="E67" s="124"/>
      <c r="F67" s="124"/>
      <c r="G67" s="124"/>
      <c r="H67" s="124"/>
      <c r="I67" s="124" t="s">
        <v>84</v>
      </c>
      <c r="J67" s="124"/>
      <c r="K67" s="124"/>
      <c r="L67" s="124"/>
      <c r="M67" s="124" t="s">
        <v>85</v>
      </c>
      <c r="N67" s="124"/>
      <c r="O67" s="21" t="s">
        <v>8</v>
      </c>
      <c r="P67" s="21" t="s">
        <v>368</v>
      </c>
      <c r="Q67" s="21" t="s">
        <v>232</v>
      </c>
      <c r="R67" s="21" t="s">
        <v>88</v>
      </c>
      <c r="S67" s="21" t="s">
        <v>89</v>
      </c>
      <c r="T67" s="21"/>
      <c r="U67" s="21"/>
      <c r="V67" s="21"/>
      <c r="W67" s="21"/>
      <c r="X67" s="21"/>
      <c r="Y67" s="21" t="s">
        <v>14</v>
      </c>
      <c r="Z67" s="21"/>
      <c r="AA67" s="21" t="s">
        <v>369</v>
      </c>
      <c r="AB67" s="21" t="s">
        <v>91</v>
      </c>
      <c r="AC67" s="21" t="s">
        <v>92</v>
      </c>
      <c r="AD67" s="21" t="s">
        <v>370</v>
      </c>
      <c r="AE67" s="21"/>
      <c r="AF67" s="21" t="s">
        <v>94</v>
      </c>
      <c r="AG67" s="21" t="s">
        <v>95</v>
      </c>
      <c r="AH67" s="21"/>
      <c r="AI67" s="21" t="s">
        <v>95</v>
      </c>
      <c r="AJ67" s="21" t="s">
        <v>95</v>
      </c>
      <c r="AK67" s="21"/>
      <c r="AL67" s="21"/>
      <c r="AM67" s="21"/>
      <c r="AN67" s="21" t="s">
        <v>96</v>
      </c>
      <c r="AO67" s="21"/>
      <c r="AP67" s="21"/>
      <c r="AQ67" s="25">
        <v>4406</v>
      </c>
      <c r="AR67" s="23"/>
      <c r="AS67" s="23"/>
      <c r="AT67" s="23"/>
      <c r="AU67" s="24">
        <v>0</v>
      </c>
    </row>
    <row r="68" spans="1:47" s="20" customFormat="1" ht="11.95" customHeight="1" x14ac:dyDescent="0.2">
      <c r="A68" s="124" t="s">
        <v>371</v>
      </c>
      <c r="B68" s="124"/>
      <c r="C68" s="124"/>
      <c r="D68" s="124"/>
      <c r="E68" s="124"/>
      <c r="F68" s="124"/>
      <c r="G68" s="124"/>
      <c r="H68" s="124"/>
      <c r="I68" s="124" t="s">
        <v>84</v>
      </c>
      <c r="J68" s="124"/>
      <c r="K68" s="124"/>
      <c r="L68" s="124"/>
      <c r="M68" s="124" t="s">
        <v>85</v>
      </c>
      <c r="N68" s="124"/>
      <c r="O68" s="21" t="s">
        <v>8</v>
      </c>
      <c r="P68" s="21" t="s">
        <v>372</v>
      </c>
      <c r="Q68" s="21" t="s">
        <v>232</v>
      </c>
      <c r="R68" s="21" t="s">
        <v>88</v>
      </c>
      <c r="S68" s="21" t="s">
        <v>89</v>
      </c>
      <c r="T68" s="21"/>
      <c r="U68" s="21"/>
      <c r="V68" s="21"/>
      <c r="W68" s="21"/>
      <c r="X68" s="21"/>
      <c r="Y68" s="21" t="s">
        <v>14</v>
      </c>
      <c r="Z68" s="21"/>
      <c r="AA68" s="21" t="s">
        <v>373</v>
      </c>
      <c r="AB68" s="21" t="s">
        <v>91</v>
      </c>
      <c r="AC68" s="21" t="s">
        <v>92</v>
      </c>
      <c r="AD68" s="21" t="s">
        <v>374</v>
      </c>
      <c r="AE68" s="21"/>
      <c r="AF68" s="21" t="s">
        <v>94</v>
      </c>
      <c r="AG68" s="21" t="s">
        <v>95</v>
      </c>
      <c r="AH68" s="21"/>
      <c r="AI68" s="21" t="s">
        <v>95</v>
      </c>
      <c r="AJ68" s="21" t="s">
        <v>95</v>
      </c>
      <c r="AK68" s="21"/>
      <c r="AL68" s="21"/>
      <c r="AM68" s="21"/>
      <c r="AN68" s="21" t="s">
        <v>96</v>
      </c>
      <c r="AO68" s="21"/>
      <c r="AP68" s="21"/>
      <c r="AQ68" s="25">
        <v>4806</v>
      </c>
      <c r="AR68" s="23"/>
      <c r="AS68" s="23"/>
      <c r="AT68" s="23"/>
      <c r="AU68" s="24">
        <v>0</v>
      </c>
    </row>
    <row r="69" spans="1:47" s="20" customFormat="1" ht="11.95" customHeight="1" x14ac:dyDescent="0.2">
      <c r="A69" s="124" t="s">
        <v>375</v>
      </c>
      <c r="B69" s="124"/>
      <c r="C69" s="124"/>
      <c r="D69" s="124"/>
      <c r="E69" s="124"/>
      <c r="F69" s="124"/>
      <c r="G69" s="124"/>
      <c r="H69" s="124"/>
      <c r="I69" s="124" t="s">
        <v>154</v>
      </c>
      <c r="J69" s="124"/>
      <c r="K69" s="124"/>
      <c r="L69" s="124"/>
      <c r="M69" s="124" t="s">
        <v>85</v>
      </c>
      <c r="N69" s="124"/>
      <c r="O69" s="21" t="s">
        <v>8</v>
      </c>
      <c r="P69" s="21" t="s">
        <v>376</v>
      </c>
      <c r="Q69" s="21" t="s">
        <v>232</v>
      </c>
      <c r="R69" s="21" t="s">
        <v>377</v>
      </c>
      <c r="S69" s="21" t="s">
        <v>378</v>
      </c>
      <c r="T69" s="21" t="s">
        <v>157</v>
      </c>
      <c r="U69" s="21" t="s">
        <v>158</v>
      </c>
      <c r="V69" s="21" t="s">
        <v>159</v>
      </c>
      <c r="W69" s="21"/>
      <c r="X69" s="21"/>
      <c r="Y69" s="21" t="s">
        <v>10</v>
      </c>
      <c r="Z69" s="21"/>
      <c r="AA69" s="21" t="s">
        <v>379</v>
      </c>
      <c r="AB69" s="21" t="s">
        <v>91</v>
      </c>
      <c r="AC69" s="21" t="s">
        <v>92</v>
      </c>
      <c r="AD69" s="21"/>
      <c r="AE69" s="21"/>
      <c r="AF69" s="21" t="s">
        <v>161</v>
      </c>
      <c r="AG69" s="21" t="s">
        <v>95</v>
      </c>
      <c r="AH69" s="21"/>
      <c r="AI69" s="21" t="s">
        <v>95</v>
      </c>
      <c r="AJ69" s="21" t="s">
        <v>95</v>
      </c>
      <c r="AK69" s="21"/>
      <c r="AL69" s="21"/>
      <c r="AM69" s="21"/>
      <c r="AN69" s="21" t="s">
        <v>96</v>
      </c>
      <c r="AO69" s="21"/>
      <c r="AP69" s="21"/>
      <c r="AQ69" s="25">
        <v>10000</v>
      </c>
      <c r="AR69" s="23"/>
      <c r="AS69" s="25">
        <v>10000</v>
      </c>
      <c r="AT69" s="23"/>
      <c r="AU69" s="24">
        <v>0</v>
      </c>
    </row>
    <row r="70" spans="1:47" s="20" customFormat="1" ht="24.05" customHeight="1" x14ac:dyDescent="0.2">
      <c r="A70" s="124" t="s">
        <v>380</v>
      </c>
      <c r="B70" s="124"/>
      <c r="C70" s="124"/>
      <c r="D70" s="124"/>
      <c r="E70" s="124"/>
      <c r="F70" s="124"/>
      <c r="G70" s="124"/>
      <c r="H70" s="124"/>
      <c r="I70" s="124" t="s">
        <v>154</v>
      </c>
      <c r="J70" s="124"/>
      <c r="K70" s="124"/>
      <c r="L70" s="124"/>
      <c r="M70" s="124" t="s">
        <v>85</v>
      </c>
      <c r="N70" s="124"/>
      <c r="O70" s="21" t="s">
        <v>8</v>
      </c>
      <c r="P70" s="21" t="s">
        <v>381</v>
      </c>
      <c r="Q70" s="21" t="s">
        <v>232</v>
      </c>
      <c r="R70" s="21" t="s">
        <v>382</v>
      </c>
      <c r="S70" s="21" t="s">
        <v>383</v>
      </c>
      <c r="T70" s="21" t="s">
        <v>157</v>
      </c>
      <c r="U70" s="21" t="s">
        <v>382</v>
      </c>
      <c r="V70" s="21" t="s">
        <v>384</v>
      </c>
      <c r="W70" s="21"/>
      <c r="X70" s="21"/>
      <c r="Y70" s="21" t="s">
        <v>10</v>
      </c>
      <c r="Z70" s="21"/>
      <c r="AA70" s="21" t="s">
        <v>385</v>
      </c>
      <c r="AB70" s="21" t="s">
        <v>91</v>
      </c>
      <c r="AC70" s="21" t="s">
        <v>92</v>
      </c>
      <c r="AD70" s="21"/>
      <c r="AE70" s="21"/>
      <c r="AF70" s="21" t="s">
        <v>161</v>
      </c>
      <c r="AG70" s="21" t="s">
        <v>95</v>
      </c>
      <c r="AH70" s="21"/>
      <c r="AI70" s="21" t="s">
        <v>95</v>
      </c>
      <c r="AJ70" s="21" t="s">
        <v>95</v>
      </c>
      <c r="AK70" s="21"/>
      <c r="AL70" s="21"/>
      <c r="AM70" s="21"/>
      <c r="AN70" s="21" t="s">
        <v>96</v>
      </c>
      <c r="AO70" s="21" t="s">
        <v>221</v>
      </c>
      <c r="AP70" s="21"/>
      <c r="AQ70" s="25">
        <v>50000</v>
      </c>
      <c r="AR70" s="23"/>
      <c r="AS70" s="25">
        <v>50000</v>
      </c>
      <c r="AT70" s="23"/>
      <c r="AU70" s="24">
        <v>0</v>
      </c>
    </row>
    <row r="71" spans="1:47" s="20" customFormat="1" ht="24.05" customHeight="1" x14ac:dyDescent="0.2">
      <c r="A71" s="124" t="s">
        <v>386</v>
      </c>
      <c r="B71" s="124"/>
      <c r="C71" s="124"/>
      <c r="D71" s="124"/>
      <c r="E71" s="124"/>
      <c r="F71" s="124"/>
      <c r="G71" s="124"/>
      <c r="H71" s="124"/>
      <c r="I71" s="124" t="s">
        <v>154</v>
      </c>
      <c r="J71" s="124"/>
      <c r="K71" s="124"/>
      <c r="L71" s="124"/>
      <c r="M71" s="124" t="s">
        <v>85</v>
      </c>
      <c r="N71" s="124"/>
      <c r="O71" s="21" t="s">
        <v>8</v>
      </c>
      <c r="P71" s="21" t="s">
        <v>387</v>
      </c>
      <c r="Q71" s="21" t="s">
        <v>232</v>
      </c>
      <c r="R71" s="21" t="s">
        <v>224</v>
      </c>
      <c r="S71" s="21" t="s">
        <v>225</v>
      </c>
      <c r="T71" s="21" t="s">
        <v>226</v>
      </c>
      <c r="U71" s="21" t="s">
        <v>224</v>
      </c>
      <c r="V71" s="21" t="s">
        <v>227</v>
      </c>
      <c r="W71" s="21"/>
      <c r="X71" s="21"/>
      <c r="Y71" s="21" t="s">
        <v>11</v>
      </c>
      <c r="Z71" s="21"/>
      <c r="AA71" s="21" t="s">
        <v>388</v>
      </c>
      <c r="AB71" s="21" t="s">
        <v>91</v>
      </c>
      <c r="AC71" s="21" t="s">
        <v>92</v>
      </c>
      <c r="AD71" s="21"/>
      <c r="AE71" s="21"/>
      <c r="AF71" s="21" t="s">
        <v>229</v>
      </c>
      <c r="AG71" s="21" t="s">
        <v>95</v>
      </c>
      <c r="AH71" s="21"/>
      <c r="AI71" s="21" t="s">
        <v>95</v>
      </c>
      <c r="AJ71" s="21" t="s">
        <v>95</v>
      </c>
      <c r="AK71" s="21"/>
      <c r="AL71" s="21"/>
      <c r="AM71" s="21"/>
      <c r="AN71" s="21" t="s">
        <v>96</v>
      </c>
      <c r="AO71" s="21"/>
      <c r="AP71" s="21"/>
      <c r="AQ71" s="25">
        <v>63915.97</v>
      </c>
      <c r="AR71" s="23"/>
      <c r="AS71" s="25">
        <v>63915.97</v>
      </c>
      <c r="AT71" s="23"/>
      <c r="AU71" s="24">
        <v>0</v>
      </c>
    </row>
    <row r="72" spans="1:47" s="20" customFormat="1" ht="24.05" customHeight="1" x14ac:dyDescent="0.2">
      <c r="A72" s="124" t="s">
        <v>389</v>
      </c>
      <c r="B72" s="124"/>
      <c r="C72" s="124"/>
      <c r="D72" s="124"/>
      <c r="E72" s="124"/>
      <c r="F72" s="124"/>
      <c r="G72" s="124"/>
      <c r="H72" s="124"/>
      <c r="I72" s="124" t="s">
        <v>154</v>
      </c>
      <c r="J72" s="124"/>
      <c r="K72" s="124"/>
      <c r="L72" s="124"/>
      <c r="M72" s="124" t="s">
        <v>85</v>
      </c>
      <c r="N72" s="124"/>
      <c r="O72" s="21" t="s">
        <v>8</v>
      </c>
      <c r="P72" s="21" t="s">
        <v>390</v>
      </c>
      <c r="Q72" s="21" t="s">
        <v>232</v>
      </c>
      <c r="R72" s="21" t="s">
        <v>391</v>
      </c>
      <c r="S72" s="21" t="s">
        <v>392</v>
      </c>
      <c r="T72" s="21" t="s">
        <v>157</v>
      </c>
      <c r="U72" s="21" t="s">
        <v>391</v>
      </c>
      <c r="V72" s="21" t="s">
        <v>393</v>
      </c>
      <c r="W72" s="21"/>
      <c r="X72" s="21"/>
      <c r="Y72" s="21" t="s">
        <v>12</v>
      </c>
      <c r="Z72" s="21"/>
      <c r="AA72" s="21" t="s">
        <v>394</v>
      </c>
      <c r="AB72" s="21" t="s">
        <v>91</v>
      </c>
      <c r="AC72" s="21" t="s">
        <v>92</v>
      </c>
      <c r="AD72" s="21"/>
      <c r="AE72" s="21"/>
      <c r="AF72" s="21" t="s">
        <v>220</v>
      </c>
      <c r="AG72" s="21" t="s">
        <v>95</v>
      </c>
      <c r="AH72" s="21"/>
      <c r="AI72" s="21" t="s">
        <v>95</v>
      </c>
      <c r="AJ72" s="21" t="s">
        <v>95</v>
      </c>
      <c r="AK72" s="21"/>
      <c r="AL72" s="21"/>
      <c r="AM72" s="21"/>
      <c r="AN72" s="21" t="s">
        <v>96</v>
      </c>
      <c r="AO72" s="21"/>
      <c r="AP72" s="21"/>
      <c r="AQ72" s="25">
        <v>4000000</v>
      </c>
      <c r="AR72" s="23"/>
      <c r="AS72" s="25">
        <v>4000000</v>
      </c>
      <c r="AT72" s="23"/>
      <c r="AU72" s="24">
        <v>0</v>
      </c>
    </row>
    <row r="73" spans="1:47" s="20" customFormat="1" ht="11.95" customHeight="1" x14ac:dyDescent="0.2">
      <c r="A73" s="124" t="s">
        <v>395</v>
      </c>
      <c r="B73" s="124"/>
      <c r="C73" s="124"/>
      <c r="D73" s="124"/>
      <c r="E73" s="124"/>
      <c r="F73" s="124"/>
      <c r="G73" s="124"/>
      <c r="H73" s="124"/>
      <c r="I73" s="124" t="s">
        <v>84</v>
      </c>
      <c r="J73" s="124"/>
      <c r="K73" s="124"/>
      <c r="L73" s="124"/>
      <c r="M73" s="124" t="s">
        <v>85</v>
      </c>
      <c r="N73" s="124"/>
      <c r="O73" s="21" t="s">
        <v>8</v>
      </c>
      <c r="P73" s="21" t="s">
        <v>396</v>
      </c>
      <c r="Q73" s="21" t="s">
        <v>397</v>
      </c>
      <c r="R73" s="21" t="s">
        <v>88</v>
      </c>
      <c r="S73" s="21" t="s">
        <v>89</v>
      </c>
      <c r="T73" s="21"/>
      <c r="U73" s="21"/>
      <c r="V73" s="21"/>
      <c r="W73" s="21"/>
      <c r="X73" s="21"/>
      <c r="Y73" s="21" t="s">
        <v>14</v>
      </c>
      <c r="Z73" s="21"/>
      <c r="AA73" s="21" t="s">
        <v>398</v>
      </c>
      <c r="AB73" s="21" t="s">
        <v>91</v>
      </c>
      <c r="AC73" s="21" t="s">
        <v>92</v>
      </c>
      <c r="AD73" s="21" t="s">
        <v>399</v>
      </c>
      <c r="AE73" s="21"/>
      <c r="AF73" s="21" t="s">
        <v>94</v>
      </c>
      <c r="AG73" s="21" t="s">
        <v>95</v>
      </c>
      <c r="AH73" s="21"/>
      <c r="AI73" s="21" t="s">
        <v>95</v>
      </c>
      <c r="AJ73" s="21" t="s">
        <v>95</v>
      </c>
      <c r="AK73" s="21"/>
      <c r="AL73" s="21"/>
      <c r="AM73" s="21"/>
      <c r="AN73" s="21" t="s">
        <v>96</v>
      </c>
      <c r="AO73" s="21"/>
      <c r="AP73" s="21"/>
      <c r="AQ73" s="22">
        <v>178</v>
      </c>
      <c r="AR73" s="23"/>
      <c r="AS73" s="23"/>
      <c r="AT73" s="23"/>
      <c r="AU73" s="24">
        <v>0</v>
      </c>
    </row>
    <row r="74" spans="1:47" s="20" customFormat="1" ht="11.95" customHeight="1" x14ac:dyDescent="0.2">
      <c r="A74" s="124" t="s">
        <v>400</v>
      </c>
      <c r="B74" s="124"/>
      <c r="C74" s="124"/>
      <c r="D74" s="124"/>
      <c r="E74" s="124"/>
      <c r="F74" s="124"/>
      <c r="G74" s="124"/>
      <c r="H74" s="124"/>
      <c r="I74" s="124" t="s">
        <v>84</v>
      </c>
      <c r="J74" s="124"/>
      <c r="K74" s="124"/>
      <c r="L74" s="124"/>
      <c r="M74" s="124" t="s">
        <v>85</v>
      </c>
      <c r="N74" s="124"/>
      <c r="O74" s="21" t="s">
        <v>8</v>
      </c>
      <c r="P74" s="21" t="s">
        <v>401</v>
      </c>
      <c r="Q74" s="21" t="s">
        <v>397</v>
      </c>
      <c r="R74" s="21" t="s">
        <v>88</v>
      </c>
      <c r="S74" s="21" t="s">
        <v>89</v>
      </c>
      <c r="T74" s="21"/>
      <c r="U74" s="21"/>
      <c r="V74" s="21"/>
      <c r="W74" s="21"/>
      <c r="X74" s="21"/>
      <c r="Y74" s="21" t="s">
        <v>14</v>
      </c>
      <c r="Z74" s="21"/>
      <c r="AA74" s="21" t="s">
        <v>402</v>
      </c>
      <c r="AB74" s="21" t="s">
        <v>91</v>
      </c>
      <c r="AC74" s="21" t="s">
        <v>92</v>
      </c>
      <c r="AD74" s="21" t="s">
        <v>403</v>
      </c>
      <c r="AE74" s="21"/>
      <c r="AF74" s="21" t="s">
        <v>94</v>
      </c>
      <c r="AG74" s="21" t="s">
        <v>95</v>
      </c>
      <c r="AH74" s="21"/>
      <c r="AI74" s="21" t="s">
        <v>95</v>
      </c>
      <c r="AJ74" s="21" t="s">
        <v>95</v>
      </c>
      <c r="AK74" s="21"/>
      <c r="AL74" s="21"/>
      <c r="AM74" s="21"/>
      <c r="AN74" s="21" t="s">
        <v>96</v>
      </c>
      <c r="AO74" s="21"/>
      <c r="AP74" s="21"/>
      <c r="AQ74" s="22">
        <v>181</v>
      </c>
      <c r="AR74" s="23"/>
      <c r="AS74" s="23"/>
      <c r="AT74" s="23"/>
      <c r="AU74" s="24">
        <v>0</v>
      </c>
    </row>
    <row r="75" spans="1:47" s="20" customFormat="1" ht="11.95" customHeight="1" x14ac:dyDescent="0.2">
      <c r="A75" s="124" t="s">
        <v>404</v>
      </c>
      <c r="B75" s="124"/>
      <c r="C75" s="124"/>
      <c r="D75" s="124"/>
      <c r="E75" s="124"/>
      <c r="F75" s="124"/>
      <c r="G75" s="124"/>
      <c r="H75" s="124"/>
      <c r="I75" s="124" t="s">
        <v>84</v>
      </c>
      <c r="J75" s="124"/>
      <c r="K75" s="124"/>
      <c r="L75" s="124"/>
      <c r="M75" s="124" t="s">
        <v>85</v>
      </c>
      <c r="N75" s="124"/>
      <c r="O75" s="21" t="s">
        <v>8</v>
      </c>
      <c r="P75" s="21" t="s">
        <v>405</v>
      </c>
      <c r="Q75" s="21" t="s">
        <v>397</v>
      </c>
      <c r="R75" s="21" t="s">
        <v>88</v>
      </c>
      <c r="S75" s="21" t="s">
        <v>89</v>
      </c>
      <c r="T75" s="21"/>
      <c r="U75" s="21"/>
      <c r="V75" s="21"/>
      <c r="W75" s="21"/>
      <c r="X75" s="21"/>
      <c r="Y75" s="21" t="s">
        <v>14</v>
      </c>
      <c r="Z75" s="21"/>
      <c r="AA75" s="21" t="s">
        <v>406</v>
      </c>
      <c r="AB75" s="21" t="s">
        <v>91</v>
      </c>
      <c r="AC75" s="21" t="s">
        <v>92</v>
      </c>
      <c r="AD75" s="21" t="s">
        <v>407</v>
      </c>
      <c r="AE75" s="21"/>
      <c r="AF75" s="21" t="s">
        <v>94</v>
      </c>
      <c r="AG75" s="21" t="s">
        <v>95</v>
      </c>
      <c r="AH75" s="21"/>
      <c r="AI75" s="21" t="s">
        <v>95</v>
      </c>
      <c r="AJ75" s="21" t="s">
        <v>95</v>
      </c>
      <c r="AK75" s="21"/>
      <c r="AL75" s="21"/>
      <c r="AM75" s="21"/>
      <c r="AN75" s="21" t="s">
        <v>96</v>
      </c>
      <c r="AO75" s="21"/>
      <c r="AP75" s="21"/>
      <c r="AQ75" s="22">
        <v>188</v>
      </c>
      <c r="AR75" s="23"/>
      <c r="AS75" s="23"/>
      <c r="AT75" s="23"/>
      <c r="AU75" s="24">
        <v>0</v>
      </c>
    </row>
    <row r="76" spans="1:47" s="20" customFormat="1" ht="11.95" customHeight="1" x14ac:dyDescent="0.2">
      <c r="A76" s="124" t="s">
        <v>408</v>
      </c>
      <c r="B76" s="124"/>
      <c r="C76" s="124"/>
      <c r="D76" s="124"/>
      <c r="E76" s="124"/>
      <c r="F76" s="124"/>
      <c r="G76" s="124"/>
      <c r="H76" s="124"/>
      <c r="I76" s="124" t="s">
        <v>154</v>
      </c>
      <c r="J76" s="124"/>
      <c r="K76" s="124"/>
      <c r="L76" s="124"/>
      <c r="M76" s="124" t="s">
        <v>85</v>
      </c>
      <c r="N76" s="124"/>
      <c r="O76" s="21" t="s">
        <v>8</v>
      </c>
      <c r="P76" s="21" t="s">
        <v>409</v>
      </c>
      <c r="Q76" s="21" t="s">
        <v>397</v>
      </c>
      <c r="R76" s="21" t="s">
        <v>410</v>
      </c>
      <c r="S76" s="21" t="s">
        <v>411</v>
      </c>
      <c r="T76" s="21" t="s">
        <v>157</v>
      </c>
      <c r="U76" s="21" t="s">
        <v>158</v>
      </c>
      <c r="V76" s="21" t="s">
        <v>159</v>
      </c>
      <c r="W76" s="21"/>
      <c r="X76" s="21"/>
      <c r="Y76" s="21" t="s">
        <v>10</v>
      </c>
      <c r="Z76" s="21"/>
      <c r="AA76" s="21" t="s">
        <v>412</v>
      </c>
      <c r="AB76" s="21" t="s">
        <v>91</v>
      </c>
      <c r="AC76" s="21" t="s">
        <v>92</v>
      </c>
      <c r="AD76" s="21"/>
      <c r="AE76" s="21"/>
      <c r="AF76" s="21" t="s">
        <v>161</v>
      </c>
      <c r="AG76" s="21" t="s">
        <v>95</v>
      </c>
      <c r="AH76" s="21"/>
      <c r="AI76" s="21" t="s">
        <v>95</v>
      </c>
      <c r="AJ76" s="21" t="s">
        <v>95</v>
      </c>
      <c r="AK76" s="21"/>
      <c r="AL76" s="21"/>
      <c r="AM76" s="21"/>
      <c r="AN76" s="21" t="s">
        <v>96</v>
      </c>
      <c r="AO76" s="21"/>
      <c r="AP76" s="21"/>
      <c r="AQ76" s="22">
        <v>200</v>
      </c>
      <c r="AR76" s="23"/>
      <c r="AS76" s="22">
        <v>200</v>
      </c>
      <c r="AT76" s="23"/>
      <c r="AU76" s="24">
        <v>0</v>
      </c>
    </row>
    <row r="77" spans="1:47" s="20" customFormat="1" ht="11.95" customHeight="1" x14ac:dyDescent="0.2">
      <c r="A77" s="124" t="s">
        <v>413</v>
      </c>
      <c r="B77" s="124"/>
      <c r="C77" s="124"/>
      <c r="D77" s="124"/>
      <c r="E77" s="124"/>
      <c r="F77" s="124"/>
      <c r="G77" s="124"/>
      <c r="H77" s="124"/>
      <c r="I77" s="124" t="s">
        <v>84</v>
      </c>
      <c r="J77" s="124"/>
      <c r="K77" s="124"/>
      <c r="L77" s="124"/>
      <c r="M77" s="124" t="s">
        <v>85</v>
      </c>
      <c r="N77" s="124"/>
      <c r="O77" s="21" t="s">
        <v>8</v>
      </c>
      <c r="P77" s="21" t="s">
        <v>414</v>
      </c>
      <c r="Q77" s="21" t="s">
        <v>397</v>
      </c>
      <c r="R77" s="21" t="s">
        <v>88</v>
      </c>
      <c r="S77" s="21" t="s">
        <v>89</v>
      </c>
      <c r="T77" s="21"/>
      <c r="U77" s="21"/>
      <c r="V77" s="21"/>
      <c r="W77" s="21"/>
      <c r="X77" s="21"/>
      <c r="Y77" s="21" t="s">
        <v>14</v>
      </c>
      <c r="Z77" s="21"/>
      <c r="AA77" s="21" t="s">
        <v>415</v>
      </c>
      <c r="AB77" s="21" t="s">
        <v>91</v>
      </c>
      <c r="AC77" s="21" t="s">
        <v>92</v>
      </c>
      <c r="AD77" s="21" t="s">
        <v>416</v>
      </c>
      <c r="AE77" s="21"/>
      <c r="AF77" s="21" t="s">
        <v>94</v>
      </c>
      <c r="AG77" s="21" t="s">
        <v>95</v>
      </c>
      <c r="AH77" s="21"/>
      <c r="AI77" s="21" t="s">
        <v>95</v>
      </c>
      <c r="AJ77" s="21" t="s">
        <v>95</v>
      </c>
      <c r="AK77" s="21"/>
      <c r="AL77" s="21"/>
      <c r="AM77" s="21"/>
      <c r="AN77" s="21" t="s">
        <v>96</v>
      </c>
      <c r="AO77" s="21"/>
      <c r="AP77" s="21"/>
      <c r="AQ77" s="22">
        <v>289</v>
      </c>
      <c r="AR77" s="23"/>
      <c r="AS77" s="23"/>
      <c r="AT77" s="23"/>
      <c r="AU77" s="24">
        <v>0</v>
      </c>
    </row>
    <row r="78" spans="1:47" s="20" customFormat="1" ht="11.95" customHeight="1" x14ac:dyDescent="0.2">
      <c r="A78" s="124" t="s">
        <v>417</v>
      </c>
      <c r="B78" s="124"/>
      <c r="C78" s="124"/>
      <c r="D78" s="124"/>
      <c r="E78" s="124"/>
      <c r="F78" s="124"/>
      <c r="G78" s="124"/>
      <c r="H78" s="124"/>
      <c r="I78" s="124" t="s">
        <v>84</v>
      </c>
      <c r="J78" s="124"/>
      <c r="K78" s="124"/>
      <c r="L78" s="124"/>
      <c r="M78" s="124" t="s">
        <v>85</v>
      </c>
      <c r="N78" s="124"/>
      <c r="O78" s="21" t="s">
        <v>8</v>
      </c>
      <c r="P78" s="21" t="s">
        <v>418</v>
      </c>
      <c r="Q78" s="21" t="s">
        <v>397</v>
      </c>
      <c r="R78" s="21" t="s">
        <v>88</v>
      </c>
      <c r="S78" s="21" t="s">
        <v>89</v>
      </c>
      <c r="T78" s="21"/>
      <c r="U78" s="21"/>
      <c r="V78" s="21"/>
      <c r="W78" s="21"/>
      <c r="X78" s="21"/>
      <c r="Y78" s="21" t="s">
        <v>14</v>
      </c>
      <c r="Z78" s="21"/>
      <c r="AA78" s="21" t="s">
        <v>419</v>
      </c>
      <c r="AB78" s="21" t="s">
        <v>91</v>
      </c>
      <c r="AC78" s="21" t="s">
        <v>92</v>
      </c>
      <c r="AD78" s="21" t="s">
        <v>420</v>
      </c>
      <c r="AE78" s="21"/>
      <c r="AF78" s="21" t="s">
        <v>94</v>
      </c>
      <c r="AG78" s="21" t="s">
        <v>95</v>
      </c>
      <c r="AH78" s="21"/>
      <c r="AI78" s="21" t="s">
        <v>95</v>
      </c>
      <c r="AJ78" s="21" t="s">
        <v>95</v>
      </c>
      <c r="AK78" s="21"/>
      <c r="AL78" s="21"/>
      <c r="AM78" s="21"/>
      <c r="AN78" s="21" t="s">
        <v>96</v>
      </c>
      <c r="AO78" s="21"/>
      <c r="AP78" s="21"/>
      <c r="AQ78" s="22">
        <v>369</v>
      </c>
      <c r="AR78" s="23"/>
      <c r="AS78" s="23"/>
      <c r="AT78" s="23"/>
      <c r="AU78" s="24">
        <v>0</v>
      </c>
    </row>
    <row r="79" spans="1:47" s="20" customFormat="1" ht="11.95" customHeight="1" x14ac:dyDescent="0.2">
      <c r="A79" s="124" t="s">
        <v>421</v>
      </c>
      <c r="B79" s="124"/>
      <c r="C79" s="124"/>
      <c r="D79" s="124"/>
      <c r="E79" s="124"/>
      <c r="F79" s="124"/>
      <c r="G79" s="124"/>
      <c r="H79" s="124"/>
      <c r="I79" s="124" t="s">
        <v>84</v>
      </c>
      <c r="J79" s="124"/>
      <c r="K79" s="124"/>
      <c r="L79" s="124"/>
      <c r="M79" s="124" t="s">
        <v>85</v>
      </c>
      <c r="N79" s="124"/>
      <c r="O79" s="21" t="s">
        <v>8</v>
      </c>
      <c r="P79" s="21" t="s">
        <v>422</v>
      </c>
      <c r="Q79" s="21" t="s">
        <v>397</v>
      </c>
      <c r="R79" s="21" t="s">
        <v>88</v>
      </c>
      <c r="S79" s="21" t="s">
        <v>89</v>
      </c>
      <c r="T79" s="21"/>
      <c r="U79" s="21"/>
      <c r="V79" s="21"/>
      <c r="W79" s="21"/>
      <c r="X79" s="21"/>
      <c r="Y79" s="21" t="s">
        <v>14</v>
      </c>
      <c r="Z79" s="21"/>
      <c r="AA79" s="21" t="s">
        <v>423</v>
      </c>
      <c r="AB79" s="21" t="s">
        <v>91</v>
      </c>
      <c r="AC79" s="21" t="s">
        <v>92</v>
      </c>
      <c r="AD79" s="21" t="s">
        <v>424</v>
      </c>
      <c r="AE79" s="21"/>
      <c r="AF79" s="21" t="s">
        <v>94</v>
      </c>
      <c r="AG79" s="21" t="s">
        <v>95</v>
      </c>
      <c r="AH79" s="21"/>
      <c r="AI79" s="21" t="s">
        <v>95</v>
      </c>
      <c r="AJ79" s="21" t="s">
        <v>95</v>
      </c>
      <c r="AK79" s="21"/>
      <c r="AL79" s="21"/>
      <c r="AM79" s="21"/>
      <c r="AN79" s="21" t="s">
        <v>96</v>
      </c>
      <c r="AO79" s="21"/>
      <c r="AP79" s="21"/>
      <c r="AQ79" s="22">
        <v>543</v>
      </c>
      <c r="AR79" s="23"/>
      <c r="AS79" s="23"/>
      <c r="AT79" s="23"/>
      <c r="AU79" s="24">
        <v>0</v>
      </c>
    </row>
    <row r="80" spans="1:47" s="20" customFormat="1" ht="11.95" customHeight="1" x14ac:dyDescent="0.2">
      <c r="A80" s="124" t="s">
        <v>425</v>
      </c>
      <c r="B80" s="124"/>
      <c r="C80" s="124"/>
      <c r="D80" s="124"/>
      <c r="E80" s="124"/>
      <c r="F80" s="124"/>
      <c r="G80" s="124"/>
      <c r="H80" s="124"/>
      <c r="I80" s="124" t="s">
        <v>84</v>
      </c>
      <c r="J80" s="124"/>
      <c r="K80" s="124"/>
      <c r="L80" s="124"/>
      <c r="M80" s="124" t="s">
        <v>85</v>
      </c>
      <c r="N80" s="124"/>
      <c r="O80" s="21" t="s">
        <v>8</v>
      </c>
      <c r="P80" s="21" t="s">
        <v>426</v>
      </c>
      <c r="Q80" s="21" t="s">
        <v>397</v>
      </c>
      <c r="R80" s="21" t="s">
        <v>88</v>
      </c>
      <c r="S80" s="21" t="s">
        <v>89</v>
      </c>
      <c r="T80" s="21"/>
      <c r="U80" s="21"/>
      <c r="V80" s="21"/>
      <c r="W80" s="21"/>
      <c r="X80" s="21"/>
      <c r="Y80" s="21" t="s">
        <v>14</v>
      </c>
      <c r="Z80" s="21"/>
      <c r="AA80" s="21" t="s">
        <v>427</v>
      </c>
      <c r="AB80" s="21" t="s">
        <v>91</v>
      </c>
      <c r="AC80" s="21" t="s">
        <v>92</v>
      </c>
      <c r="AD80" s="21" t="s">
        <v>428</v>
      </c>
      <c r="AE80" s="21"/>
      <c r="AF80" s="21" t="s">
        <v>94</v>
      </c>
      <c r="AG80" s="21" t="s">
        <v>95</v>
      </c>
      <c r="AH80" s="21"/>
      <c r="AI80" s="21" t="s">
        <v>95</v>
      </c>
      <c r="AJ80" s="21" t="s">
        <v>95</v>
      </c>
      <c r="AK80" s="21"/>
      <c r="AL80" s="21"/>
      <c r="AM80" s="21"/>
      <c r="AN80" s="21" t="s">
        <v>96</v>
      </c>
      <c r="AO80" s="21"/>
      <c r="AP80" s="21"/>
      <c r="AQ80" s="22">
        <v>690</v>
      </c>
      <c r="AR80" s="23"/>
      <c r="AS80" s="23"/>
      <c r="AT80" s="23"/>
      <c r="AU80" s="24">
        <v>0</v>
      </c>
    </row>
    <row r="81" spans="1:47" s="20" customFormat="1" ht="11.95" customHeight="1" x14ac:dyDescent="0.2">
      <c r="A81" s="124" t="s">
        <v>429</v>
      </c>
      <c r="B81" s="124"/>
      <c r="C81" s="124"/>
      <c r="D81" s="124"/>
      <c r="E81" s="124"/>
      <c r="F81" s="124"/>
      <c r="G81" s="124"/>
      <c r="H81" s="124"/>
      <c r="I81" s="124" t="s">
        <v>84</v>
      </c>
      <c r="J81" s="124"/>
      <c r="K81" s="124"/>
      <c r="L81" s="124"/>
      <c r="M81" s="124" t="s">
        <v>85</v>
      </c>
      <c r="N81" s="124"/>
      <c r="O81" s="21" t="s">
        <v>8</v>
      </c>
      <c r="P81" s="21" t="s">
        <v>430</v>
      </c>
      <c r="Q81" s="21" t="s">
        <v>397</v>
      </c>
      <c r="R81" s="21" t="s">
        <v>88</v>
      </c>
      <c r="S81" s="21" t="s">
        <v>89</v>
      </c>
      <c r="T81" s="21"/>
      <c r="U81" s="21"/>
      <c r="V81" s="21"/>
      <c r="W81" s="21"/>
      <c r="X81" s="21"/>
      <c r="Y81" s="21" t="s">
        <v>14</v>
      </c>
      <c r="Z81" s="21"/>
      <c r="AA81" s="21" t="s">
        <v>431</v>
      </c>
      <c r="AB81" s="21" t="s">
        <v>91</v>
      </c>
      <c r="AC81" s="21" t="s">
        <v>92</v>
      </c>
      <c r="AD81" s="21" t="s">
        <v>432</v>
      </c>
      <c r="AE81" s="21"/>
      <c r="AF81" s="21" t="s">
        <v>94</v>
      </c>
      <c r="AG81" s="21" t="s">
        <v>95</v>
      </c>
      <c r="AH81" s="21"/>
      <c r="AI81" s="21" t="s">
        <v>95</v>
      </c>
      <c r="AJ81" s="21" t="s">
        <v>95</v>
      </c>
      <c r="AK81" s="21"/>
      <c r="AL81" s="21"/>
      <c r="AM81" s="21"/>
      <c r="AN81" s="21" t="s">
        <v>96</v>
      </c>
      <c r="AO81" s="21"/>
      <c r="AP81" s="21"/>
      <c r="AQ81" s="22">
        <v>699</v>
      </c>
      <c r="AR81" s="23"/>
      <c r="AS81" s="23"/>
      <c r="AT81" s="23"/>
      <c r="AU81" s="24">
        <v>0</v>
      </c>
    </row>
    <row r="82" spans="1:47" s="20" customFormat="1" ht="11.95" customHeight="1" x14ac:dyDescent="0.2">
      <c r="A82" s="124" t="s">
        <v>433</v>
      </c>
      <c r="B82" s="124"/>
      <c r="C82" s="124"/>
      <c r="D82" s="124"/>
      <c r="E82" s="124"/>
      <c r="F82" s="124"/>
      <c r="G82" s="124"/>
      <c r="H82" s="124"/>
      <c r="I82" s="124" t="s">
        <v>154</v>
      </c>
      <c r="J82" s="124"/>
      <c r="K82" s="124"/>
      <c r="L82" s="124"/>
      <c r="M82" s="124" t="s">
        <v>85</v>
      </c>
      <c r="N82" s="124"/>
      <c r="O82" s="21" t="s">
        <v>8</v>
      </c>
      <c r="P82" s="21" t="s">
        <v>434</v>
      </c>
      <c r="Q82" s="21" t="s">
        <v>397</v>
      </c>
      <c r="R82" s="21" t="s">
        <v>435</v>
      </c>
      <c r="S82" s="21"/>
      <c r="T82" s="21" t="s">
        <v>157</v>
      </c>
      <c r="U82" s="21" t="s">
        <v>158</v>
      </c>
      <c r="V82" s="21" t="s">
        <v>159</v>
      </c>
      <c r="W82" s="21"/>
      <c r="X82" s="21"/>
      <c r="Y82" s="21" t="s">
        <v>10</v>
      </c>
      <c r="Z82" s="21"/>
      <c r="AA82" s="21" t="s">
        <v>436</v>
      </c>
      <c r="AB82" s="21" t="s">
        <v>91</v>
      </c>
      <c r="AC82" s="21" t="s">
        <v>92</v>
      </c>
      <c r="AD82" s="21"/>
      <c r="AE82" s="21"/>
      <c r="AF82" s="21" t="s">
        <v>161</v>
      </c>
      <c r="AG82" s="21" t="s">
        <v>95</v>
      </c>
      <c r="AH82" s="21"/>
      <c r="AI82" s="21" t="s">
        <v>95</v>
      </c>
      <c r="AJ82" s="21" t="s">
        <v>95</v>
      </c>
      <c r="AK82" s="21"/>
      <c r="AL82" s="21"/>
      <c r="AM82" s="21"/>
      <c r="AN82" s="21" t="s">
        <v>96</v>
      </c>
      <c r="AO82" s="21"/>
      <c r="AP82" s="21"/>
      <c r="AQ82" s="22">
        <v>700</v>
      </c>
      <c r="AR82" s="23"/>
      <c r="AS82" s="22">
        <v>700</v>
      </c>
      <c r="AT82" s="23"/>
      <c r="AU82" s="24">
        <v>0</v>
      </c>
    </row>
    <row r="83" spans="1:47" s="20" customFormat="1" ht="11.95" customHeight="1" x14ac:dyDescent="0.2">
      <c r="A83" s="124" t="s">
        <v>437</v>
      </c>
      <c r="B83" s="124"/>
      <c r="C83" s="124"/>
      <c r="D83" s="124"/>
      <c r="E83" s="124"/>
      <c r="F83" s="124"/>
      <c r="G83" s="124"/>
      <c r="H83" s="124"/>
      <c r="I83" s="124" t="s">
        <v>84</v>
      </c>
      <c r="J83" s="124"/>
      <c r="K83" s="124"/>
      <c r="L83" s="124"/>
      <c r="M83" s="124" t="s">
        <v>85</v>
      </c>
      <c r="N83" s="124"/>
      <c r="O83" s="21" t="s">
        <v>8</v>
      </c>
      <c r="P83" s="21" t="s">
        <v>438</v>
      </c>
      <c r="Q83" s="21" t="s">
        <v>397</v>
      </c>
      <c r="R83" s="21" t="s">
        <v>88</v>
      </c>
      <c r="S83" s="21" t="s">
        <v>89</v>
      </c>
      <c r="T83" s="21"/>
      <c r="U83" s="21"/>
      <c r="V83" s="21"/>
      <c r="W83" s="21"/>
      <c r="X83" s="21"/>
      <c r="Y83" s="21" t="s">
        <v>14</v>
      </c>
      <c r="Z83" s="21"/>
      <c r="AA83" s="21" t="s">
        <v>439</v>
      </c>
      <c r="AB83" s="21" t="s">
        <v>91</v>
      </c>
      <c r="AC83" s="21" t="s">
        <v>92</v>
      </c>
      <c r="AD83" s="21" t="s">
        <v>440</v>
      </c>
      <c r="AE83" s="21"/>
      <c r="AF83" s="21" t="s">
        <v>94</v>
      </c>
      <c r="AG83" s="21" t="s">
        <v>95</v>
      </c>
      <c r="AH83" s="21"/>
      <c r="AI83" s="21" t="s">
        <v>95</v>
      </c>
      <c r="AJ83" s="21" t="s">
        <v>95</v>
      </c>
      <c r="AK83" s="21"/>
      <c r="AL83" s="21"/>
      <c r="AM83" s="21"/>
      <c r="AN83" s="21" t="s">
        <v>96</v>
      </c>
      <c r="AO83" s="21"/>
      <c r="AP83" s="21"/>
      <c r="AQ83" s="22">
        <v>755</v>
      </c>
      <c r="AR83" s="23"/>
      <c r="AS83" s="23"/>
      <c r="AT83" s="23"/>
      <c r="AU83" s="24">
        <v>0</v>
      </c>
    </row>
    <row r="84" spans="1:47" s="20" customFormat="1" ht="11.95" customHeight="1" x14ac:dyDescent="0.2">
      <c r="A84" s="124" t="s">
        <v>441</v>
      </c>
      <c r="B84" s="124"/>
      <c r="C84" s="124"/>
      <c r="D84" s="124"/>
      <c r="E84" s="124"/>
      <c r="F84" s="124"/>
      <c r="G84" s="124"/>
      <c r="H84" s="124"/>
      <c r="I84" s="124" t="s">
        <v>84</v>
      </c>
      <c r="J84" s="124"/>
      <c r="K84" s="124"/>
      <c r="L84" s="124"/>
      <c r="M84" s="124" t="s">
        <v>85</v>
      </c>
      <c r="N84" s="124"/>
      <c r="O84" s="21" t="s">
        <v>8</v>
      </c>
      <c r="P84" s="21" t="s">
        <v>442</v>
      </c>
      <c r="Q84" s="21" t="s">
        <v>397</v>
      </c>
      <c r="R84" s="21" t="s">
        <v>88</v>
      </c>
      <c r="S84" s="21" t="s">
        <v>89</v>
      </c>
      <c r="T84" s="21"/>
      <c r="U84" s="21"/>
      <c r="V84" s="21"/>
      <c r="W84" s="21"/>
      <c r="X84" s="21"/>
      <c r="Y84" s="21" t="s">
        <v>14</v>
      </c>
      <c r="Z84" s="21"/>
      <c r="AA84" s="21" t="s">
        <v>443</v>
      </c>
      <c r="AB84" s="21" t="s">
        <v>91</v>
      </c>
      <c r="AC84" s="21" t="s">
        <v>92</v>
      </c>
      <c r="AD84" s="21" t="s">
        <v>444</v>
      </c>
      <c r="AE84" s="21"/>
      <c r="AF84" s="21" t="s">
        <v>94</v>
      </c>
      <c r="AG84" s="21" t="s">
        <v>95</v>
      </c>
      <c r="AH84" s="21"/>
      <c r="AI84" s="21" t="s">
        <v>95</v>
      </c>
      <c r="AJ84" s="21" t="s">
        <v>95</v>
      </c>
      <c r="AK84" s="21"/>
      <c r="AL84" s="21"/>
      <c r="AM84" s="21"/>
      <c r="AN84" s="21" t="s">
        <v>96</v>
      </c>
      <c r="AO84" s="21"/>
      <c r="AP84" s="21"/>
      <c r="AQ84" s="22">
        <v>839</v>
      </c>
      <c r="AR84" s="23"/>
      <c r="AS84" s="23"/>
      <c r="AT84" s="23"/>
      <c r="AU84" s="24">
        <v>0</v>
      </c>
    </row>
    <row r="85" spans="1:47" s="20" customFormat="1" ht="11.95" customHeight="1" x14ac:dyDescent="0.2">
      <c r="A85" s="124" t="s">
        <v>445</v>
      </c>
      <c r="B85" s="124"/>
      <c r="C85" s="124"/>
      <c r="D85" s="124"/>
      <c r="E85" s="124"/>
      <c r="F85" s="124"/>
      <c r="G85" s="124"/>
      <c r="H85" s="124"/>
      <c r="I85" s="124" t="s">
        <v>84</v>
      </c>
      <c r="J85" s="124"/>
      <c r="K85" s="124"/>
      <c r="L85" s="124"/>
      <c r="M85" s="124" t="s">
        <v>85</v>
      </c>
      <c r="N85" s="124"/>
      <c r="O85" s="21" t="s">
        <v>8</v>
      </c>
      <c r="P85" s="21" t="s">
        <v>446</v>
      </c>
      <c r="Q85" s="21" t="s">
        <v>397</v>
      </c>
      <c r="R85" s="21" t="s">
        <v>88</v>
      </c>
      <c r="S85" s="21" t="s">
        <v>89</v>
      </c>
      <c r="T85" s="21"/>
      <c r="U85" s="21"/>
      <c r="V85" s="21"/>
      <c r="W85" s="21"/>
      <c r="X85" s="21"/>
      <c r="Y85" s="21" t="s">
        <v>14</v>
      </c>
      <c r="Z85" s="21"/>
      <c r="AA85" s="21" t="s">
        <v>447</v>
      </c>
      <c r="AB85" s="21" t="s">
        <v>91</v>
      </c>
      <c r="AC85" s="21" t="s">
        <v>92</v>
      </c>
      <c r="AD85" s="21" t="s">
        <v>448</v>
      </c>
      <c r="AE85" s="21"/>
      <c r="AF85" s="21" t="s">
        <v>94</v>
      </c>
      <c r="AG85" s="21" t="s">
        <v>95</v>
      </c>
      <c r="AH85" s="21"/>
      <c r="AI85" s="21" t="s">
        <v>95</v>
      </c>
      <c r="AJ85" s="21" t="s">
        <v>95</v>
      </c>
      <c r="AK85" s="21"/>
      <c r="AL85" s="21"/>
      <c r="AM85" s="21"/>
      <c r="AN85" s="21" t="s">
        <v>96</v>
      </c>
      <c r="AO85" s="21"/>
      <c r="AP85" s="21"/>
      <c r="AQ85" s="22">
        <v>858</v>
      </c>
      <c r="AR85" s="23"/>
      <c r="AS85" s="23"/>
      <c r="AT85" s="23"/>
      <c r="AU85" s="24">
        <v>0</v>
      </c>
    </row>
    <row r="86" spans="1:47" s="20" customFormat="1" ht="11.95" customHeight="1" x14ac:dyDescent="0.2">
      <c r="A86" s="124" t="s">
        <v>449</v>
      </c>
      <c r="B86" s="124"/>
      <c r="C86" s="124"/>
      <c r="D86" s="124"/>
      <c r="E86" s="124"/>
      <c r="F86" s="124"/>
      <c r="G86" s="124"/>
      <c r="H86" s="124"/>
      <c r="I86" s="124" t="s">
        <v>84</v>
      </c>
      <c r="J86" s="124"/>
      <c r="K86" s="124"/>
      <c r="L86" s="124"/>
      <c r="M86" s="124" t="s">
        <v>85</v>
      </c>
      <c r="N86" s="124"/>
      <c r="O86" s="21" t="s">
        <v>8</v>
      </c>
      <c r="P86" s="21" t="s">
        <v>450</v>
      </c>
      <c r="Q86" s="21" t="s">
        <v>397</v>
      </c>
      <c r="R86" s="21" t="s">
        <v>88</v>
      </c>
      <c r="S86" s="21" t="s">
        <v>89</v>
      </c>
      <c r="T86" s="21"/>
      <c r="U86" s="21"/>
      <c r="V86" s="21"/>
      <c r="W86" s="21"/>
      <c r="X86" s="21"/>
      <c r="Y86" s="21" t="s">
        <v>14</v>
      </c>
      <c r="Z86" s="21"/>
      <c r="AA86" s="21" t="s">
        <v>451</v>
      </c>
      <c r="AB86" s="21" t="s">
        <v>91</v>
      </c>
      <c r="AC86" s="21" t="s">
        <v>92</v>
      </c>
      <c r="AD86" s="21" t="s">
        <v>452</v>
      </c>
      <c r="AE86" s="21"/>
      <c r="AF86" s="21" t="s">
        <v>94</v>
      </c>
      <c r="AG86" s="21" t="s">
        <v>95</v>
      </c>
      <c r="AH86" s="21"/>
      <c r="AI86" s="21" t="s">
        <v>95</v>
      </c>
      <c r="AJ86" s="21" t="s">
        <v>95</v>
      </c>
      <c r="AK86" s="21"/>
      <c r="AL86" s="21"/>
      <c r="AM86" s="21"/>
      <c r="AN86" s="21" t="s">
        <v>96</v>
      </c>
      <c r="AO86" s="21"/>
      <c r="AP86" s="21"/>
      <c r="AQ86" s="22">
        <v>919</v>
      </c>
      <c r="AR86" s="23"/>
      <c r="AS86" s="23"/>
      <c r="AT86" s="23"/>
      <c r="AU86" s="24">
        <v>0</v>
      </c>
    </row>
    <row r="87" spans="1:47" s="20" customFormat="1" ht="11.95" customHeight="1" x14ac:dyDescent="0.2">
      <c r="A87" s="124" t="s">
        <v>453</v>
      </c>
      <c r="B87" s="124"/>
      <c r="C87" s="124"/>
      <c r="D87" s="124"/>
      <c r="E87" s="124"/>
      <c r="F87" s="124"/>
      <c r="G87" s="124"/>
      <c r="H87" s="124"/>
      <c r="I87" s="124" t="s">
        <v>84</v>
      </c>
      <c r="J87" s="124"/>
      <c r="K87" s="124"/>
      <c r="L87" s="124"/>
      <c r="M87" s="124" t="s">
        <v>85</v>
      </c>
      <c r="N87" s="124"/>
      <c r="O87" s="21" t="s">
        <v>8</v>
      </c>
      <c r="P87" s="21" t="s">
        <v>454</v>
      </c>
      <c r="Q87" s="21" t="s">
        <v>397</v>
      </c>
      <c r="R87" s="21" t="s">
        <v>88</v>
      </c>
      <c r="S87" s="21" t="s">
        <v>89</v>
      </c>
      <c r="T87" s="21"/>
      <c r="U87" s="21"/>
      <c r="V87" s="21"/>
      <c r="W87" s="21"/>
      <c r="X87" s="21"/>
      <c r="Y87" s="21" t="s">
        <v>14</v>
      </c>
      <c r="Z87" s="21"/>
      <c r="AA87" s="21" t="s">
        <v>455</v>
      </c>
      <c r="AB87" s="21" t="s">
        <v>91</v>
      </c>
      <c r="AC87" s="21" t="s">
        <v>92</v>
      </c>
      <c r="AD87" s="21" t="s">
        <v>456</v>
      </c>
      <c r="AE87" s="21"/>
      <c r="AF87" s="21" t="s">
        <v>94</v>
      </c>
      <c r="AG87" s="21" t="s">
        <v>95</v>
      </c>
      <c r="AH87" s="21"/>
      <c r="AI87" s="21" t="s">
        <v>95</v>
      </c>
      <c r="AJ87" s="21" t="s">
        <v>95</v>
      </c>
      <c r="AK87" s="21"/>
      <c r="AL87" s="21"/>
      <c r="AM87" s="21"/>
      <c r="AN87" s="21" t="s">
        <v>96</v>
      </c>
      <c r="AO87" s="21"/>
      <c r="AP87" s="21"/>
      <c r="AQ87" s="22">
        <v>920</v>
      </c>
      <c r="AR87" s="23"/>
      <c r="AS87" s="23"/>
      <c r="AT87" s="23"/>
      <c r="AU87" s="24">
        <v>0</v>
      </c>
    </row>
    <row r="88" spans="1:47" s="20" customFormat="1" ht="11.95" customHeight="1" x14ac:dyDescent="0.2">
      <c r="A88" s="124" t="s">
        <v>457</v>
      </c>
      <c r="B88" s="124"/>
      <c r="C88" s="124"/>
      <c r="D88" s="124"/>
      <c r="E88" s="124"/>
      <c r="F88" s="124"/>
      <c r="G88" s="124"/>
      <c r="H88" s="124"/>
      <c r="I88" s="124" t="s">
        <v>84</v>
      </c>
      <c r="J88" s="124"/>
      <c r="K88" s="124"/>
      <c r="L88" s="124"/>
      <c r="M88" s="124" t="s">
        <v>85</v>
      </c>
      <c r="N88" s="124"/>
      <c r="O88" s="21" t="s">
        <v>8</v>
      </c>
      <c r="P88" s="21" t="s">
        <v>458</v>
      </c>
      <c r="Q88" s="21" t="s">
        <v>397</v>
      </c>
      <c r="R88" s="21" t="s">
        <v>88</v>
      </c>
      <c r="S88" s="21" t="s">
        <v>89</v>
      </c>
      <c r="T88" s="21"/>
      <c r="U88" s="21"/>
      <c r="V88" s="21"/>
      <c r="W88" s="21"/>
      <c r="X88" s="21"/>
      <c r="Y88" s="21" t="s">
        <v>14</v>
      </c>
      <c r="Z88" s="21"/>
      <c r="AA88" s="21" t="s">
        <v>459</v>
      </c>
      <c r="AB88" s="21" t="s">
        <v>91</v>
      </c>
      <c r="AC88" s="21" t="s">
        <v>92</v>
      </c>
      <c r="AD88" s="21" t="s">
        <v>460</v>
      </c>
      <c r="AE88" s="21"/>
      <c r="AF88" s="21" t="s">
        <v>94</v>
      </c>
      <c r="AG88" s="21" t="s">
        <v>95</v>
      </c>
      <c r="AH88" s="21"/>
      <c r="AI88" s="21" t="s">
        <v>95</v>
      </c>
      <c r="AJ88" s="21" t="s">
        <v>95</v>
      </c>
      <c r="AK88" s="21"/>
      <c r="AL88" s="21"/>
      <c r="AM88" s="21"/>
      <c r="AN88" s="21" t="s">
        <v>96</v>
      </c>
      <c r="AO88" s="21"/>
      <c r="AP88" s="21"/>
      <c r="AQ88" s="25">
        <v>1194</v>
      </c>
      <c r="AR88" s="23"/>
      <c r="AS88" s="23"/>
      <c r="AT88" s="23"/>
      <c r="AU88" s="24">
        <v>0</v>
      </c>
    </row>
    <row r="89" spans="1:47" s="20" customFormat="1" ht="11.95" customHeight="1" x14ac:dyDescent="0.2">
      <c r="A89" s="124" t="s">
        <v>461</v>
      </c>
      <c r="B89" s="124"/>
      <c r="C89" s="124"/>
      <c r="D89" s="124"/>
      <c r="E89" s="124"/>
      <c r="F89" s="124"/>
      <c r="G89" s="124"/>
      <c r="H89" s="124"/>
      <c r="I89" s="124" t="s">
        <v>84</v>
      </c>
      <c r="J89" s="124"/>
      <c r="K89" s="124"/>
      <c r="L89" s="124"/>
      <c r="M89" s="124" t="s">
        <v>85</v>
      </c>
      <c r="N89" s="124"/>
      <c r="O89" s="21" t="s">
        <v>8</v>
      </c>
      <c r="P89" s="21" t="s">
        <v>462</v>
      </c>
      <c r="Q89" s="21" t="s">
        <v>397</v>
      </c>
      <c r="R89" s="21" t="s">
        <v>88</v>
      </c>
      <c r="S89" s="21" t="s">
        <v>89</v>
      </c>
      <c r="T89" s="21"/>
      <c r="U89" s="21"/>
      <c r="V89" s="21"/>
      <c r="W89" s="21"/>
      <c r="X89" s="21"/>
      <c r="Y89" s="21" t="s">
        <v>14</v>
      </c>
      <c r="Z89" s="21"/>
      <c r="AA89" s="21" t="s">
        <v>463</v>
      </c>
      <c r="AB89" s="21" t="s">
        <v>91</v>
      </c>
      <c r="AC89" s="21" t="s">
        <v>92</v>
      </c>
      <c r="AD89" s="21" t="s">
        <v>464</v>
      </c>
      <c r="AE89" s="21"/>
      <c r="AF89" s="21" t="s">
        <v>94</v>
      </c>
      <c r="AG89" s="21" t="s">
        <v>95</v>
      </c>
      <c r="AH89" s="21"/>
      <c r="AI89" s="21" t="s">
        <v>95</v>
      </c>
      <c r="AJ89" s="21" t="s">
        <v>95</v>
      </c>
      <c r="AK89" s="21"/>
      <c r="AL89" s="21"/>
      <c r="AM89" s="21"/>
      <c r="AN89" s="21" t="s">
        <v>96</v>
      </c>
      <c r="AO89" s="21"/>
      <c r="AP89" s="21"/>
      <c r="AQ89" s="25">
        <v>1199</v>
      </c>
      <c r="AR89" s="23"/>
      <c r="AS89" s="23"/>
      <c r="AT89" s="23"/>
      <c r="AU89" s="24">
        <v>0</v>
      </c>
    </row>
    <row r="90" spans="1:47" s="20" customFormat="1" ht="11.95" customHeight="1" x14ac:dyDescent="0.2">
      <c r="A90" s="124" t="s">
        <v>465</v>
      </c>
      <c r="B90" s="124"/>
      <c r="C90" s="124"/>
      <c r="D90" s="124"/>
      <c r="E90" s="124"/>
      <c r="F90" s="124"/>
      <c r="G90" s="124"/>
      <c r="H90" s="124"/>
      <c r="I90" s="124" t="s">
        <v>84</v>
      </c>
      <c r="J90" s="124"/>
      <c r="K90" s="124"/>
      <c r="L90" s="124"/>
      <c r="M90" s="124" t="s">
        <v>85</v>
      </c>
      <c r="N90" s="124"/>
      <c r="O90" s="21" t="s">
        <v>8</v>
      </c>
      <c r="P90" s="21" t="s">
        <v>466</v>
      </c>
      <c r="Q90" s="21" t="s">
        <v>397</v>
      </c>
      <c r="R90" s="21" t="s">
        <v>88</v>
      </c>
      <c r="S90" s="21" t="s">
        <v>89</v>
      </c>
      <c r="T90" s="21"/>
      <c r="U90" s="21"/>
      <c r="V90" s="21"/>
      <c r="W90" s="21"/>
      <c r="X90" s="21"/>
      <c r="Y90" s="21" t="s">
        <v>14</v>
      </c>
      <c r="Z90" s="21"/>
      <c r="AA90" s="21" t="s">
        <v>467</v>
      </c>
      <c r="AB90" s="21" t="s">
        <v>91</v>
      </c>
      <c r="AC90" s="21" t="s">
        <v>92</v>
      </c>
      <c r="AD90" s="21" t="s">
        <v>468</v>
      </c>
      <c r="AE90" s="21"/>
      <c r="AF90" s="21" t="s">
        <v>94</v>
      </c>
      <c r="AG90" s="21" t="s">
        <v>95</v>
      </c>
      <c r="AH90" s="21"/>
      <c r="AI90" s="21" t="s">
        <v>95</v>
      </c>
      <c r="AJ90" s="21" t="s">
        <v>95</v>
      </c>
      <c r="AK90" s="21"/>
      <c r="AL90" s="21"/>
      <c r="AM90" s="21"/>
      <c r="AN90" s="21" t="s">
        <v>96</v>
      </c>
      <c r="AO90" s="21"/>
      <c r="AP90" s="21"/>
      <c r="AQ90" s="25">
        <v>1241</v>
      </c>
      <c r="AR90" s="23"/>
      <c r="AS90" s="23"/>
      <c r="AT90" s="23"/>
      <c r="AU90" s="24">
        <v>0</v>
      </c>
    </row>
    <row r="91" spans="1:47" s="20" customFormat="1" ht="11.95" customHeight="1" x14ac:dyDescent="0.2">
      <c r="A91" s="124" t="s">
        <v>469</v>
      </c>
      <c r="B91" s="124"/>
      <c r="C91" s="124"/>
      <c r="D91" s="124"/>
      <c r="E91" s="124"/>
      <c r="F91" s="124"/>
      <c r="G91" s="124"/>
      <c r="H91" s="124"/>
      <c r="I91" s="124" t="s">
        <v>84</v>
      </c>
      <c r="J91" s="124"/>
      <c r="K91" s="124"/>
      <c r="L91" s="124"/>
      <c r="M91" s="124" t="s">
        <v>85</v>
      </c>
      <c r="N91" s="124"/>
      <c r="O91" s="21" t="s">
        <v>8</v>
      </c>
      <c r="P91" s="21" t="s">
        <v>470</v>
      </c>
      <c r="Q91" s="21" t="s">
        <v>397</v>
      </c>
      <c r="R91" s="21" t="s">
        <v>88</v>
      </c>
      <c r="S91" s="21" t="s">
        <v>89</v>
      </c>
      <c r="T91" s="21"/>
      <c r="U91" s="21"/>
      <c r="V91" s="21"/>
      <c r="W91" s="21"/>
      <c r="X91" s="21"/>
      <c r="Y91" s="21" t="s">
        <v>14</v>
      </c>
      <c r="Z91" s="21"/>
      <c r="AA91" s="21" t="s">
        <v>471</v>
      </c>
      <c r="AB91" s="21" t="s">
        <v>91</v>
      </c>
      <c r="AC91" s="21" t="s">
        <v>92</v>
      </c>
      <c r="AD91" s="21" t="s">
        <v>472</v>
      </c>
      <c r="AE91" s="21"/>
      <c r="AF91" s="21" t="s">
        <v>94</v>
      </c>
      <c r="AG91" s="21" t="s">
        <v>95</v>
      </c>
      <c r="AH91" s="21"/>
      <c r="AI91" s="21" t="s">
        <v>95</v>
      </c>
      <c r="AJ91" s="21" t="s">
        <v>95</v>
      </c>
      <c r="AK91" s="21"/>
      <c r="AL91" s="21"/>
      <c r="AM91" s="21"/>
      <c r="AN91" s="21" t="s">
        <v>96</v>
      </c>
      <c r="AO91" s="21"/>
      <c r="AP91" s="21"/>
      <c r="AQ91" s="25">
        <v>1369</v>
      </c>
      <c r="AR91" s="23"/>
      <c r="AS91" s="23"/>
      <c r="AT91" s="23"/>
      <c r="AU91" s="24">
        <v>0</v>
      </c>
    </row>
    <row r="92" spans="1:47" s="20" customFormat="1" ht="11.95" customHeight="1" x14ac:dyDescent="0.2">
      <c r="A92" s="124" t="s">
        <v>473</v>
      </c>
      <c r="B92" s="124"/>
      <c r="C92" s="124"/>
      <c r="D92" s="124"/>
      <c r="E92" s="124"/>
      <c r="F92" s="124"/>
      <c r="G92" s="124"/>
      <c r="H92" s="124"/>
      <c r="I92" s="124" t="s">
        <v>84</v>
      </c>
      <c r="J92" s="124"/>
      <c r="K92" s="124"/>
      <c r="L92" s="124"/>
      <c r="M92" s="124" t="s">
        <v>85</v>
      </c>
      <c r="N92" s="124"/>
      <c r="O92" s="21" t="s">
        <v>8</v>
      </c>
      <c r="P92" s="21" t="s">
        <v>474</v>
      </c>
      <c r="Q92" s="21" t="s">
        <v>397</v>
      </c>
      <c r="R92" s="21" t="s">
        <v>88</v>
      </c>
      <c r="S92" s="21" t="s">
        <v>89</v>
      </c>
      <c r="T92" s="21"/>
      <c r="U92" s="21"/>
      <c r="V92" s="21"/>
      <c r="W92" s="21"/>
      <c r="X92" s="21"/>
      <c r="Y92" s="21" t="s">
        <v>14</v>
      </c>
      <c r="Z92" s="21"/>
      <c r="AA92" s="21" t="s">
        <v>475</v>
      </c>
      <c r="AB92" s="21" t="s">
        <v>91</v>
      </c>
      <c r="AC92" s="21" t="s">
        <v>92</v>
      </c>
      <c r="AD92" s="21" t="s">
        <v>476</v>
      </c>
      <c r="AE92" s="21"/>
      <c r="AF92" s="21" t="s">
        <v>94</v>
      </c>
      <c r="AG92" s="21" t="s">
        <v>95</v>
      </c>
      <c r="AH92" s="21"/>
      <c r="AI92" s="21" t="s">
        <v>95</v>
      </c>
      <c r="AJ92" s="21" t="s">
        <v>95</v>
      </c>
      <c r="AK92" s="21"/>
      <c r="AL92" s="21"/>
      <c r="AM92" s="21"/>
      <c r="AN92" s="21" t="s">
        <v>96</v>
      </c>
      <c r="AO92" s="21"/>
      <c r="AP92" s="21"/>
      <c r="AQ92" s="25">
        <v>1428</v>
      </c>
      <c r="AR92" s="23"/>
      <c r="AS92" s="23"/>
      <c r="AT92" s="23"/>
      <c r="AU92" s="24">
        <v>0</v>
      </c>
    </row>
    <row r="93" spans="1:47" s="20" customFormat="1" ht="11.95" customHeight="1" x14ac:dyDescent="0.2">
      <c r="A93" s="124" t="s">
        <v>477</v>
      </c>
      <c r="B93" s="124"/>
      <c r="C93" s="124"/>
      <c r="D93" s="124"/>
      <c r="E93" s="124"/>
      <c r="F93" s="124"/>
      <c r="G93" s="124"/>
      <c r="H93" s="124"/>
      <c r="I93" s="124" t="s">
        <v>84</v>
      </c>
      <c r="J93" s="124"/>
      <c r="K93" s="124"/>
      <c r="L93" s="124"/>
      <c r="M93" s="124" t="s">
        <v>85</v>
      </c>
      <c r="N93" s="124"/>
      <c r="O93" s="21" t="s">
        <v>8</v>
      </c>
      <c r="P93" s="21" t="s">
        <v>478</v>
      </c>
      <c r="Q93" s="21" t="s">
        <v>397</v>
      </c>
      <c r="R93" s="21" t="s">
        <v>88</v>
      </c>
      <c r="S93" s="21" t="s">
        <v>89</v>
      </c>
      <c r="T93" s="21"/>
      <c r="U93" s="21"/>
      <c r="V93" s="21"/>
      <c r="W93" s="21"/>
      <c r="X93" s="21"/>
      <c r="Y93" s="21" t="s">
        <v>14</v>
      </c>
      <c r="Z93" s="21"/>
      <c r="AA93" s="21" t="s">
        <v>479</v>
      </c>
      <c r="AB93" s="21" t="s">
        <v>91</v>
      </c>
      <c r="AC93" s="21" t="s">
        <v>92</v>
      </c>
      <c r="AD93" s="21" t="s">
        <v>480</v>
      </c>
      <c r="AE93" s="21"/>
      <c r="AF93" s="21" t="s">
        <v>94</v>
      </c>
      <c r="AG93" s="21" t="s">
        <v>95</v>
      </c>
      <c r="AH93" s="21"/>
      <c r="AI93" s="21" t="s">
        <v>95</v>
      </c>
      <c r="AJ93" s="21" t="s">
        <v>95</v>
      </c>
      <c r="AK93" s="21"/>
      <c r="AL93" s="21"/>
      <c r="AM93" s="21"/>
      <c r="AN93" s="21" t="s">
        <v>96</v>
      </c>
      <c r="AO93" s="21"/>
      <c r="AP93" s="21"/>
      <c r="AQ93" s="25">
        <v>1428</v>
      </c>
      <c r="AR93" s="23"/>
      <c r="AS93" s="23"/>
      <c r="AT93" s="23"/>
      <c r="AU93" s="24">
        <v>0</v>
      </c>
    </row>
    <row r="94" spans="1:47" s="20" customFormat="1" ht="11.95" customHeight="1" x14ac:dyDescent="0.2">
      <c r="A94" s="124" t="s">
        <v>481</v>
      </c>
      <c r="B94" s="124"/>
      <c r="C94" s="124"/>
      <c r="D94" s="124"/>
      <c r="E94" s="124"/>
      <c r="F94" s="124"/>
      <c r="G94" s="124"/>
      <c r="H94" s="124"/>
      <c r="I94" s="124" t="s">
        <v>84</v>
      </c>
      <c r="J94" s="124"/>
      <c r="K94" s="124"/>
      <c r="L94" s="124"/>
      <c r="M94" s="124" t="s">
        <v>85</v>
      </c>
      <c r="N94" s="124"/>
      <c r="O94" s="21" t="s">
        <v>8</v>
      </c>
      <c r="P94" s="21" t="s">
        <v>482</v>
      </c>
      <c r="Q94" s="21" t="s">
        <v>397</v>
      </c>
      <c r="R94" s="21" t="s">
        <v>88</v>
      </c>
      <c r="S94" s="21" t="s">
        <v>89</v>
      </c>
      <c r="T94" s="21"/>
      <c r="U94" s="21"/>
      <c r="V94" s="21"/>
      <c r="W94" s="21"/>
      <c r="X94" s="21"/>
      <c r="Y94" s="21" t="s">
        <v>14</v>
      </c>
      <c r="Z94" s="21"/>
      <c r="AA94" s="21" t="s">
        <v>483</v>
      </c>
      <c r="AB94" s="21" t="s">
        <v>91</v>
      </c>
      <c r="AC94" s="21" t="s">
        <v>92</v>
      </c>
      <c r="AD94" s="21" t="s">
        <v>484</v>
      </c>
      <c r="AE94" s="21"/>
      <c r="AF94" s="21" t="s">
        <v>94</v>
      </c>
      <c r="AG94" s="21" t="s">
        <v>95</v>
      </c>
      <c r="AH94" s="21"/>
      <c r="AI94" s="21" t="s">
        <v>95</v>
      </c>
      <c r="AJ94" s="21" t="s">
        <v>95</v>
      </c>
      <c r="AK94" s="21"/>
      <c r="AL94" s="21"/>
      <c r="AM94" s="21"/>
      <c r="AN94" s="21" t="s">
        <v>96</v>
      </c>
      <c r="AO94" s="21"/>
      <c r="AP94" s="21"/>
      <c r="AQ94" s="25">
        <v>1563</v>
      </c>
      <c r="AR94" s="23"/>
      <c r="AS94" s="23"/>
      <c r="AT94" s="23"/>
      <c r="AU94" s="24">
        <v>0</v>
      </c>
    </row>
    <row r="95" spans="1:47" s="20" customFormat="1" ht="11.95" customHeight="1" x14ac:dyDescent="0.2">
      <c r="A95" s="124" t="s">
        <v>485</v>
      </c>
      <c r="B95" s="124"/>
      <c r="C95" s="124"/>
      <c r="D95" s="124"/>
      <c r="E95" s="124"/>
      <c r="F95" s="124"/>
      <c r="G95" s="124"/>
      <c r="H95" s="124"/>
      <c r="I95" s="124" t="s">
        <v>84</v>
      </c>
      <c r="J95" s="124"/>
      <c r="K95" s="124"/>
      <c r="L95" s="124"/>
      <c r="M95" s="124" t="s">
        <v>85</v>
      </c>
      <c r="N95" s="124"/>
      <c r="O95" s="21" t="s">
        <v>8</v>
      </c>
      <c r="P95" s="21" t="s">
        <v>486</v>
      </c>
      <c r="Q95" s="21" t="s">
        <v>397</v>
      </c>
      <c r="R95" s="21" t="s">
        <v>88</v>
      </c>
      <c r="S95" s="21" t="s">
        <v>89</v>
      </c>
      <c r="T95" s="21"/>
      <c r="U95" s="21"/>
      <c r="V95" s="21"/>
      <c r="W95" s="21"/>
      <c r="X95" s="21"/>
      <c r="Y95" s="21" t="s">
        <v>14</v>
      </c>
      <c r="Z95" s="21"/>
      <c r="AA95" s="21" t="s">
        <v>487</v>
      </c>
      <c r="AB95" s="21" t="s">
        <v>91</v>
      </c>
      <c r="AC95" s="21" t="s">
        <v>92</v>
      </c>
      <c r="AD95" s="21" t="s">
        <v>488</v>
      </c>
      <c r="AE95" s="21"/>
      <c r="AF95" s="21" t="s">
        <v>94</v>
      </c>
      <c r="AG95" s="21" t="s">
        <v>95</v>
      </c>
      <c r="AH95" s="21"/>
      <c r="AI95" s="21" t="s">
        <v>95</v>
      </c>
      <c r="AJ95" s="21" t="s">
        <v>95</v>
      </c>
      <c r="AK95" s="21"/>
      <c r="AL95" s="21"/>
      <c r="AM95" s="21"/>
      <c r="AN95" s="21" t="s">
        <v>96</v>
      </c>
      <c r="AO95" s="21"/>
      <c r="AP95" s="21"/>
      <c r="AQ95" s="25">
        <v>1564</v>
      </c>
      <c r="AR95" s="23"/>
      <c r="AS95" s="23"/>
      <c r="AT95" s="23"/>
      <c r="AU95" s="24">
        <v>0</v>
      </c>
    </row>
    <row r="96" spans="1:47" s="20" customFormat="1" ht="11.95" customHeight="1" x14ac:dyDescent="0.2">
      <c r="A96" s="124" t="s">
        <v>489</v>
      </c>
      <c r="B96" s="124"/>
      <c r="C96" s="124"/>
      <c r="D96" s="124"/>
      <c r="E96" s="124"/>
      <c r="F96" s="124"/>
      <c r="G96" s="124"/>
      <c r="H96" s="124"/>
      <c r="I96" s="124" t="s">
        <v>84</v>
      </c>
      <c r="J96" s="124"/>
      <c r="K96" s="124"/>
      <c r="L96" s="124"/>
      <c r="M96" s="124" t="s">
        <v>85</v>
      </c>
      <c r="N96" s="124"/>
      <c r="O96" s="21" t="s">
        <v>8</v>
      </c>
      <c r="P96" s="21" t="s">
        <v>490</v>
      </c>
      <c r="Q96" s="21" t="s">
        <v>397</v>
      </c>
      <c r="R96" s="21" t="s">
        <v>88</v>
      </c>
      <c r="S96" s="21" t="s">
        <v>89</v>
      </c>
      <c r="T96" s="21"/>
      <c r="U96" s="21"/>
      <c r="V96" s="21"/>
      <c r="W96" s="21"/>
      <c r="X96" s="21"/>
      <c r="Y96" s="21" t="s">
        <v>14</v>
      </c>
      <c r="Z96" s="21"/>
      <c r="AA96" s="21" t="s">
        <v>491</v>
      </c>
      <c r="AB96" s="21" t="s">
        <v>91</v>
      </c>
      <c r="AC96" s="21" t="s">
        <v>92</v>
      </c>
      <c r="AD96" s="21" t="s">
        <v>492</v>
      </c>
      <c r="AE96" s="21"/>
      <c r="AF96" s="21" t="s">
        <v>94</v>
      </c>
      <c r="AG96" s="21" t="s">
        <v>95</v>
      </c>
      <c r="AH96" s="21"/>
      <c r="AI96" s="21" t="s">
        <v>95</v>
      </c>
      <c r="AJ96" s="21" t="s">
        <v>95</v>
      </c>
      <c r="AK96" s="21"/>
      <c r="AL96" s="21"/>
      <c r="AM96" s="21"/>
      <c r="AN96" s="21" t="s">
        <v>96</v>
      </c>
      <c r="AO96" s="21"/>
      <c r="AP96" s="21"/>
      <c r="AQ96" s="25">
        <v>1569</v>
      </c>
      <c r="AR96" s="23"/>
      <c r="AS96" s="23"/>
      <c r="AT96" s="23"/>
      <c r="AU96" s="24">
        <v>0</v>
      </c>
    </row>
    <row r="97" spans="1:47" s="20" customFormat="1" ht="11.95" customHeight="1" x14ac:dyDescent="0.2">
      <c r="A97" s="124" t="s">
        <v>493</v>
      </c>
      <c r="B97" s="124"/>
      <c r="C97" s="124"/>
      <c r="D97" s="124"/>
      <c r="E97" s="124"/>
      <c r="F97" s="124"/>
      <c r="G97" s="124"/>
      <c r="H97" s="124"/>
      <c r="I97" s="124" t="s">
        <v>84</v>
      </c>
      <c r="J97" s="124"/>
      <c r="K97" s="124"/>
      <c r="L97" s="124"/>
      <c r="M97" s="124" t="s">
        <v>85</v>
      </c>
      <c r="N97" s="124"/>
      <c r="O97" s="21" t="s">
        <v>8</v>
      </c>
      <c r="P97" s="21" t="s">
        <v>494</v>
      </c>
      <c r="Q97" s="21" t="s">
        <v>397</v>
      </c>
      <c r="R97" s="21" t="s">
        <v>88</v>
      </c>
      <c r="S97" s="21" t="s">
        <v>89</v>
      </c>
      <c r="T97" s="21"/>
      <c r="U97" s="21"/>
      <c r="V97" s="21"/>
      <c r="W97" s="21"/>
      <c r="X97" s="21"/>
      <c r="Y97" s="21" t="s">
        <v>14</v>
      </c>
      <c r="Z97" s="21"/>
      <c r="AA97" s="21" t="s">
        <v>495</v>
      </c>
      <c r="AB97" s="21" t="s">
        <v>91</v>
      </c>
      <c r="AC97" s="21" t="s">
        <v>92</v>
      </c>
      <c r="AD97" s="21" t="s">
        <v>496</v>
      </c>
      <c r="AE97" s="21"/>
      <c r="AF97" s="21" t="s">
        <v>94</v>
      </c>
      <c r="AG97" s="21" t="s">
        <v>95</v>
      </c>
      <c r="AH97" s="21"/>
      <c r="AI97" s="21" t="s">
        <v>95</v>
      </c>
      <c r="AJ97" s="21" t="s">
        <v>95</v>
      </c>
      <c r="AK97" s="21"/>
      <c r="AL97" s="21"/>
      <c r="AM97" s="21"/>
      <c r="AN97" s="21" t="s">
        <v>96</v>
      </c>
      <c r="AO97" s="21"/>
      <c r="AP97" s="21"/>
      <c r="AQ97" s="25">
        <v>1597</v>
      </c>
      <c r="AR97" s="23"/>
      <c r="AS97" s="23"/>
      <c r="AT97" s="23"/>
      <c r="AU97" s="24">
        <v>0</v>
      </c>
    </row>
    <row r="98" spans="1:47" s="20" customFormat="1" ht="11.95" customHeight="1" x14ac:dyDescent="0.2">
      <c r="A98" s="124" t="s">
        <v>497</v>
      </c>
      <c r="B98" s="124"/>
      <c r="C98" s="124"/>
      <c r="D98" s="124"/>
      <c r="E98" s="124"/>
      <c r="F98" s="124"/>
      <c r="G98" s="124"/>
      <c r="H98" s="124"/>
      <c r="I98" s="124" t="s">
        <v>84</v>
      </c>
      <c r="J98" s="124"/>
      <c r="K98" s="124"/>
      <c r="L98" s="124"/>
      <c r="M98" s="124" t="s">
        <v>85</v>
      </c>
      <c r="N98" s="124"/>
      <c r="O98" s="21" t="s">
        <v>8</v>
      </c>
      <c r="P98" s="21" t="s">
        <v>498</v>
      </c>
      <c r="Q98" s="21" t="s">
        <v>397</v>
      </c>
      <c r="R98" s="21" t="s">
        <v>88</v>
      </c>
      <c r="S98" s="21" t="s">
        <v>89</v>
      </c>
      <c r="T98" s="21"/>
      <c r="U98" s="21"/>
      <c r="V98" s="21"/>
      <c r="W98" s="21"/>
      <c r="X98" s="21"/>
      <c r="Y98" s="21" t="s">
        <v>14</v>
      </c>
      <c r="Z98" s="21"/>
      <c r="AA98" s="21" t="s">
        <v>499</v>
      </c>
      <c r="AB98" s="21" t="s">
        <v>91</v>
      </c>
      <c r="AC98" s="21" t="s">
        <v>92</v>
      </c>
      <c r="AD98" s="21" t="s">
        <v>500</v>
      </c>
      <c r="AE98" s="21"/>
      <c r="AF98" s="21" t="s">
        <v>94</v>
      </c>
      <c r="AG98" s="21" t="s">
        <v>95</v>
      </c>
      <c r="AH98" s="21"/>
      <c r="AI98" s="21" t="s">
        <v>95</v>
      </c>
      <c r="AJ98" s="21" t="s">
        <v>95</v>
      </c>
      <c r="AK98" s="21"/>
      <c r="AL98" s="21"/>
      <c r="AM98" s="21"/>
      <c r="AN98" s="21" t="s">
        <v>96</v>
      </c>
      <c r="AO98" s="21"/>
      <c r="AP98" s="21"/>
      <c r="AQ98" s="25">
        <v>1767</v>
      </c>
      <c r="AR98" s="23"/>
      <c r="AS98" s="23"/>
      <c r="AT98" s="23"/>
      <c r="AU98" s="24">
        <v>0</v>
      </c>
    </row>
    <row r="99" spans="1:47" s="20" customFormat="1" ht="11.95" customHeight="1" x14ac:dyDescent="0.2">
      <c r="A99" s="124" t="s">
        <v>501</v>
      </c>
      <c r="B99" s="124"/>
      <c r="C99" s="124"/>
      <c r="D99" s="124"/>
      <c r="E99" s="124"/>
      <c r="F99" s="124"/>
      <c r="G99" s="124"/>
      <c r="H99" s="124"/>
      <c r="I99" s="124" t="s">
        <v>84</v>
      </c>
      <c r="J99" s="124"/>
      <c r="K99" s="124"/>
      <c r="L99" s="124"/>
      <c r="M99" s="124" t="s">
        <v>85</v>
      </c>
      <c r="N99" s="124"/>
      <c r="O99" s="21" t="s">
        <v>8</v>
      </c>
      <c r="P99" s="21" t="s">
        <v>502</v>
      </c>
      <c r="Q99" s="21" t="s">
        <v>397</v>
      </c>
      <c r="R99" s="21" t="s">
        <v>88</v>
      </c>
      <c r="S99" s="21" t="s">
        <v>89</v>
      </c>
      <c r="T99" s="21"/>
      <c r="U99" s="21"/>
      <c r="V99" s="21"/>
      <c r="W99" s="21"/>
      <c r="X99" s="21"/>
      <c r="Y99" s="21" t="s">
        <v>14</v>
      </c>
      <c r="Z99" s="21"/>
      <c r="AA99" s="21" t="s">
        <v>503</v>
      </c>
      <c r="AB99" s="21" t="s">
        <v>91</v>
      </c>
      <c r="AC99" s="21" t="s">
        <v>92</v>
      </c>
      <c r="AD99" s="21" t="s">
        <v>504</v>
      </c>
      <c r="AE99" s="21"/>
      <c r="AF99" s="21" t="s">
        <v>94</v>
      </c>
      <c r="AG99" s="21" t="s">
        <v>95</v>
      </c>
      <c r="AH99" s="21"/>
      <c r="AI99" s="21" t="s">
        <v>95</v>
      </c>
      <c r="AJ99" s="21" t="s">
        <v>95</v>
      </c>
      <c r="AK99" s="21"/>
      <c r="AL99" s="21"/>
      <c r="AM99" s="21"/>
      <c r="AN99" s="21" t="s">
        <v>96</v>
      </c>
      <c r="AO99" s="21"/>
      <c r="AP99" s="21"/>
      <c r="AQ99" s="25">
        <v>1876</v>
      </c>
      <c r="AR99" s="23"/>
      <c r="AS99" s="23"/>
      <c r="AT99" s="23"/>
      <c r="AU99" s="24">
        <v>0</v>
      </c>
    </row>
    <row r="100" spans="1:47" s="20" customFormat="1" ht="11.95" customHeight="1" x14ac:dyDescent="0.2">
      <c r="A100" s="124" t="s">
        <v>505</v>
      </c>
      <c r="B100" s="124"/>
      <c r="C100" s="124"/>
      <c r="D100" s="124"/>
      <c r="E100" s="124"/>
      <c r="F100" s="124"/>
      <c r="G100" s="124"/>
      <c r="H100" s="124"/>
      <c r="I100" s="124" t="s">
        <v>84</v>
      </c>
      <c r="J100" s="124"/>
      <c r="K100" s="124"/>
      <c r="L100" s="124"/>
      <c r="M100" s="124" t="s">
        <v>85</v>
      </c>
      <c r="N100" s="124"/>
      <c r="O100" s="21" t="s">
        <v>8</v>
      </c>
      <c r="P100" s="21" t="s">
        <v>506</v>
      </c>
      <c r="Q100" s="21" t="s">
        <v>397</v>
      </c>
      <c r="R100" s="21" t="s">
        <v>88</v>
      </c>
      <c r="S100" s="21" t="s">
        <v>89</v>
      </c>
      <c r="T100" s="21"/>
      <c r="U100" s="21"/>
      <c r="V100" s="21"/>
      <c r="W100" s="21"/>
      <c r="X100" s="21"/>
      <c r="Y100" s="21" t="s">
        <v>14</v>
      </c>
      <c r="Z100" s="21"/>
      <c r="AA100" s="21" t="s">
        <v>507</v>
      </c>
      <c r="AB100" s="21" t="s">
        <v>91</v>
      </c>
      <c r="AC100" s="21" t="s">
        <v>92</v>
      </c>
      <c r="AD100" s="21" t="s">
        <v>508</v>
      </c>
      <c r="AE100" s="21"/>
      <c r="AF100" s="21" t="s">
        <v>94</v>
      </c>
      <c r="AG100" s="21" t="s">
        <v>95</v>
      </c>
      <c r="AH100" s="21"/>
      <c r="AI100" s="21" t="s">
        <v>95</v>
      </c>
      <c r="AJ100" s="21" t="s">
        <v>95</v>
      </c>
      <c r="AK100" s="21"/>
      <c r="AL100" s="21"/>
      <c r="AM100" s="21"/>
      <c r="AN100" s="21" t="s">
        <v>96</v>
      </c>
      <c r="AO100" s="21"/>
      <c r="AP100" s="21"/>
      <c r="AQ100" s="25">
        <v>2251</v>
      </c>
      <c r="AR100" s="23"/>
      <c r="AS100" s="23"/>
      <c r="AT100" s="23"/>
      <c r="AU100" s="24">
        <v>0</v>
      </c>
    </row>
    <row r="101" spans="1:47" s="20" customFormat="1" ht="11.95" customHeight="1" x14ac:dyDescent="0.2">
      <c r="A101" s="124" t="s">
        <v>509</v>
      </c>
      <c r="B101" s="124"/>
      <c r="C101" s="124"/>
      <c r="D101" s="124"/>
      <c r="E101" s="124"/>
      <c r="F101" s="124"/>
      <c r="G101" s="124"/>
      <c r="H101" s="124"/>
      <c r="I101" s="124" t="s">
        <v>84</v>
      </c>
      <c r="J101" s="124"/>
      <c r="K101" s="124"/>
      <c r="L101" s="124"/>
      <c r="M101" s="124" t="s">
        <v>85</v>
      </c>
      <c r="N101" s="124"/>
      <c r="O101" s="21" t="s">
        <v>8</v>
      </c>
      <c r="P101" s="21" t="s">
        <v>510</v>
      </c>
      <c r="Q101" s="21" t="s">
        <v>397</v>
      </c>
      <c r="R101" s="21" t="s">
        <v>88</v>
      </c>
      <c r="S101" s="21" t="s">
        <v>89</v>
      </c>
      <c r="T101" s="21"/>
      <c r="U101" s="21"/>
      <c r="V101" s="21"/>
      <c r="W101" s="21"/>
      <c r="X101" s="21"/>
      <c r="Y101" s="21" t="s">
        <v>14</v>
      </c>
      <c r="Z101" s="21"/>
      <c r="AA101" s="21" t="s">
        <v>511</v>
      </c>
      <c r="AB101" s="21" t="s">
        <v>91</v>
      </c>
      <c r="AC101" s="21" t="s">
        <v>92</v>
      </c>
      <c r="AD101" s="21" t="s">
        <v>512</v>
      </c>
      <c r="AE101" s="21"/>
      <c r="AF101" s="21" t="s">
        <v>94</v>
      </c>
      <c r="AG101" s="21" t="s">
        <v>95</v>
      </c>
      <c r="AH101" s="21"/>
      <c r="AI101" s="21" t="s">
        <v>95</v>
      </c>
      <c r="AJ101" s="21" t="s">
        <v>95</v>
      </c>
      <c r="AK101" s="21"/>
      <c r="AL101" s="21"/>
      <c r="AM101" s="21"/>
      <c r="AN101" s="21" t="s">
        <v>96</v>
      </c>
      <c r="AO101" s="21"/>
      <c r="AP101" s="21"/>
      <c r="AQ101" s="25">
        <v>2275</v>
      </c>
      <c r="AR101" s="23"/>
      <c r="AS101" s="23"/>
      <c r="AT101" s="23"/>
      <c r="AU101" s="24">
        <v>0</v>
      </c>
    </row>
    <row r="102" spans="1:47" s="20" customFormat="1" ht="11.95" customHeight="1" x14ac:dyDescent="0.2">
      <c r="A102" s="124" t="s">
        <v>513</v>
      </c>
      <c r="B102" s="124"/>
      <c r="C102" s="124"/>
      <c r="D102" s="124"/>
      <c r="E102" s="124"/>
      <c r="F102" s="124"/>
      <c r="G102" s="124"/>
      <c r="H102" s="124"/>
      <c r="I102" s="124" t="s">
        <v>84</v>
      </c>
      <c r="J102" s="124"/>
      <c r="K102" s="124"/>
      <c r="L102" s="124"/>
      <c r="M102" s="124" t="s">
        <v>85</v>
      </c>
      <c r="N102" s="124"/>
      <c r="O102" s="21" t="s">
        <v>8</v>
      </c>
      <c r="P102" s="21" t="s">
        <v>514</v>
      </c>
      <c r="Q102" s="21" t="s">
        <v>397</v>
      </c>
      <c r="R102" s="21" t="s">
        <v>88</v>
      </c>
      <c r="S102" s="21" t="s">
        <v>89</v>
      </c>
      <c r="T102" s="21"/>
      <c r="U102" s="21"/>
      <c r="V102" s="21"/>
      <c r="W102" s="21"/>
      <c r="X102" s="21"/>
      <c r="Y102" s="21" t="s">
        <v>14</v>
      </c>
      <c r="Z102" s="21"/>
      <c r="AA102" s="21" t="s">
        <v>515</v>
      </c>
      <c r="AB102" s="21" t="s">
        <v>91</v>
      </c>
      <c r="AC102" s="21" t="s">
        <v>92</v>
      </c>
      <c r="AD102" s="21" t="s">
        <v>516</v>
      </c>
      <c r="AE102" s="21"/>
      <c r="AF102" s="21" t="s">
        <v>94</v>
      </c>
      <c r="AG102" s="21" t="s">
        <v>95</v>
      </c>
      <c r="AH102" s="21"/>
      <c r="AI102" s="21" t="s">
        <v>95</v>
      </c>
      <c r="AJ102" s="21" t="s">
        <v>95</v>
      </c>
      <c r="AK102" s="21"/>
      <c r="AL102" s="21"/>
      <c r="AM102" s="21"/>
      <c r="AN102" s="21" t="s">
        <v>96</v>
      </c>
      <c r="AO102" s="21"/>
      <c r="AP102" s="21"/>
      <c r="AQ102" s="25">
        <v>2381</v>
      </c>
      <c r="AR102" s="23"/>
      <c r="AS102" s="23"/>
      <c r="AT102" s="23"/>
      <c r="AU102" s="24">
        <v>0</v>
      </c>
    </row>
    <row r="103" spans="1:47" s="20" customFormat="1" ht="11.95" customHeight="1" x14ac:dyDescent="0.2">
      <c r="A103" s="124" t="s">
        <v>517</v>
      </c>
      <c r="B103" s="124"/>
      <c r="C103" s="124"/>
      <c r="D103" s="124"/>
      <c r="E103" s="124"/>
      <c r="F103" s="124"/>
      <c r="G103" s="124"/>
      <c r="H103" s="124"/>
      <c r="I103" s="124" t="s">
        <v>84</v>
      </c>
      <c r="J103" s="124"/>
      <c r="K103" s="124"/>
      <c r="L103" s="124"/>
      <c r="M103" s="124" t="s">
        <v>85</v>
      </c>
      <c r="N103" s="124"/>
      <c r="O103" s="21" t="s">
        <v>8</v>
      </c>
      <c r="P103" s="21" t="s">
        <v>518</v>
      </c>
      <c r="Q103" s="21" t="s">
        <v>397</v>
      </c>
      <c r="R103" s="21" t="s">
        <v>88</v>
      </c>
      <c r="S103" s="21" t="s">
        <v>89</v>
      </c>
      <c r="T103" s="21"/>
      <c r="U103" s="21"/>
      <c r="V103" s="21"/>
      <c r="W103" s="21"/>
      <c r="X103" s="21"/>
      <c r="Y103" s="21" t="s">
        <v>14</v>
      </c>
      <c r="Z103" s="21"/>
      <c r="AA103" s="21" t="s">
        <v>519</v>
      </c>
      <c r="AB103" s="21" t="s">
        <v>91</v>
      </c>
      <c r="AC103" s="21" t="s">
        <v>92</v>
      </c>
      <c r="AD103" s="21" t="s">
        <v>520</v>
      </c>
      <c r="AE103" s="21"/>
      <c r="AF103" s="21" t="s">
        <v>94</v>
      </c>
      <c r="AG103" s="21" t="s">
        <v>95</v>
      </c>
      <c r="AH103" s="21"/>
      <c r="AI103" s="21" t="s">
        <v>95</v>
      </c>
      <c r="AJ103" s="21" t="s">
        <v>95</v>
      </c>
      <c r="AK103" s="21"/>
      <c r="AL103" s="21"/>
      <c r="AM103" s="21"/>
      <c r="AN103" s="21" t="s">
        <v>96</v>
      </c>
      <c r="AO103" s="21"/>
      <c r="AP103" s="21"/>
      <c r="AQ103" s="25">
        <v>2481</v>
      </c>
      <c r="AR103" s="23"/>
      <c r="AS103" s="23"/>
      <c r="AT103" s="23"/>
      <c r="AU103" s="24">
        <v>0</v>
      </c>
    </row>
    <row r="104" spans="1:47" s="20" customFormat="1" ht="11.95" customHeight="1" x14ac:dyDescent="0.2">
      <c r="A104" s="124" t="s">
        <v>521</v>
      </c>
      <c r="B104" s="124"/>
      <c r="C104" s="124"/>
      <c r="D104" s="124"/>
      <c r="E104" s="124"/>
      <c r="F104" s="124"/>
      <c r="G104" s="124"/>
      <c r="H104" s="124"/>
      <c r="I104" s="124" t="s">
        <v>84</v>
      </c>
      <c r="J104" s="124"/>
      <c r="K104" s="124"/>
      <c r="L104" s="124"/>
      <c r="M104" s="124" t="s">
        <v>85</v>
      </c>
      <c r="N104" s="124"/>
      <c r="O104" s="21" t="s">
        <v>8</v>
      </c>
      <c r="P104" s="21" t="s">
        <v>522</v>
      </c>
      <c r="Q104" s="21" t="s">
        <v>397</v>
      </c>
      <c r="R104" s="21" t="s">
        <v>88</v>
      </c>
      <c r="S104" s="21" t="s">
        <v>89</v>
      </c>
      <c r="T104" s="21"/>
      <c r="U104" s="21"/>
      <c r="V104" s="21"/>
      <c r="W104" s="21"/>
      <c r="X104" s="21"/>
      <c r="Y104" s="21" t="s">
        <v>14</v>
      </c>
      <c r="Z104" s="21"/>
      <c r="AA104" s="21" t="s">
        <v>523</v>
      </c>
      <c r="AB104" s="21" t="s">
        <v>91</v>
      </c>
      <c r="AC104" s="21" t="s">
        <v>92</v>
      </c>
      <c r="AD104" s="21" t="s">
        <v>250</v>
      </c>
      <c r="AE104" s="21"/>
      <c r="AF104" s="21" t="s">
        <v>94</v>
      </c>
      <c r="AG104" s="21" t="s">
        <v>95</v>
      </c>
      <c r="AH104" s="21"/>
      <c r="AI104" s="21" t="s">
        <v>95</v>
      </c>
      <c r="AJ104" s="21" t="s">
        <v>95</v>
      </c>
      <c r="AK104" s="21"/>
      <c r="AL104" s="21"/>
      <c r="AM104" s="21"/>
      <c r="AN104" s="21" t="s">
        <v>96</v>
      </c>
      <c r="AO104" s="21"/>
      <c r="AP104" s="21"/>
      <c r="AQ104" s="25">
        <v>2705</v>
      </c>
      <c r="AR104" s="23"/>
      <c r="AS104" s="23"/>
      <c r="AT104" s="23"/>
      <c r="AU104" s="24">
        <v>0</v>
      </c>
    </row>
    <row r="105" spans="1:47" s="20" customFormat="1" ht="11.95" customHeight="1" x14ac:dyDescent="0.2">
      <c r="A105" s="124" t="s">
        <v>524</v>
      </c>
      <c r="B105" s="124"/>
      <c r="C105" s="124"/>
      <c r="D105" s="124"/>
      <c r="E105" s="124"/>
      <c r="F105" s="124"/>
      <c r="G105" s="124"/>
      <c r="H105" s="124"/>
      <c r="I105" s="124" t="s">
        <v>84</v>
      </c>
      <c r="J105" s="124"/>
      <c r="K105" s="124"/>
      <c r="L105" s="124"/>
      <c r="M105" s="124" t="s">
        <v>85</v>
      </c>
      <c r="N105" s="124"/>
      <c r="O105" s="21" t="s">
        <v>8</v>
      </c>
      <c r="P105" s="21" t="s">
        <v>525</v>
      </c>
      <c r="Q105" s="21" t="s">
        <v>397</v>
      </c>
      <c r="R105" s="21" t="s">
        <v>88</v>
      </c>
      <c r="S105" s="21" t="s">
        <v>89</v>
      </c>
      <c r="T105" s="21"/>
      <c r="U105" s="21"/>
      <c r="V105" s="21"/>
      <c r="W105" s="21"/>
      <c r="X105" s="21"/>
      <c r="Y105" s="21" t="s">
        <v>14</v>
      </c>
      <c r="Z105" s="21"/>
      <c r="AA105" s="21" t="s">
        <v>526</v>
      </c>
      <c r="AB105" s="21" t="s">
        <v>91</v>
      </c>
      <c r="AC105" s="21" t="s">
        <v>92</v>
      </c>
      <c r="AD105" s="21" t="s">
        <v>527</v>
      </c>
      <c r="AE105" s="21"/>
      <c r="AF105" s="21" t="s">
        <v>94</v>
      </c>
      <c r="AG105" s="21" t="s">
        <v>95</v>
      </c>
      <c r="AH105" s="21"/>
      <c r="AI105" s="21" t="s">
        <v>95</v>
      </c>
      <c r="AJ105" s="21" t="s">
        <v>95</v>
      </c>
      <c r="AK105" s="21"/>
      <c r="AL105" s="21"/>
      <c r="AM105" s="21"/>
      <c r="AN105" s="21" t="s">
        <v>96</v>
      </c>
      <c r="AO105" s="21"/>
      <c r="AP105" s="21"/>
      <c r="AQ105" s="25">
        <v>2766</v>
      </c>
      <c r="AR105" s="23"/>
      <c r="AS105" s="23"/>
      <c r="AT105" s="23"/>
      <c r="AU105" s="24">
        <v>0</v>
      </c>
    </row>
    <row r="106" spans="1:47" s="20" customFormat="1" ht="11.95" customHeight="1" x14ac:dyDescent="0.2">
      <c r="A106" s="124" t="s">
        <v>528</v>
      </c>
      <c r="B106" s="124"/>
      <c r="C106" s="124"/>
      <c r="D106" s="124"/>
      <c r="E106" s="124"/>
      <c r="F106" s="124"/>
      <c r="G106" s="124"/>
      <c r="H106" s="124"/>
      <c r="I106" s="124" t="s">
        <v>84</v>
      </c>
      <c r="J106" s="124"/>
      <c r="K106" s="124"/>
      <c r="L106" s="124"/>
      <c r="M106" s="124" t="s">
        <v>85</v>
      </c>
      <c r="N106" s="124"/>
      <c r="O106" s="21" t="s">
        <v>8</v>
      </c>
      <c r="P106" s="21" t="s">
        <v>529</v>
      </c>
      <c r="Q106" s="21" t="s">
        <v>397</v>
      </c>
      <c r="R106" s="21" t="s">
        <v>88</v>
      </c>
      <c r="S106" s="21" t="s">
        <v>89</v>
      </c>
      <c r="T106" s="21"/>
      <c r="U106" s="21"/>
      <c r="V106" s="21"/>
      <c r="W106" s="21"/>
      <c r="X106" s="21"/>
      <c r="Y106" s="21" t="s">
        <v>14</v>
      </c>
      <c r="Z106" s="21"/>
      <c r="AA106" s="21" t="s">
        <v>530</v>
      </c>
      <c r="AB106" s="21" t="s">
        <v>91</v>
      </c>
      <c r="AC106" s="21" t="s">
        <v>92</v>
      </c>
      <c r="AD106" s="21" t="s">
        <v>531</v>
      </c>
      <c r="AE106" s="21"/>
      <c r="AF106" s="21" t="s">
        <v>94</v>
      </c>
      <c r="AG106" s="21" t="s">
        <v>95</v>
      </c>
      <c r="AH106" s="21"/>
      <c r="AI106" s="21" t="s">
        <v>95</v>
      </c>
      <c r="AJ106" s="21" t="s">
        <v>95</v>
      </c>
      <c r="AK106" s="21"/>
      <c r="AL106" s="21"/>
      <c r="AM106" s="21"/>
      <c r="AN106" s="21" t="s">
        <v>96</v>
      </c>
      <c r="AO106" s="21"/>
      <c r="AP106" s="21"/>
      <c r="AQ106" s="25">
        <v>2925</v>
      </c>
      <c r="AR106" s="23"/>
      <c r="AS106" s="23"/>
      <c r="AT106" s="23"/>
      <c r="AU106" s="24">
        <v>0</v>
      </c>
    </row>
    <row r="107" spans="1:47" s="20" customFormat="1" ht="11.95" customHeight="1" x14ac:dyDescent="0.2">
      <c r="A107" s="124" t="s">
        <v>532</v>
      </c>
      <c r="B107" s="124"/>
      <c r="C107" s="124"/>
      <c r="D107" s="124"/>
      <c r="E107" s="124"/>
      <c r="F107" s="124"/>
      <c r="G107" s="124"/>
      <c r="H107" s="124"/>
      <c r="I107" s="124" t="s">
        <v>84</v>
      </c>
      <c r="J107" s="124"/>
      <c r="K107" s="124"/>
      <c r="L107" s="124"/>
      <c r="M107" s="124" t="s">
        <v>85</v>
      </c>
      <c r="N107" s="124"/>
      <c r="O107" s="21" t="s">
        <v>8</v>
      </c>
      <c r="P107" s="21" t="s">
        <v>533</v>
      </c>
      <c r="Q107" s="21" t="s">
        <v>397</v>
      </c>
      <c r="R107" s="21" t="s">
        <v>88</v>
      </c>
      <c r="S107" s="21" t="s">
        <v>89</v>
      </c>
      <c r="T107" s="21"/>
      <c r="U107" s="21"/>
      <c r="V107" s="21"/>
      <c r="W107" s="21"/>
      <c r="X107" s="21"/>
      <c r="Y107" s="21" t="s">
        <v>14</v>
      </c>
      <c r="Z107" s="21"/>
      <c r="AA107" s="21" t="s">
        <v>534</v>
      </c>
      <c r="AB107" s="21" t="s">
        <v>91</v>
      </c>
      <c r="AC107" s="21" t="s">
        <v>92</v>
      </c>
      <c r="AD107" s="21" t="s">
        <v>535</v>
      </c>
      <c r="AE107" s="21"/>
      <c r="AF107" s="21" t="s">
        <v>94</v>
      </c>
      <c r="AG107" s="21" t="s">
        <v>95</v>
      </c>
      <c r="AH107" s="21"/>
      <c r="AI107" s="21" t="s">
        <v>95</v>
      </c>
      <c r="AJ107" s="21" t="s">
        <v>95</v>
      </c>
      <c r="AK107" s="21"/>
      <c r="AL107" s="21"/>
      <c r="AM107" s="21"/>
      <c r="AN107" s="21" t="s">
        <v>96</v>
      </c>
      <c r="AO107" s="21"/>
      <c r="AP107" s="21"/>
      <c r="AQ107" s="25">
        <v>3407</v>
      </c>
      <c r="AR107" s="23"/>
      <c r="AS107" s="23"/>
      <c r="AT107" s="23"/>
      <c r="AU107" s="24">
        <v>0</v>
      </c>
    </row>
    <row r="108" spans="1:47" s="20" customFormat="1" ht="11.95" customHeight="1" x14ac:dyDescent="0.2">
      <c r="A108" s="124" t="s">
        <v>536</v>
      </c>
      <c r="B108" s="124"/>
      <c r="C108" s="124"/>
      <c r="D108" s="124"/>
      <c r="E108" s="124"/>
      <c r="F108" s="124"/>
      <c r="G108" s="124"/>
      <c r="H108" s="124"/>
      <c r="I108" s="124" t="s">
        <v>84</v>
      </c>
      <c r="J108" s="124"/>
      <c r="K108" s="124"/>
      <c r="L108" s="124"/>
      <c r="M108" s="124" t="s">
        <v>85</v>
      </c>
      <c r="N108" s="124"/>
      <c r="O108" s="21" t="s">
        <v>8</v>
      </c>
      <c r="P108" s="21" t="s">
        <v>537</v>
      </c>
      <c r="Q108" s="21" t="s">
        <v>397</v>
      </c>
      <c r="R108" s="21" t="s">
        <v>88</v>
      </c>
      <c r="S108" s="21" t="s">
        <v>89</v>
      </c>
      <c r="T108" s="21"/>
      <c r="U108" s="21"/>
      <c r="V108" s="21"/>
      <c r="W108" s="21"/>
      <c r="X108" s="21"/>
      <c r="Y108" s="21" t="s">
        <v>14</v>
      </c>
      <c r="Z108" s="21"/>
      <c r="AA108" s="21" t="s">
        <v>538</v>
      </c>
      <c r="AB108" s="21" t="s">
        <v>91</v>
      </c>
      <c r="AC108" s="21" t="s">
        <v>92</v>
      </c>
      <c r="AD108" s="21" t="s">
        <v>539</v>
      </c>
      <c r="AE108" s="21"/>
      <c r="AF108" s="21" t="s">
        <v>94</v>
      </c>
      <c r="AG108" s="21" t="s">
        <v>95</v>
      </c>
      <c r="AH108" s="21"/>
      <c r="AI108" s="21" t="s">
        <v>95</v>
      </c>
      <c r="AJ108" s="21" t="s">
        <v>95</v>
      </c>
      <c r="AK108" s="21"/>
      <c r="AL108" s="21"/>
      <c r="AM108" s="21"/>
      <c r="AN108" s="21" t="s">
        <v>96</v>
      </c>
      <c r="AO108" s="21"/>
      <c r="AP108" s="21"/>
      <c r="AQ108" s="25">
        <v>3644</v>
      </c>
      <c r="AR108" s="23"/>
      <c r="AS108" s="23"/>
      <c r="AT108" s="23"/>
      <c r="AU108" s="24">
        <v>0</v>
      </c>
    </row>
    <row r="109" spans="1:47" s="20" customFormat="1" ht="11.95" customHeight="1" x14ac:dyDescent="0.2">
      <c r="A109" s="124" t="s">
        <v>540</v>
      </c>
      <c r="B109" s="124"/>
      <c r="C109" s="124"/>
      <c r="D109" s="124"/>
      <c r="E109" s="124"/>
      <c r="F109" s="124"/>
      <c r="G109" s="124"/>
      <c r="H109" s="124"/>
      <c r="I109" s="124" t="s">
        <v>84</v>
      </c>
      <c r="J109" s="124"/>
      <c r="K109" s="124"/>
      <c r="L109" s="124"/>
      <c r="M109" s="124" t="s">
        <v>85</v>
      </c>
      <c r="N109" s="124"/>
      <c r="O109" s="21" t="s">
        <v>8</v>
      </c>
      <c r="P109" s="21" t="s">
        <v>541</v>
      </c>
      <c r="Q109" s="21" t="s">
        <v>397</v>
      </c>
      <c r="R109" s="21" t="s">
        <v>88</v>
      </c>
      <c r="S109" s="21" t="s">
        <v>89</v>
      </c>
      <c r="T109" s="21"/>
      <c r="U109" s="21"/>
      <c r="V109" s="21"/>
      <c r="W109" s="21"/>
      <c r="X109" s="21"/>
      <c r="Y109" s="21" t="s">
        <v>14</v>
      </c>
      <c r="Z109" s="21"/>
      <c r="AA109" s="21" t="s">
        <v>542</v>
      </c>
      <c r="AB109" s="21" t="s">
        <v>91</v>
      </c>
      <c r="AC109" s="21" t="s">
        <v>92</v>
      </c>
      <c r="AD109" s="21" t="s">
        <v>543</v>
      </c>
      <c r="AE109" s="21"/>
      <c r="AF109" s="21" t="s">
        <v>94</v>
      </c>
      <c r="AG109" s="21" t="s">
        <v>95</v>
      </c>
      <c r="AH109" s="21"/>
      <c r="AI109" s="21" t="s">
        <v>95</v>
      </c>
      <c r="AJ109" s="21" t="s">
        <v>95</v>
      </c>
      <c r="AK109" s="21"/>
      <c r="AL109" s="21"/>
      <c r="AM109" s="21"/>
      <c r="AN109" s="21" t="s">
        <v>96</v>
      </c>
      <c r="AO109" s="21"/>
      <c r="AP109" s="21"/>
      <c r="AQ109" s="25">
        <v>3780</v>
      </c>
      <c r="AR109" s="23"/>
      <c r="AS109" s="23"/>
      <c r="AT109" s="23"/>
      <c r="AU109" s="24">
        <v>0</v>
      </c>
    </row>
    <row r="110" spans="1:47" s="20" customFormat="1" ht="11.95" customHeight="1" x14ac:dyDescent="0.2">
      <c r="A110" s="124" t="s">
        <v>544</v>
      </c>
      <c r="B110" s="124"/>
      <c r="C110" s="124"/>
      <c r="D110" s="124"/>
      <c r="E110" s="124"/>
      <c r="F110" s="124"/>
      <c r="G110" s="124"/>
      <c r="H110" s="124"/>
      <c r="I110" s="124" t="s">
        <v>84</v>
      </c>
      <c r="J110" s="124"/>
      <c r="K110" s="124"/>
      <c r="L110" s="124"/>
      <c r="M110" s="124" t="s">
        <v>85</v>
      </c>
      <c r="N110" s="124"/>
      <c r="O110" s="21" t="s">
        <v>8</v>
      </c>
      <c r="P110" s="21" t="s">
        <v>545</v>
      </c>
      <c r="Q110" s="21" t="s">
        <v>397</v>
      </c>
      <c r="R110" s="21" t="s">
        <v>88</v>
      </c>
      <c r="S110" s="21" t="s">
        <v>89</v>
      </c>
      <c r="T110" s="21"/>
      <c r="U110" s="21"/>
      <c r="V110" s="21"/>
      <c r="W110" s="21"/>
      <c r="X110" s="21"/>
      <c r="Y110" s="21" t="s">
        <v>14</v>
      </c>
      <c r="Z110" s="21"/>
      <c r="AA110" s="21" t="s">
        <v>546</v>
      </c>
      <c r="AB110" s="21" t="s">
        <v>91</v>
      </c>
      <c r="AC110" s="21" t="s">
        <v>92</v>
      </c>
      <c r="AD110" s="21" t="s">
        <v>547</v>
      </c>
      <c r="AE110" s="21"/>
      <c r="AF110" s="21" t="s">
        <v>94</v>
      </c>
      <c r="AG110" s="21" t="s">
        <v>95</v>
      </c>
      <c r="AH110" s="21"/>
      <c r="AI110" s="21" t="s">
        <v>95</v>
      </c>
      <c r="AJ110" s="21" t="s">
        <v>95</v>
      </c>
      <c r="AK110" s="21"/>
      <c r="AL110" s="21"/>
      <c r="AM110" s="21"/>
      <c r="AN110" s="21" t="s">
        <v>96</v>
      </c>
      <c r="AO110" s="21"/>
      <c r="AP110" s="21"/>
      <c r="AQ110" s="25">
        <v>3862</v>
      </c>
      <c r="AR110" s="23"/>
      <c r="AS110" s="23"/>
      <c r="AT110" s="23"/>
      <c r="AU110" s="24">
        <v>0</v>
      </c>
    </row>
    <row r="111" spans="1:47" s="20" customFormat="1" ht="11.95" customHeight="1" x14ac:dyDescent="0.2">
      <c r="A111" s="124" t="s">
        <v>548</v>
      </c>
      <c r="B111" s="124"/>
      <c r="C111" s="124"/>
      <c r="D111" s="124"/>
      <c r="E111" s="124"/>
      <c r="F111" s="124"/>
      <c r="G111" s="124"/>
      <c r="H111" s="124"/>
      <c r="I111" s="124" t="s">
        <v>84</v>
      </c>
      <c r="J111" s="124"/>
      <c r="K111" s="124"/>
      <c r="L111" s="124"/>
      <c r="M111" s="124" t="s">
        <v>85</v>
      </c>
      <c r="N111" s="124"/>
      <c r="O111" s="21" t="s">
        <v>8</v>
      </c>
      <c r="P111" s="21" t="s">
        <v>549</v>
      </c>
      <c r="Q111" s="21" t="s">
        <v>397</v>
      </c>
      <c r="R111" s="21" t="s">
        <v>88</v>
      </c>
      <c r="S111" s="21" t="s">
        <v>89</v>
      </c>
      <c r="T111" s="21"/>
      <c r="U111" s="21"/>
      <c r="V111" s="21"/>
      <c r="W111" s="21"/>
      <c r="X111" s="21"/>
      <c r="Y111" s="21" t="s">
        <v>14</v>
      </c>
      <c r="Z111" s="21"/>
      <c r="AA111" s="21" t="s">
        <v>550</v>
      </c>
      <c r="AB111" s="21" t="s">
        <v>91</v>
      </c>
      <c r="AC111" s="21" t="s">
        <v>92</v>
      </c>
      <c r="AD111" s="21" t="s">
        <v>551</v>
      </c>
      <c r="AE111" s="21"/>
      <c r="AF111" s="21" t="s">
        <v>94</v>
      </c>
      <c r="AG111" s="21" t="s">
        <v>95</v>
      </c>
      <c r="AH111" s="21"/>
      <c r="AI111" s="21" t="s">
        <v>95</v>
      </c>
      <c r="AJ111" s="21" t="s">
        <v>95</v>
      </c>
      <c r="AK111" s="21"/>
      <c r="AL111" s="21"/>
      <c r="AM111" s="21"/>
      <c r="AN111" s="21" t="s">
        <v>96</v>
      </c>
      <c r="AO111" s="21"/>
      <c r="AP111" s="21"/>
      <c r="AQ111" s="25">
        <v>5986</v>
      </c>
      <c r="AR111" s="23"/>
      <c r="AS111" s="23"/>
      <c r="AT111" s="23"/>
      <c r="AU111" s="24">
        <v>0</v>
      </c>
    </row>
    <row r="112" spans="1:47" s="20" customFormat="1" ht="24.05" customHeight="1" x14ac:dyDescent="0.2">
      <c r="A112" s="124" t="s">
        <v>552</v>
      </c>
      <c r="B112" s="124"/>
      <c r="C112" s="124"/>
      <c r="D112" s="124"/>
      <c r="E112" s="124"/>
      <c r="F112" s="124"/>
      <c r="G112" s="124"/>
      <c r="H112" s="124"/>
      <c r="I112" s="124" t="s">
        <v>154</v>
      </c>
      <c r="J112" s="124"/>
      <c r="K112" s="124"/>
      <c r="L112" s="124"/>
      <c r="M112" s="124" t="s">
        <v>85</v>
      </c>
      <c r="N112" s="124"/>
      <c r="O112" s="21" t="s">
        <v>8</v>
      </c>
      <c r="P112" s="21" t="s">
        <v>553</v>
      </c>
      <c r="Q112" s="21" t="s">
        <v>397</v>
      </c>
      <c r="R112" s="21" t="s">
        <v>224</v>
      </c>
      <c r="S112" s="21" t="s">
        <v>225</v>
      </c>
      <c r="T112" s="21" t="s">
        <v>226</v>
      </c>
      <c r="U112" s="21" t="s">
        <v>224</v>
      </c>
      <c r="V112" s="21" t="s">
        <v>227</v>
      </c>
      <c r="W112" s="21"/>
      <c r="X112" s="21"/>
      <c r="Y112" s="21" t="s">
        <v>11</v>
      </c>
      <c r="Z112" s="21"/>
      <c r="AA112" s="21" t="s">
        <v>554</v>
      </c>
      <c r="AB112" s="21" t="s">
        <v>91</v>
      </c>
      <c r="AC112" s="21" t="s">
        <v>92</v>
      </c>
      <c r="AD112" s="21"/>
      <c r="AE112" s="21"/>
      <c r="AF112" s="21" t="s">
        <v>229</v>
      </c>
      <c r="AG112" s="21" t="s">
        <v>95</v>
      </c>
      <c r="AH112" s="21"/>
      <c r="AI112" s="21" t="s">
        <v>95</v>
      </c>
      <c r="AJ112" s="21" t="s">
        <v>95</v>
      </c>
      <c r="AK112" s="21"/>
      <c r="AL112" s="21"/>
      <c r="AM112" s="21"/>
      <c r="AN112" s="21" t="s">
        <v>96</v>
      </c>
      <c r="AO112" s="21"/>
      <c r="AP112" s="21"/>
      <c r="AQ112" s="25">
        <v>70615</v>
      </c>
      <c r="AR112" s="23"/>
      <c r="AS112" s="25">
        <v>70615</v>
      </c>
      <c r="AT112" s="23"/>
      <c r="AU112" s="24">
        <v>0</v>
      </c>
    </row>
    <row r="113" spans="1:47" s="20" customFormat="1" ht="11.95" customHeight="1" x14ac:dyDescent="0.2">
      <c r="A113" s="124" t="s">
        <v>555</v>
      </c>
      <c r="B113" s="124"/>
      <c r="C113" s="124"/>
      <c r="D113" s="124"/>
      <c r="E113" s="124"/>
      <c r="F113" s="124"/>
      <c r="G113" s="124"/>
      <c r="H113" s="124"/>
      <c r="I113" s="124" t="s">
        <v>84</v>
      </c>
      <c r="J113" s="124"/>
      <c r="K113" s="124"/>
      <c r="L113" s="124"/>
      <c r="M113" s="124" t="s">
        <v>85</v>
      </c>
      <c r="N113" s="124"/>
      <c r="O113" s="21" t="s">
        <v>8</v>
      </c>
      <c r="P113" s="21" t="s">
        <v>556</v>
      </c>
      <c r="Q113" s="21" t="s">
        <v>557</v>
      </c>
      <c r="R113" s="21" t="s">
        <v>88</v>
      </c>
      <c r="S113" s="21" t="s">
        <v>89</v>
      </c>
      <c r="T113" s="21"/>
      <c r="U113" s="21"/>
      <c r="V113" s="21"/>
      <c r="W113" s="21"/>
      <c r="X113" s="21"/>
      <c r="Y113" s="21" t="s">
        <v>14</v>
      </c>
      <c r="Z113" s="21"/>
      <c r="AA113" s="21" t="s">
        <v>558</v>
      </c>
      <c r="AB113" s="21" t="s">
        <v>91</v>
      </c>
      <c r="AC113" s="21" t="s">
        <v>92</v>
      </c>
      <c r="AD113" s="21" t="s">
        <v>559</v>
      </c>
      <c r="AE113" s="21"/>
      <c r="AF113" s="21" t="s">
        <v>94</v>
      </c>
      <c r="AG113" s="21" t="s">
        <v>95</v>
      </c>
      <c r="AH113" s="21"/>
      <c r="AI113" s="21" t="s">
        <v>95</v>
      </c>
      <c r="AJ113" s="21" t="s">
        <v>95</v>
      </c>
      <c r="AK113" s="21"/>
      <c r="AL113" s="21"/>
      <c r="AM113" s="21"/>
      <c r="AN113" s="21" t="s">
        <v>96</v>
      </c>
      <c r="AO113" s="21"/>
      <c r="AP113" s="21"/>
      <c r="AQ113" s="22">
        <v>5</v>
      </c>
      <c r="AR113" s="23"/>
      <c r="AS113" s="23"/>
      <c r="AT113" s="23"/>
      <c r="AU113" s="24">
        <v>0</v>
      </c>
    </row>
    <row r="114" spans="1:47" s="20" customFormat="1" ht="11.95" customHeight="1" x14ac:dyDescent="0.2">
      <c r="A114" s="124" t="s">
        <v>560</v>
      </c>
      <c r="B114" s="124"/>
      <c r="C114" s="124"/>
      <c r="D114" s="124"/>
      <c r="E114" s="124"/>
      <c r="F114" s="124"/>
      <c r="G114" s="124"/>
      <c r="H114" s="124"/>
      <c r="I114" s="124" t="s">
        <v>84</v>
      </c>
      <c r="J114" s="124"/>
      <c r="K114" s="124"/>
      <c r="L114" s="124"/>
      <c r="M114" s="124" t="s">
        <v>85</v>
      </c>
      <c r="N114" s="124"/>
      <c r="O114" s="21" t="s">
        <v>8</v>
      </c>
      <c r="P114" s="21" t="s">
        <v>561</v>
      </c>
      <c r="Q114" s="21" t="s">
        <v>557</v>
      </c>
      <c r="R114" s="21" t="s">
        <v>88</v>
      </c>
      <c r="S114" s="21" t="s">
        <v>89</v>
      </c>
      <c r="T114" s="21"/>
      <c r="U114" s="21"/>
      <c r="V114" s="21"/>
      <c r="W114" s="21"/>
      <c r="X114" s="21"/>
      <c r="Y114" s="21" t="s">
        <v>14</v>
      </c>
      <c r="Z114" s="21"/>
      <c r="AA114" s="21" t="s">
        <v>562</v>
      </c>
      <c r="AB114" s="21" t="s">
        <v>91</v>
      </c>
      <c r="AC114" s="21" t="s">
        <v>92</v>
      </c>
      <c r="AD114" s="21" t="s">
        <v>563</v>
      </c>
      <c r="AE114" s="21"/>
      <c r="AF114" s="21" t="s">
        <v>94</v>
      </c>
      <c r="AG114" s="21" t="s">
        <v>95</v>
      </c>
      <c r="AH114" s="21"/>
      <c r="AI114" s="21" t="s">
        <v>95</v>
      </c>
      <c r="AJ114" s="21" t="s">
        <v>95</v>
      </c>
      <c r="AK114" s="21"/>
      <c r="AL114" s="21"/>
      <c r="AM114" s="21"/>
      <c r="AN114" s="21" t="s">
        <v>96</v>
      </c>
      <c r="AO114" s="21"/>
      <c r="AP114" s="21"/>
      <c r="AQ114" s="22">
        <v>39</v>
      </c>
      <c r="AR114" s="23"/>
      <c r="AS114" s="23"/>
      <c r="AT114" s="23"/>
      <c r="AU114" s="24">
        <v>0</v>
      </c>
    </row>
    <row r="115" spans="1:47" s="20" customFormat="1" ht="11.95" customHeight="1" x14ac:dyDescent="0.2">
      <c r="A115" s="124" t="s">
        <v>564</v>
      </c>
      <c r="B115" s="124"/>
      <c r="C115" s="124"/>
      <c r="D115" s="124"/>
      <c r="E115" s="124"/>
      <c r="F115" s="124"/>
      <c r="G115" s="124"/>
      <c r="H115" s="124"/>
      <c r="I115" s="124" t="s">
        <v>154</v>
      </c>
      <c r="J115" s="124"/>
      <c r="K115" s="124"/>
      <c r="L115" s="124"/>
      <c r="M115" s="124" t="s">
        <v>85</v>
      </c>
      <c r="N115" s="124"/>
      <c r="O115" s="21" t="s">
        <v>8</v>
      </c>
      <c r="P115" s="21" t="s">
        <v>565</v>
      </c>
      <c r="Q115" s="21" t="s">
        <v>566</v>
      </c>
      <c r="R115" s="21" t="s">
        <v>567</v>
      </c>
      <c r="S115" s="21" t="s">
        <v>568</v>
      </c>
      <c r="T115" s="21" t="s">
        <v>157</v>
      </c>
      <c r="U115" s="21" t="s">
        <v>158</v>
      </c>
      <c r="V115" s="21" t="s">
        <v>159</v>
      </c>
      <c r="W115" s="21"/>
      <c r="X115" s="21"/>
      <c r="Y115" s="21" t="s">
        <v>10</v>
      </c>
      <c r="Z115" s="21"/>
      <c r="AA115" s="21" t="s">
        <v>569</v>
      </c>
      <c r="AB115" s="21" t="s">
        <v>91</v>
      </c>
      <c r="AC115" s="21" t="s">
        <v>92</v>
      </c>
      <c r="AD115" s="21"/>
      <c r="AE115" s="21"/>
      <c r="AF115" s="21" t="s">
        <v>161</v>
      </c>
      <c r="AG115" s="21" t="s">
        <v>95</v>
      </c>
      <c r="AH115" s="21"/>
      <c r="AI115" s="21" t="s">
        <v>95</v>
      </c>
      <c r="AJ115" s="21" t="s">
        <v>95</v>
      </c>
      <c r="AK115" s="21"/>
      <c r="AL115" s="21"/>
      <c r="AM115" s="21"/>
      <c r="AN115" s="21" t="s">
        <v>96</v>
      </c>
      <c r="AO115" s="21"/>
      <c r="AP115" s="21"/>
      <c r="AQ115" s="22">
        <v>100</v>
      </c>
      <c r="AR115" s="23"/>
      <c r="AS115" s="22">
        <v>100</v>
      </c>
      <c r="AT115" s="23"/>
      <c r="AU115" s="24">
        <v>0</v>
      </c>
    </row>
    <row r="116" spans="1:47" s="20" customFormat="1" ht="11.95" customHeight="1" x14ac:dyDescent="0.2">
      <c r="A116" s="124" t="s">
        <v>570</v>
      </c>
      <c r="B116" s="124"/>
      <c r="C116" s="124"/>
      <c r="D116" s="124"/>
      <c r="E116" s="124"/>
      <c r="F116" s="124"/>
      <c r="G116" s="124"/>
      <c r="H116" s="124"/>
      <c r="I116" s="124" t="s">
        <v>84</v>
      </c>
      <c r="J116" s="124"/>
      <c r="K116" s="124"/>
      <c r="L116" s="124"/>
      <c r="M116" s="124" t="s">
        <v>85</v>
      </c>
      <c r="N116" s="124"/>
      <c r="O116" s="21" t="s">
        <v>8</v>
      </c>
      <c r="P116" s="21" t="s">
        <v>571</v>
      </c>
      <c r="Q116" s="21" t="s">
        <v>557</v>
      </c>
      <c r="R116" s="21" t="s">
        <v>88</v>
      </c>
      <c r="S116" s="21" t="s">
        <v>89</v>
      </c>
      <c r="T116" s="21"/>
      <c r="U116" s="21"/>
      <c r="V116" s="21"/>
      <c r="W116" s="21"/>
      <c r="X116" s="21"/>
      <c r="Y116" s="21" t="s">
        <v>14</v>
      </c>
      <c r="Z116" s="21"/>
      <c r="AA116" s="21" t="s">
        <v>572</v>
      </c>
      <c r="AB116" s="21" t="s">
        <v>91</v>
      </c>
      <c r="AC116" s="21" t="s">
        <v>92</v>
      </c>
      <c r="AD116" s="21" t="s">
        <v>573</v>
      </c>
      <c r="AE116" s="21"/>
      <c r="AF116" s="21" t="s">
        <v>94</v>
      </c>
      <c r="AG116" s="21" t="s">
        <v>95</v>
      </c>
      <c r="AH116" s="21"/>
      <c r="AI116" s="21" t="s">
        <v>95</v>
      </c>
      <c r="AJ116" s="21" t="s">
        <v>95</v>
      </c>
      <c r="AK116" s="21"/>
      <c r="AL116" s="21"/>
      <c r="AM116" s="21"/>
      <c r="AN116" s="21" t="s">
        <v>96</v>
      </c>
      <c r="AO116" s="21"/>
      <c r="AP116" s="21"/>
      <c r="AQ116" s="22">
        <v>138</v>
      </c>
      <c r="AR116" s="23"/>
      <c r="AS116" s="23"/>
      <c r="AT116" s="23"/>
      <c r="AU116" s="24">
        <v>0</v>
      </c>
    </row>
    <row r="117" spans="1:47" s="20" customFormat="1" ht="11.95" customHeight="1" x14ac:dyDescent="0.2">
      <c r="A117" s="124" t="s">
        <v>574</v>
      </c>
      <c r="B117" s="124"/>
      <c r="C117" s="124"/>
      <c r="D117" s="124"/>
      <c r="E117" s="124"/>
      <c r="F117" s="124"/>
      <c r="G117" s="124"/>
      <c r="H117" s="124"/>
      <c r="I117" s="124" t="s">
        <v>84</v>
      </c>
      <c r="J117" s="124"/>
      <c r="K117" s="124"/>
      <c r="L117" s="124"/>
      <c r="M117" s="124" t="s">
        <v>85</v>
      </c>
      <c r="N117" s="124"/>
      <c r="O117" s="21" t="s">
        <v>8</v>
      </c>
      <c r="P117" s="21" t="s">
        <v>575</v>
      </c>
      <c r="Q117" s="21" t="s">
        <v>557</v>
      </c>
      <c r="R117" s="21" t="s">
        <v>88</v>
      </c>
      <c r="S117" s="21" t="s">
        <v>89</v>
      </c>
      <c r="T117" s="21"/>
      <c r="U117" s="21"/>
      <c r="V117" s="21"/>
      <c r="W117" s="21"/>
      <c r="X117" s="21"/>
      <c r="Y117" s="21" t="s">
        <v>14</v>
      </c>
      <c r="Z117" s="21"/>
      <c r="AA117" s="21" t="s">
        <v>576</v>
      </c>
      <c r="AB117" s="21" t="s">
        <v>91</v>
      </c>
      <c r="AC117" s="21" t="s">
        <v>92</v>
      </c>
      <c r="AD117" s="21" t="s">
        <v>577</v>
      </c>
      <c r="AE117" s="21"/>
      <c r="AF117" s="21" t="s">
        <v>94</v>
      </c>
      <c r="AG117" s="21" t="s">
        <v>95</v>
      </c>
      <c r="AH117" s="21"/>
      <c r="AI117" s="21" t="s">
        <v>95</v>
      </c>
      <c r="AJ117" s="21" t="s">
        <v>95</v>
      </c>
      <c r="AK117" s="21"/>
      <c r="AL117" s="21"/>
      <c r="AM117" s="21"/>
      <c r="AN117" s="21" t="s">
        <v>96</v>
      </c>
      <c r="AO117" s="21"/>
      <c r="AP117" s="21"/>
      <c r="AQ117" s="22">
        <v>195</v>
      </c>
      <c r="AR117" s="23"/>
      <c r="AS117" s="23"/>
      <c r="AT117" s="23"/>
      <c r="AU117" s="24">
        <v>0</v>
      </c>
    </row>
    <row r="118" spans="1:47" s="20" customFormat="1" ht="11.95" customHeight="1" x14ac:dyDescent="0.2">
      <c r="A118" s="124" t="s">
        <v>578</v>
      </c>
      <c r="B118" s="124"/>
      <c r="C118" s="124"/>
      <c r="D118" s="124"/>
      <c r="E118" s="124"/>
      <c r="F118" s="124"/>
      <c r="G118" s="124"/>
      <c r="H118" s="124"/>
      <c r="I118" s="124" t="s">
        <v>84</v>
      </c>
      <c r="J118" s="124"/>
      <c r="K118" s="124"/>
      <c r="L118" s="124"/>
      <c r="M118" s="124" t="s">
        <v>85</v>
      </c>
      <c r="N118" s="124"/>
      <c r="O118" s="21" t="s">
        <v>8</v>
      </c>
      <c r="P118" s="21" t="s">
        <v>579</v>
      </c>
      <c r="Q118" s="21" t="s">
        <v>557</v>
      </c>
      <c r="R118" s="21" t="s">
        <v>88</v>
      </c>
      <c r="S118" s="21" t="s">
        <v>89</v>
      </c>
      <c r="T118" s="21"/>
      <c r="U118" s="21"/>
      <c r="V118" s="21"/>
      <c r="W118" s="21"/>
      <c r="X118" s="21"/>
      <c r="Y118" s="21" t="s">
        <v>14</v>
      </c>
      <c r="Z118" s="21"/>
      <c r="AA118" s="21" t="s">
        <v>580</v>
      </c>
      <c r="AB118" s="21" t="s">
        <v>91</v>
      </c>
      <c r="AC118" s="21" t="s">
        <v>92</v>
      </c>
      <c r="AD118" s="21" t="s">
        <v>581</v>
      </c>
      <c r="AE118" s="21"/>
      <c r="AF118" s="21" t="s">
        <v>94</v>
      </c>
      <c r="AG118" s="21" t="s">
        <v>95</v>
      </c>
      <c r="AH118" s="21"/>
      <c r="AI118" s="21" t="s">
        <v>95</v>
      </c>
      <c r="AJ118" s="21" t="s">
        <v>95</v>
      </c>
      <c r="AK118" s="21"/>
      <c r="AL118" s="21"/>
      <c r="AM118" s="21"/>
      <c r="AN118" s="21" t="s">
        <v>96</v>
      </c>
      <c r="AO118" s="21"/>
      <c r="AP118" s="21"/>
      <c r="AQ118" s="22">
        <v>291</v>
      </c>
      <c r="AR118" s="23"/>
      <c r="AS118" s="23"/>
      <c r="AT118" s="23"/>
      <c r="AU118" s="24">
        <v>0</v>
      </c>
    </row>
    <row r="119" spans="1:47" s="20" customFormat="1" ht="11.95" customHeight="1" x14ac:dyDescent="0.2">
      <c r="A119" s="124" t="s">
        <v>582</v>
      </c>
      <c r="B119" s="124"/>
      <c r="C119" s="124"/>
      <c r="D119" s="124"/>
      <c r="E119" s="124"/>
      <c r="F119" s="124"/>
      <c r="G119" s="124"/>
      <c r="H119" s="124"/>
      <c r="I119" s="124" t="s">
        <v>84</v>
      </c>
      <c r="J119" s="124"/>
      <c r="K119" s="124"/>
      <c r="L119" s="124"/>
      <c r="M119" s="124" t="s">
        <v>85</v>
      </c>
      <c r="N119" s="124"/>
      <c r="O119" s="21" t="s">
        <v>8</v>
      </c>
      <c r="P119" s="21" t="s">
        <v>583</v>
      </c>
      <c r="Q119" s="21" t="s">
        <v>557</v>
      </c>
      <c r="R119" s="21" t="s">
        <v>88</v>
      </c>
      <c r="S119" s="21" t="s">
        <v>89</v>
      </c>
      <c r="T119" s="21"/>
      <c r="U119" s="21"/>
      <c r="V119" s="21"/>
      <c r="W119" s="21"/>
      <c r="X119" s="21"/>
      <c r="Y119" s="21" t="s">
        <v>14</v>
      </c>
      <c r="Z119" s="21"/>
      <c r="AA119" s="21" t="s">
        <v>584</v>
      </c>
      <c r="AB119" s="21" t="s">
        <v>91</v>
      </c>
      <c r="AC119" s="21" t="s">
        <v>92</v>
      </c>
      <c r="AD119" s="21" t="s">
        <v>585</v>
      </c>
      <c r="AE119" s="21"/>
      <c r="AF119" s="21" t="s">
        <v>94</v>
      </c>
      <c r="AG119" s="21" t="s">
        <v>95</v>
      </c>
      <c r="AH119" s="21"/>
      <c r="AI119" s="21" t="s">
        <v>95</v>
      </c>
      <c r="AJ119" s="21" t="s">
        <v>95</v>
      </c>
      <c r="AK119" s="21"/>
      <c r="AL119" s="21"/>
      <c r="AM119" s="21"/>
      <c r="AN119" s="21" t="s">
        <v>96</v>
      </c>
      <c r="AO119" s="21"/>
      <c r="AP119" s="21"/>
      <c r="AQ119" s="22">
        <v>307</v>
      </c>
      <c r="AR119" s="23"/>
      <c r="AS119" s="23"/>
      <c r="AT119" s="23"/>
      <c r="AU119" s="24">
        <v>0</v>
      </c>
    </row>
    <row r="120" spans="1:47" s="20" customFormat="1" ht="11.95" customHeight="1" x14ac:dyDescent="0.2">
      <c r="A120" s="124" t="s">
        <v>586</v>
      </c>
      <c r="B120" s="124"/>
      <c r="C120" s="124"/>
      <c r="D120" s="124"/>
      <c r="E120" s="124"/>
      <c r="F120" s="124"/>
      <c r="G120" s="124"/>
      <c r="H120" s="124"/>
      <c r="I120" s="124" t="s">
        <v>84</v>
      </c>
      <c r="J120" s="124"/>
      <c r="K120" s="124"/>
      <c r="L120" s="124"/>
      <c r="M120" s="124" t="s">
        <v>85</v>
      </c>
      <c r="N120" s="124"/>
      <c r="O120" s="21" t="s">
        <v>8</v>
      </c>
      <c r="P120" s="21" t="s">
        <v>587</v>
      </c>
      <c r="Q120" s="21" t="s">
        <v>557</v>
      </c>
      <c r="R120" s="21" t="s">
        <v>88</v>
      </c>
      <c r="S120" s="21" t="s">
        <v>89</v>
      </c>
      <c r="T120" s="21"/>
      <c r="U120" s="21"/>
      <c r="V120" s="21"/>
      <c r="W120" s="21"/>
      <c r="X120" s="21"/>
      <c r="Y120" s="21" t="s">
        <v>14</v>
      </c>
      <c r="Z120" s="21"/>
      <c r="AA120" s="21" t="s">
        <v>588</v>
      </c>
      <c r="AB120" s="21" t="s">
        <v>91</v>
      </c>
      <c r="AC120" s="21" t="s">
        <v>92</v>
      </c>
      <c r="AD120" s="21" t="s">
        <v>589</v>
      </c>
      <c r="AE120" s="21"/>
      <c r="AF120" s="21" t="s">
        <v>94</v>
      </c>
      <c r="AG120" s="21" t="s">
        <v>95</v>
      </c>
      <c r="AH120" s="21"/>
      <c r="AI120" s="21" t="s">
        <v>95</v>
      </c>
      <c r="AJ120" s="21" t="s">
        <v>95</v>
      </c>
      <c r="AK120" s="21"/>
      <c r="AL120" s="21"/>
      <c r="AM120" s="21"/>
      <c r="AN120" s="21" t="s">
        <v>96</v>
      </c>
      <c r="AO120" s="21"/>
      <c r="AP120" s="21"/>
      <c r="AQ120" s="22">
        <v>331</v>
      </c>
      <c r="AR120" s="23"/>
      <c r="AS120" s="23"/>
      <c r="AT120" s="23"/>
      <c r="AU120" s="24">
        <v>0</v>
      </c>
    </row>
    <row r="121" spans="1:47" s="20" customFormat="1" ht="11.95" customHeight="1" x14ac:dyDescent="0.2">
      <c r="A121" s="124" t="s">
        <v>590</v>
      </c>
      <c r="B121" s="124"/>
      <c r="C121" s="124"/>
      <c r="D121" s="124"/>
      <c r="E121" s="124"/>
      <c r="F121" s="124"/>
      <c r="G121" s="124"/>
      <c r="H121" s="124"/>
      <c r="I121" s="124" t="s">
        <v>84</v>
      </c>
      <c r="J121" s="124"/>
      <c r="K121" s="124"/>
      <c r="L121" s="124"/>
      <c r="M121" s="124" t="s">
        <v>85</v>
      </c>
      <c r="N121" s="124"/>
      <c r="O121" s="21" t="s">
        <v>8</v>
      </c>
      <c r="P121" s="21" t="s">
        <v>591</v>
      </c>
      <c r="Q121" s="21" t="s">
        <v>557</v>
      </c>
      <c r="R121" s="21" t="s">
        <v>88</v>
      </c>
      <c r="S121" s="21" t="s">
        <v>89</v>
      </c>
      <c r="T121" s="21"/>
      <c r="U121" s="21"/>
      <c r="V121" s="21"/>
      <c r="W121" s="21"/>
      <c r="X121" s="21"/>
      <c r="Y121" s="21" t="s">
        <v>14</v>
      </c>
      <c r="Z121" s="21"/>
      <c r="AA121" s="21" t="s">
        <v>592</v>
      </c>
      <c r="AB121" s="21" t="s">
        <v>91</v>
      </c>
      <c r="AC121" s="21" t="s">
        <v>92</v>
      </c>
      <c r="AD121" s="21" t="s">
        <v>593</v>
      </c>
      <c r="AE121" s="21"/>
      <c r="AF121" s="21" t="s">
        <v>94</v>
      </c>
      <c r="AG121" s="21" t="s">
        <v>95</v>
      </c>
      <c r="AH121" s="21"/>
      <c r="AI121" s="21" t="s">
        <v>95</v>
      </c>
      <c r="AJ121" s="21" t="s">
        <v>95</v>
      </c>
      <c r="AK121" s="21"/>
      <c r="AL121" s="21"/>
      <c r="AM121" s="21"/>
      <c r="AN121" s="21" t="s">
        <v>96</v>
      </c>
      <c r="AO121" s="21"/>
      <c r="AP121" s="21"/>
      <c r="AQ121" s="22">
        <v>355</v>
      </c>
      <c r="AR121" s="23"/>
      <c r="AS121" s="23"/>
      <c r="AT121" s="23"/>
      <c r="AU121" s="24">
        <v>0</v>
      </c>
    </row>
    <row r="122" spans="1:47" s="20" customFormat="1" ht="11.95" customHeight="1" x14ac:dyDescent="0.2">
      <c r="A122" s="124" t="s">
        <v>594</v>
      </c>
      <c r="B122" s="124"/>
      <c r="C122" s="124"/>
      <c r="D122" s="124"/>
      <c r="E122" s="124"/>
      <c r="F122" s="124"/>
      <c r="G122" s="124"/>
      <c r="H122" s="124"/>
      <c r="I122" s="124" t="s">
        <v>84</v>
      </c>
      <c r="J122" s="124"/>
      <c r="K122" s="124"/>
      <c r="L122" s="124"/>
      <c r="M122" s="124" t="s">
        <v>85</v>
      </c>
      <c r="N122" s="124"/>
      <c r="O122" s="21" t="s">
        <v>8</v>
      </c>
      <c r="P122" s="21" t="s">
        <v>595</v>
      </c>
      <c r="Q122" s="21" t="s">
        <v>557</v>
      </c>
      <c r="R122" s="21" t="s">
        <v>88</v>
      </c>
      <c r="S122" s="21" t="s">
        <v>89</v>
      </c>
      <c r="T122" s="21"/>
      <c r="U122" s="21"/>
      <c r="V122" s="21"/>
      <c r="W122" s="21"/>
      <c r="X122" s="21"/>
      <c r="Y122" s="21" t="s">
        <v>14</v>
      </c>
      <c r="Z122" s="21"/>
      <c r="AA122" s="21" t="s">
        <v>596</v>
      </c>
      <c r="AB122" s="21" t="s">
        <v>91</v>
      </c>
      <c r="AC122" s="21" t="s">
        <v>92</v>
      </c>
      <c r="AD122" s="21" t="s">
        <v>597</v>
      </c>
      <c r="AE122" s="21"/>
      <c r="AF122" s="21" t="s">
        <v>94</v>
      </c>
      <c r="AG122" s="21" t="s">
        <v>95</v>
      </c>
      <c r="AH122" s="21"/>
      <c r="AI122" s="21" t="s">
        <v>95</v>
      </c>
      <c r="AJ122" s="21" t="s">
        <v>95</v>
      </c>
      <c r="AK122" s="21"/>
      <c r="AL122" s="21"/>
      <c r="AM122" s="21"/>
      <c r="AN122" s="21" t="s">
        <v>96</v>
      </c>
      <c r="AO122" s="21"/>
      <c r="AP122" s="21"/>
      <c r="AQ122" s="22">
        <v>369</v>
      </c>
      <c r="AR122" s="23"/>
      <c r="AS122" s="23"/>
      <c r="AT122" s="23"/>
      <c r="AU122" s="24">
        <v>0</v>
      </c>
    </row>
    <row r="123" spans="1:47" s="20" customFormat="1" ht="11.95" customHeight="1" x14ac:dyDescent="0.2">
      <c r="A123" s="124" t="s">
        <v>598</v>
      </c>
      <c r="B123" s="124"/>
      <c r="C123" s="124"/>
      <c r="D123" s="124"/>
      <c r="E123" s="124"/>
      <c r="F123" s="124"/>
      <c r="G123" s="124"/>
      <c r="H123" s="124"/>
      <c r="I123" s="124" t="s">
        <v>84</v>
      </c>
      <c r="J123" s="124"/>
      <c r="K123" s="124"/>
      <c r="L123" s="124"/>
      <c r="M123" s="124" t="s">
        <v>85</v>
      </c>
      <c r="N123" s="124"/>
      <c r="O123" s="21" t="s">
        <v>8</v>
      </c>
      <c r="P123" s="21" t="s">
        <v>599</v>
      </c>
      <c r="Q123" s="21" t="s">
        <v>557</v>
      </c>
      <c r="R123" s="21" t="s">
        <v>88</v>
      </c>
      <c r="S123" s="21" t="s">
        <v>89</v>
      </c>
      <c r="T123" s="21"/>
      <c r="U123" s="21"/>
      <c r="V123" s="21"/>
      <c r="W123" s="21"/>
      <c r="X123" s="21"/>
      <c r="Y123" s="21" t="s">
        <v>14</v>
      </c>
      <c r="Z123" s="21"/>
      <c r="AA123" s="21" t="s">
        <v>600</v>
      </c>
      <c r="AB123" s="21" t="s">
        <v>91</v>
      </c>
      <c r="AC123" s="21" t="s">
        <v>92</v>
      </c>
      <c r="AD123" s="21" t="s">
        <v>601</v>
      </c>
      <c r="AE123" s="21"/>
      <c r="AF123" s="21" t="s">
        <v>94</v>
      </c>
      <c r="AG123" s="21" t="s">
        <v>95</v>
      </c>
      <c r="AH123" s="21"/>
      <c r="AI123" s="21" t="s">
        <v>95</v>
      </c>
      <c r="AJ123" s="21" t="s">
        <v>95</v>
      </c>
      <c r="AK123" s="21"/>
      <c r="AL123" s="21"/>
      <c r="AM123" s="21"/>
      <c r="AN123" s="21" t="s">
        <v>96</v>
      </c>
      <c r="AO123" s="21"/>
      <c r="AP123" s="21"/>
      <c r="AQ123" s="22">
        <v>474</v>
      </c>
      <c r="AR123" s="23"/>
      <c r="AS123" s="23"/>
      <c r="AT123" s="23"/>
      <c r="AU123" s="24">
        <v>0</v>
      </c>
    </row>
    <row r="124" spans="1:47" s="20" customFormat="1" ht="11.95" customHeight="1" x14ac:dyDescent="0.2">
      <c r="A124" s="124" t="s">
        <v>602</v>
      </c>
      <c r="B124" s="124"/>
      <c r="C124" s="124"/>
      <c r="D124" s="124"/>
      <c r="E124" s="124"/>
      <c r="F124" s="124"/>
      <c r="G124" s="124"/>
      <c r="H124" s="124"/>
      <c r="I124" s="124" t="s">
        <v>84</v>
      </c>
      <c r="J124" s="124"/>
      <c r="K124" s="124"/>
      <c r="L124" s="124"/>
      <c r="M124" s="124" t="s">
        <v>85</v>
      </c>
      <c r="N124" s="124"/>
      <c r="O124" s="21" t="s">
        <v>8</v>
      </c>
      <c r="P124" s="21" t="s">
        <v>603</v>
      </c>
      <c r="Q124" s="21" t="s">
        <v>557</v>
      </c>
      <c r="R124" s="21" t="s">
        <v>88</v>
      </c>
      <c r="S124" s="21" t="s">
        <v>89</v>
      </c>
      <c r="T124" s="21"/>
      <c r="U124" s="21"/>
      <c r="V124" s="21"/>
      <c r="W124" s="21"/>
      <c r="X124" s="21"/>
      <c r="Y124" s="21" t="s">
        <v>14</v>
      </c>
      <c r="Z124" s="21"/>
      <c r="AA124" s="21" t="s">
        <v>604</v>
      </c>
      <c r="AB124" s="21" t="s">
        <v>91</v>
      </c>
      <c r="AC124" s="21" t="s">
        <v>92</v>
      </c>
      <c r="AD124" s="21" t="s">
        <v>605</v>
      </c>
      <c r="AE124" s="21"/>
      <c r="AF124" s="21" t="s">
        <v>94</v>
      </c>
      <c r="AG124" s="21" t="s">
        <v>95</v>
      </c>
      <c r="AH124" s="21"/>
      <c r="AI124" s="21" t="s">
        <v>95</v>
      </c>
      <c r="AJ124" s="21" t="s">
        <v>95</v>
      </c>
      <c r="AK124" s="21"/>
      <c r="AL124" s="21"/>
      <c r="AM124" s="21"/>
      <c r="AN124" s="21" t="s">
        <v>96</v>
      </c>
      <c r="AO124" s="21"/>
      <c r="AP124" s="21"/>
      <c r="AQ124" s="22">
        <v>479</v>
      </c>
      <c r="AR124" s="23"/>
      <c r="AS124" s="23"/>
      <c r="AT124" s="23"/>
      <c r="AU124" s="24">
        <v>0</v>
      </c>
    </row>
    <row r="125" spans="1:47" s="20" customFormat="1" ht="11.95" customHeight="1" x14ac:dyDescent="0.2">
      <c r="A125" s="124" t="s">
        <v>606</v>
      </c>
      <c r="B125" s="124"/>
      <c r="C125" s="124"/>
      <c r="D125" s="124"/>
      <c r="E125" s="124"/>
      <c r="F125" s="124"/>
      <c r="G125" s="124"/>
      <c r="H125" s="124"/>
      <c r="I125" s="124" t="s">
        <v>84</v>
      </c>
      <c r="J125" s="124"/>
      <c r="K125" s="124"/>
      <c r="L125" s="124"/>
      <c r="M125" s="124" t="s">
        <v>85</v>
      </c>
      <c r="N125" s="124"/>
      <c r="O125" s="21" t="s">
        <v>8</v>
      </c>
      <c r="P125" s="21" t="s">
        <v>607</v>
      </c>
      <c r="Q125" s="21" t="s">
        <v>557</v>
      </c>
      <c r="R125" s="21" t="s">
        <v>88</v>
      </c>
      <c r="S125" s="21" t="s">
        <v>89</v>
      </c>
      <c r="T125" s="21"/>
      <c r="U125" s="21"/>
      <c r="V125" s="21"/>
      <c r="W125" s="21"/>
      <c r="X125" s="21"/>
      <c r="Y125" s="21" t="s">
        <v>14</v>
      </c>
      <c r="Z125" s="21"/>
      <c r="AA125" s="21" t="s">
        <v>608</v>
      </c>
      <c r="AB125" s="21" t="s">
        <v>91</v>
      </c>
      <c r="AC125" s="21" t="s">
        <v>92</v>
      </c>
      <c r="AD125" s="21" t="s">
        <v>609</v>
      </c>
      <c r="AE125" s="21"/>
      <c r="AF125" s="21" t="s">
        <v>94</v>
      </c>
      <c r="AG125" s="21" t="s">
        <v>95</v>
      </c>
      <c r="AH125" s="21"/>
      <c r="AI125" s="21" t="s">
        <v>95</v>
      </c>
      <c r="AJ125" s="21" t="s">
        <v>95</v>
      </c>
      <c r="AK125" s="21"/>
      <c r="AL125" s="21"/>
      <c r="AM125" s="21"/>
      <c r="AN125" s="21" t="s">
        <v>96</v>
      </c>
      <c r="AO125" s="21"/>
      <c r="AP125" s="21"/>
      <c r="AQ125" s="22">
        <v>499</v>
      </c>
      <c r="AR125" s="23"/>
      <c r="AS125" s="23"/>
      <c r="AT125" s="23"/>
      <c r="AU125" s="24">
        <v>0</v>
      </c>
    </row>
    <row r="126" spans="1:47" s="20" customFormat="1" ht="11.95" customHeight="1" x14ac:dyDescent="0.2">
      <c r="A126" s="124" t="s">
        <v>610</v>
      </c>
      <c r="B126" s="124"/>
      <c r="C126" s="124"/>
      <c r="D126" s="124"/>
      <c r="E126" s="124"/>
      <c r="F126" s="124"/>
      <c r="G126" s="124"/>
      <c r="H126" s="124"/>
      <c r="I126" s="124" t="s">
        <v>84</v>
      </c>
      <c r="J126" s="124"/>
      <c r="K126" s="124"/>
      <c r="L126" s="124"/>
      <c r="M126" s="124" t="s">
        <v>85</v>
      </c>
      <c r="N126" s="124"/>
      <c r="O126" s="21" t="s">
        <v>8</v>
      </c>
      <c r="P126" s="21" t="s">
        <v>611</v>
      </c>
      <c r="Q126" s="21" t="s">
        <v>557</v>
      </c>
      <c r="R126" s="21" t="s">
        <v>88</v>
      </c>
      <c r="S126" s="21" t="s">
        <v>89</v>
      </c>
      <c r="T126" s="21"/>
      <c r="U126" s="21"/>
      <c r="V126" s="21"/>
      <c r="W126" s="21"/>
      <c r="X126" s="21"/>
      <c r="Y126" s="21" t="s">
        <v>14</v>
      </c>
      <c r="Z126" s="21"/>
      <c r="AA126" s="21" t="s">
        <v>612</v>
      </c>
      <c r="AB126" s="21" t="s">
        <v>91</v>
      </c>
      <c r="AC126" s="21" t="s">
        <v>92</v>
      </c>
      <c r="AD126" s="21" t="s">
        <v>613</v>
      </c>
      <c r="AE126" s="21"/>
      <c r="AF126" s="21" t="s">
        <v>94</v>
      </c>
      <c r="AG126" s="21" t="s">
        <v>95</v>
      </c>
      <c r="AH126" s="21"/>
      <c r="AI126" s="21" t="s">
        <v>95</v>
      </c>
      <c r="AJ126" s="21" t="s">
        <v>95</v>
      </c>
      <c r="AK126" s="21"/>
      <c r="AL126" s="21"/>
      <c r="AM126" s="21"/>
      <c r="AN126" s="21" t="s">
        <v>96</v>
      </c>
      <c r="AO126" s="21"/>
      <c r="AP126" s="21"/>
      <c r="AQ126" s="22">
        <v>525</v>
      </c>
      <c r="AR126" s="23"/>
      <c r="AS126" s="23"/>
      <c r="AT126" s="23"/>
      <c r="AU126" s="24">
        <v>0</v>
      </c>
    </row>
    <row r="127" spans="1:47" s="20" customFormat="1" ht="11.95" customHeight="1" x14ac:dyDescent="0.2">
      <c r="A127" s="124" t="s">
        <v>614</v>
      </c>
      <c r="B127" s="124"/>
      <c r="C127" s="124"/>
      <c r="D127" s="124"/>
      <c r="E127" s="124"/>
      <c r="F127" s="124"/>
      <c r="G127" s="124"/>
      <c r="H127" s="124"/>
      <c r="I127" s="124" t="s">
        <v>84</v>
      </c>
      <c r="J127" s="124"/>
      <c r="K127" s="124"/>
      <c r="L127" s="124"/>
      <c r="M127" s="124" t="s">
        <v>85</v>
      </c>
      <c r="N127" s="124"/>
      <c r="O127" s="21" t="s">
        <v>8</v>
      </c>
      <c r="P127" s="21" t="s">
        <v>615</v>
      </c>
      <c r="Q127" s="21" t="s">
        <v>557</v>
      </c>
      <c r="R127" s="21" t="s">
        <v>88</v>
      </c>
      <c r="S127" s="21" t="s">
        <v>89</v>
      </c>
      <c r="T127" s="21"/>
      <c r="U127" s="21"/>
      <c r="V127" s="21"/>
      <c r="W127" s="21"/>
      <c r="X127" s="21"/>
      <c r="Y127" s="21" t="s">
        <v>14</v>
      </c>
      <c r="Z127" s="21"/>
      <c r="AA127" s="21" t="s">
        <v>616</v>
      </c>
      <c r="AB127" s="21" t="s">
        <v>91</v>
      </c>
      <c r="AC127" s="21" t="s">
        <v>92</v>
      </c>
      <c r="AD127" s="21" t="s">
        <v>335</v>
      </c>
      <c r="AE127" s="21"/>
      <c r="AF127" s="21" t="s">
        <v>94</v>
      </c>
      <c r="AG127" s="21" t="s">
        <v>95</v>
      </c>
      <c r="AH127" s="21"/>
      <c r="AI127" s="21" t="s">
        <v>95</v>
      </c>
      <c r="AJ127" s="21" t="s">
        <v>95</v>
      </c>
      <c r="AK127" s="21"/>
      <c r="AL127" s="21"/>
      <c r="AM127" s="21"/>
      <c r="AN127" s="21" t="s">
        <v>96</v>
      </c>
      <c r="AO127" s="21"/>
      <c r="AP127" s="21"/>
      <c r="AQ127" s="22">
        <v>580</v>
      </c>
      <c r="AR127" s="23"/>
      <c r="AS127" s="23"/>
      <c r="AT127" s="23"/>
      <c r="AU127" s="24">
        <v>0</v>
      </c>
    </row>
    <row r="128" spans="1:47" s="20" customFormat="1" ht="11.95" customHeight="1" x14ac:dyDescent="0.2">
      <c r="A128" s="124" t="s">
        <v>617</v>
      </c>
      <c r="B128" s="124"/>
      <c r="C128" s="124"/>
      <c r="D128" s="124"/>
      <c r="E128" s="124"/>
      <c r="F128" s="124"/>
      <c r="G128" s="124"/>
      <c r="H128" s="124"/>
      <c r="I128" s="124" t="s">
        <v>84</v>
      </c>
      <c r="J128" s="124"/>
      <c r="K128" s="124"/>
      <c r="L128" s="124"/>
      <c r="M128" s="124" t="s">
        <v>85</v>
      </c>
      <c r="N128" s="124"/>
      <c r="O128" s="21" t="s">
        <v>8</v>
      </c>
      <c r="P128" s="21" t="s">
        <v>618</v>
      </c>
      <c r="Q128" s="21" t="s">
        <v>557</v>
      </c>
      <c r="R128" s="21" t="s">
        <v>88</v>
      </c>
      <c r="S128" s="21" t="s">
        <v>89</v>
      </c>
      <c r="T128" s="21"/>
      <c r="U128" s="21"/>
      <c r="V128" s="21"/>
      <c r="W128" s="21"/>
      <c r="X128" s="21"/>
      <c r="Y128" s="21" t="s">
        <v>14</v>
      </c>
      <c r="Z128" s="21"/>
      <c r="AA128" s="21" t="s">
        <v>619</v>
      </c>
      <c r="AB128" s="21" t="s">
        <v>91</v>
      </c>
      <c r="AC128" s="21" t="s">
        <v>92</v>
      </c>
      <c r="AD128" s="21" t="s">
        <v>620</v>
      </c>
      <c r="AE128" s="21"/>
      <c r="AF128" s="21" t="s">
        <v>94</v>
      </c>
      <c r="AG128" s="21" t="s">
        <v>95</v>
      </c>
      <c r="AH128" s="21"/>
      <c r="AI128" s="21" t="s">
        <v>95</v>
      </c>
      <c r="AJ128" s="21" t="s">
        <v>95</v>
      </c>
      <c r="AK128" s="21"/>
      <c r="AL128" s="21"/>
      <c r="AM128" s="21"/>
      <c r="AN128" s="21" t="s">
        <v>96</v>
      </c>
      <c r="AO128" s="21"/>
      <c r="AP128" s="21"/>
      <c r="AQ128" s="22">
        <v>597</v>
      </c>
      <c r="AR128" s="23"/>
      <c r="AS128" s="23"/>
      <c r="AT128" s="23"/>
      <c r="AU128" s="24">
        <v>0</v>
      </c>
    </row>
    <row r="129" spans="1:47" s="20" customFormat="1" ht="11.95" customHeight="1" x14ac:dyDescent="0.2">
      <c r="A129" s="124" t="s">
        <v>621</v>
      </c>
      <c r="B129" s="124"/>
      <c r="C129" s="124"/>
      <c r="D129" s="124"/>
      <c r="E129" s="124"/>
      <c r="F129" s="124"/>
      <c r="G129" s="124"/>
      <c r="H129" s="124"/>
      <c r="I129" s="124" t="s">
        <v>84</v>
      </c>
      <c r="J129" s="124"/>
      <c r="K129" s="124"/>
      <c r="L129" s="124"/>
      <c r="M129" s="124" t="s">
        <v>85</v>
      </c>
      <c r="N129" s="124"/>
      <c r="O129" s="21" t="s">
        <v>8</v>
      </c>
      <c r="P129" s="21" t="s">
        <v>622</v>
      </c>
      <c r="Q129" s="21" t="s">
        <v>557</v>
      </c>
      <c r="R129" s="21" t="s">
        <v>88</v>
      </c>
      <c r="S129" s="21" t="s">
        <v>89</v>
      </c>
      <c r="T129" s="21"/>
      <c r="U129" s="21"/>
      <c r="V129" s="21"/>
      <c r="W129" s="21"/>
      <c r="X129" s="21"/>
      <c r="Y129" s="21" t="s">
        <v>14</v>
      </c>
      <c r="Z129" s="21"/>
      <c r="AA129" s="21" t="s">
        <v>623</v>
      </c>
      <c r="AB129" s="21" t="s">
        <v>91</v>
      </c>
      <c r="AC129" s="21" t="s">
        <v>92</v>
      </c>
      <c r="AD129" s="21" t="s">
        <v>624</v>
      </c>
      <c r="AE129" s="21"/>
      <c r="AF129" s="21" t="s">
        <v>94</v>
      </c>
      <c r="AG129" s="21" t="s">
        <v>95</v>
      </c>
      <c r="AH129" s="21"/>
      <c r="AI129" s="21" t="s">
        <v>95</v>
      </c>
      <c r="AJ129" s="21" t="s">
        <v>95</v>
      </c>
      <c r="AK129" s="21"/>
      <c r="AL129" s="21"/>
      <c r="AM129" s="21"/>
      <c r="AN129" s="21" t="s">
        <v>96</v>
      </c>
      <c r="AO129" s="21"/>
      <c r="AP129" s="21"/>
      <c r="AQ129" s="22">
        <v>605</v>
      </c>
      <c r="AR129" s="23"/>
      <c r="AS129" s="23"/>
      <c r="AT129" s="23"/>
      <c r="AU129" s="24">
        <v>0</v>
      </c>
    </row>
    <row r="130" spans="1:47" s="20" customFormat="1" ht="11.95" customHeight="1" x14ac:dyDescent="0.2">
      <c r="A130" s="124" t="s">
        <v>625</v>
      </c>
      <c r="B130" s="124"/>
      <c r="C130" s="124"/>
      <c r="D130" s="124"/>
      <c r="E130" s="124"/>
      <c r="F130" s="124"/>
      <c r="G130" s="124"/>
      <c r="H130" s="124"/>
      <c r="I130" s="124" t="s">
        <v>84</v>
      </c>
      <c r="J130" s="124"/>
      <c r="K130" s="124"/>
      <c r="L130" s="124"/>
      <c r="M130" s="124" t="s">
        <v>85</v>
      </c>
      <c r="N130" s="124"/>
      <c r="O130" s="21" t="s">
        <v>8</v>
      </c>
      <c r="P130" s="21" t="s">
        <v>626</v>
      </c>
      <c r="Q130" s="21" t="s">
        <v>557</v>
      </c>
      <c r="R130" s="21" t="s">
        <v>88</v>
      </c>
      <c r="S130" s="21" t="s">
        <v>89</v>
      </c>
      <c r="T130" s="21"/>
      <c r="U130" s="21"/>
      <c r="V130" s="21"/>
      <c r="W130" s="21"/>
      <c r="X130" s="21"/>
      <c r="Y130" s="21" t="s">
        <v>14</v>
      </c>
      <c r="Z130" s="21"/>
      <c r="AA130" s="21" t="s">
        <v>627</v>
      </c>
      <c r="AB130" s="21" t="s">
        <v>91</v>
      </c>
      <c r="AC130" s="21" t="s">
        <v>92</v>
      </c>
      <c r="AD130" s="21" t="s">
        <v>628</v>
      </c>
      <c r="AE130" s="21"/>
      <c r="AF130" s="21" t="s">
        <v>94</v>
      </c>
      <c r="AG130" s="21" t="s">
        <v>95</v>
      </c>
      <c r="AH130" s="21"/>
      <c r="AI130" s="21" t="s">
        <v>95</v>
      </c>
      <c r="AJ130" s="21" t="s">
        <v>95</v>
      </c>
      <c r="AK130" s="21"/>
      <c r="AL130" s="21"/>
      <c r="AM130" s="21"/>
      <c r="AN130" s="21" t="s">
        <v>96</v>
      </c>
      <c r="AO130" s="21"/>
      <c r="AP130" s="21"/>
      <c r="AQ130" s="22">
        <v>685</v>
      </c>
      <c r="AR130" s="23"/>
      <c r="AS130" s="23"/>
      <c r="AT130" s="23"/>
      <c r="AU130" s="24">
        <v>0</v>
      </c>
    </row>
    <row r="131" spans="1:47" s="20" customFormat="1" ht="11.95" customHeight="1" x14ac:dyDescent="0.2">
      <c r="A131" s="124" t="s">
        <v>629</v>
      </c>
      <c r="B131" s="124"/>
      <c r="C131" s="124"/>
      <c r="D131" s="124"/>
      <c r="E131" s="124"/>
      <c r="F131" s="124"/>
      <c r="G131" s="124"/>
      <c r="H131" s="124"/>
      <c r="I131" s="124" t="s">
        <v>84</v>
      </c>
      <c r="J131" s="124"/>
      <c r="K131" s="124"/>
      <c r="L131" s="124"/>
      <c r="M131" s="124" t="s">
        <v>85</v>
      </c>
      <c r="N131" s="124"/>
      <c r="O131" s="21" t="s">
        <v>8</v>
      </c>
      <c r="P131" s="21" t="s">
        <v>630</v>
      </c>
      <c r="Q131" s="21" t="s">
        <v>557</v>
      </c>
      <c r="R131" s="21" t="s">
        <v>88</v>
      </c>
      <c r="S131" s="21" t="s">
        <v>89</v>
      </c>
      <c r="T131" s="21"/>
      <c r="U131" s="21"/>
      <c r="V131" s="21"/>
      <c r="W131" s="21"/>
      <c r="X131" s="21"/>
      <c r="Y131" s="21" t="s">
        <v>14</v>
      </c>
      <c r="Z131" s="21"/>
      <c r="AA131" s="21" t="s">
        <v>631</v>
      </c>
      <c r="AB131" s="21" t="s">
        <v>91</v>
      </c>
      <c r="AC131" s="21" t="s">
        <v>92</v>
      </c>
      <c r="AD131" s="21" t="s">
        <v>632</v>
      </c>
      <c r="AE131" s="21"/>
      <c r="AF131" s="21" t="s">
        <v>94</v>
      </c>
      <c r="AG131" s="21" t="s">
        <v>95</v>
      </c>
      <c r="AH131" s="21"/>
      <c r="AI131" s="21" t="s">
        <v>95</v>
      </c>
      <c r="AJ131" s="21" t="s">
        <v>95</v>
      </c>
      <c r="AK131" s="21"/>
      <c r="AL131" s="21"/>
      <c r="AM131" s="21"/>
      <c r="AN131" s="21" t="s">
        <v>96</v>
      </c>
      <c r="AO131" s="21"/>
      <c r="AP131" s="21"/>
      <c r="AQ131" s="22">
        <v>782</v>
      </c>
      <c r="AR131" s="23"/>
      <c r="AS131" s="23"/>
      <c r="AT131" s="23"/>
      <c r="AU131" s="24">
        <v>0</v>
      </c>
    </row>
    <row r="132" spans="1:47" s="20" customFormat="1" ht="11.95" customHeight="1" x14ac:dyDescent="0.2">
      <c r="A132" s="124" t="s">
        <v>633</v>
      </c>
      <c r="B132" s="124"/>
      <c r="C132" s="124"/>
      <c r="D132" s="124"/>
      <c r="E132" s="124"/>
      <c r="F132" s="124"/>
      <c r="G132" s="124"/>
      <c r="H132" s="124"/>
      <c r="I132" s="124" t="s">
        <v>84</v>
      </c>
      <c r="J132" s="124"/>
      <c r="K132" s="124"/>
      <c r="L132" s="124"/>
      <c r="M132" s="124" t="s">
        <v>85</v>
      </c>
      <c r="N132" s="124"/>
      <c r="O132" s="21" t="s">
        <v>8</v>
      </c>
      <c r="P132" s="21" t="s">
        <v>634</v>
      </c>
      <c r="Q132" s="21" t="s">
        <v>557</v>
      </c>
      <c r="R132" s="21" t="s">
        <v>88</v>
      </c>
      <c r="S132" s="21" t="s">
        <v>89</v>
      </c>
      <c r="T132" s="21"/>
      <c r="U132" s="21"/>
      <c r="V132" s="21"/>
      <c r="W132" s="21"/>
      <c r="X132" s="21"/>
      <c r="Y132" s="21" t="s">
        <v>14</v>
      </c>
      <c r="Z132" s="21"/>
      <c r="AA132" s="21" t="s">
        <v>635</v>
      </c>
      <c r="AB132" s="21" t="s">
        <v>91</v>
      </c>
      <c r="AC132" s="21" t="s">
        <v>92</v>
      </c>
      <c r="AD132" s="21" t="s">
        <v>636</v>
      </c>
      <c r="AE132" s="21"/>
      <c r="AF132" s="21" t="s">
        <v>94</v>
      </c>
      <c r="AG132" s="21" t="s">
        <v>95</v>
      </c>
      <c r="AH132" s="21"/>
      <c r="AI132" s="21" t="s">
        <v>95</v>
      </c>
      <c r="AJ132" s="21" t="s">
        <v>95</v>
      </c>
      <c r="AK132" s="21"/>
      <c r="AL132" s="21"/>
      <c r="AM132" s="21"/>
      <c r="AN132" s="21" t="s">
        <v>96</v>
      </c>
      <c r="AO132" s="21"/>
      <c r="AP132" s="21"/>
      <c r="AQ132" s="22">
        <v>839</v>
      </c>
      <c r="AR132" s="23"/>
      <c r="AS132" s="23"/>
      <c r="AT132" s="23"/>
      <c r="AU132" s="24">
        <v>0</v>
      </c>
    </row>
    <row r="133" spans="1:47" s="20" customFormat="1" ht="11.95" customHeight="1" x14ac:dyDescent="0.2">
      <c r="A133" s="124" t="s">
        <v>637</v>
      </c>
      <c r="B133" s="124"/>
      <c r="C133" s="124"/>
      <c r="D133" s="124"/>
      <c r="E133" s="124"/>
      <c r="F133" s="124"/>
      <c r="G133" s="124"/>
      <c r="H133" s="124"/>
      <c r="I133" s="124" t="s">
        <v>84</v>
      </c>
      <c r="J133" s="124"/>
      <c r="K133" s="124"/>
      <c r="L133" s="124"/>
      <c r="M133" s="124" t="s">
        <v>85</v>
      </c>
      <c r="N133" s="124"/>
      <c r="O133" s="21" t="s">
        <v>8</v>
      </c>
      <c r="P133" s="21" t="s">
        <v>638</v>
      </c>
      <c r="Q133" s="21" t="s">
        <v>557</v>
      </c>
      <c r="R133" s="21" t="s">
        <v>88</v>
      </c>
      <c r="S133" s="21" t="s">
        <v>89</v>
      </c>
      <c r="T133" s="21"/>
      <c r="U133" s="21"/>
      <c r="V133" s="21"/>
      <c r="W133" s="21"/>
      <c r="X133" s="21"/>
      <c r="Y133" s="21" t="s">
        <v>14</v>
      </c>
      <c r="Z133" s="21"/>
      <c r="AA133" s="21" t="s">
        <v>639</v>
      </c>
      <c r="AB133" s="21" t="s">
        <v>91</v>
      </c>
      <c r="AC133" s="21" t="s">
        <v>92</v>
      </c>
      <c r="AD133" s="21" t="s">
        <v>640</v>
      </c>
      <c r="AE133" s="21"/>
      <c r="AF133" s="21" t="s">
        <v>94</v>
      </c>
      <c r="AG133" s="21" t="s">
        <v>95</v>
      </c>
      <c r="AH133" s="21"/>
      <c r="AI133" s="21" t="s">
        <v>95</v>
      </c>
      <c r="AJ133" s="21" t="s">
        <v>95</v>
      </c>
      <c r="AK133" s="21"/>
      <c r="AL133" s="21"/>
      <c r="AM133" s="21"/>
      <c r="AN133" s="21" t="s">
        <v>96</v>
      </c>
      <c r="AO133" s="21"/>
      <c r="AP133" s="21"/>
      <c r="AQ133" s="22">
        <v>898</v>
      </c>
      <c r="AR133" s="23"/>
      <c r="AS133" s="23"/>
      <c r="AT133" s="23"/>
      <c r="AU133" s="24">
        <v>0</v>
      </c>
    </row>
    <row r="134" spans="1:47" s="20" customFormat="1" ht="11.95" customHeight="1" x14ac:dyDescent="0.2">
      <c r="A134" s="124" t="s">
        <v>641</v>
      </c>
      <c r="B134" s="124"/>
      <c r="C134" s="124"/>
      <c r="D134" s="124"/>
      <c r="E134" s="124"/>
      <c r="F134" s="124"/>
      <c r="G134" s="124"/>
      <c r="H134" s="124"/>
      <c r="I134" s="124" t="s">
        <v>84</v>
      </c>
      <c r="J134" s="124"/>
      <c r="K134" s="124"/>
      <c r="L134" s="124"/>
      <c r="M134" s="124" t="s">
        <v>85</v>
      </c>
      <c r="N134" s="124"/>
      <c r="O134" s="21" t="s">
        <v>8</v>
      </c>
      <c r="P134" s="21" t="s">
        <v>642</v>
      </c>
      <c r="Q134" s="21" t="s">
        <v>557</v>
      </c>
      <c r="R134" s="21" t="s">
        <v>88</v>
      </c>
      <c r="S134" s="21" t="s">
        <v>89</v>
      </c>
      <c r="T134" s="21"/>
      <c r="U134" s="21"/>
      <c r="V134" s="21"/>
      <c r="W134" s="21"/>
      <c r="X134" s="21"/>
      <c r="Y134" s="21" t="s">
        <v>14</v>
      </c>
      <c r="Z134" s="21"/>
      <c r="AA134" s="21" t="s">
        <v>643</v>
      </c>
      <c r="AB134" s="21" t="s">
        <v>91</v>
      </c>
      <c r="AC134" s="21" t="s">
        <v>92</v>
      </c>
      <c r="AD134" s="21" t="s">
        <v>644</v>
      </c>
      <c r="AE134" s="21"/>
      <c r="AF134" s="21" t="s">
        <v>94</v>
      </c>
      <c r="AG134" s="21" t="s">
        <v>95</v>
      </c>
      <c r="AH134" s="21"/>
      <c r="AI134" s="21" t="s">
        <v>95</v>
      </c>
      <c r="AJ134" s="21" t="s">
        <v>95</v>
      </c>
      <c r="AK134" s="21"/>
      <c r="AL134" s="21"/>
      <c r="AM134" s="21"/>
      <c r="AN134" s="21" t="s">
        <v>96</v>
      </c>
      <c r="AO134" s="21"/>
      <c r="AP134" s="21"/>
      <c r="AQ134" s="22">
        <v>914</v>
      </c>
      <c r="AR134" s="23"/>
      <c r="AS134" s="23"/>
      <c r="AT134" s="23"/>
      <c r="AU134" s="24">
        <v>0</v>
      </c>
    </row>
    <row r="135" spans="1:47" s="20" customFormat="1" ht="11.95" customHeight="1" x14ac:dyDescent="0.2">
      <c r="A135" s="124" t="s">
        <v>645</v>
      </c>
      <c r="B135" s="124"/>
      <c r="C135" s="124"/>
      <c r="D135" s="124"/>
      <c r="E135" s="124"/>
      <c r="F135" s="124"/>
      <c r="G135" s="124"/>
      <c r="H135" s="124"/>
      <c r="I135" s="124" t="s">
        <v>84</v>
      </c>
      <c r="J135" s="124"/>
      <c r="K135" s="124"/>
      <c r="L135" s="124"/>
      <c r="M135" s="124" t="s">
        <v>85</v>
      </c>
      <c r="N135" s="124"/>
      <c r="O135" s="21" t="s">
        <v>8</v>
      </c>
      <c r="P135" s="21" t="s">
        <v>646</v>
      </c>
      <c r="Q135" s="21" t="s">
        <v>557</v>
      </c>
      <c r="R135" s="21" t="s">
        <v>88</v>
      </c>
      <c r="S135" s="21" t="s">
        <v>89</v>
      </c>
      <c r="T135" s="21"/>
      <c r="U135" s="21"/>
      <c r="V135" s="21"/>
      <c r="W135" s="21"/>
      <c r="X135" s="21"/>
      <c r="Y135" s="21" t="s">
        <v>14</v>
      </c>
      <c r="Z135" s="21"/>
      <c r="AA135" s="21" t="s">
        <v>647</v>
      </c>
      <c r="AB135" s="21" t="s">
        <v>91</v>
      </c>
      <c r="AC135" s="21" t="s">
        <v>92</v>
      </c>
      <c r="AD135" s="21" t="s">
        <v>648</v>
      </c>
      <c r="AE135" s="21"/>
      <c r="AF135" s="21" t="s">
        <v>94</v>
      </c>
      <c r="AG135" s="21" t="s">
        <v>95</v>
      </c>
      <c r="AH135" s="21"/>
      <c r="AI135" s="21" t="s">
        <v>95</v>
      </c>
      <c r="AJ135" s="21" t="s">
        <v>95</v>
      </c>
      <c r="AK135" s="21"/>
      <c r="AL135" s="21"/>
      <c r="AM135" s="21"/>
      <c r="AN135" s="21" t="s">
        <v>96</v>
      </c>
      <c r="AO135" s="21"/>
      <c r="AP135" s="21"/>
      <c r="AQ135" s="22">
        <v>920</v>
      </c>
      <c r="AR135" s="23"/>
      <c r="AS135" s="23"/>
      <c r="AT135" s="23"/>
      <c r="AU135" s="24">
        <v>0</v>
      </c>
    </row>
    <row r="136" spans="1:47" s="20" customFormat="1" ht="11.95" customHeight="1" x14ac:dyDescent="0.2">
      <c r="A136" s="124" t="s">
        <v>649</v>
      </c>
      <c r="B136" s="124"/>
      <c r="C136" s="124"/>
      <c r="D136" s="124"/>
      <c r="E136" s="124"/>
      <c r="F136" s="124"/>
      <c r="G136" s="124"/>
      <c r="H136" s="124"/>
      <c r="I136" s="124" t="s">
        <v>84</v>
      </c>
      <c r="J136" s="124"/>
      <c r="K136" s="124"/>
      <c r="L136" s="124"/>
      <c r="M136" s="124" t="s">
        <v>85</v>
      </c>
      <c r="N136" s="124"/>
      <c r="O136" s="21" t="s">
        <v>8</v>
      </c>
      <c r="P136" s="21" t="s">
        <v>650</v>
      </c>
      <c r="Q136" s="21" t="s">
        <v>557</v>
      </c>
      <c r="R136" s="21" t="s">
        <v>88</v>
      </c>
      <c r="S136" s="21" t="s">
        <v>89</v>
      </c>
      <c r="T136" s="21"/>
      <c r="U136" s="21"/>
      <c r="V136" s="21"/>
      <c r="W136" s="21"/>
      <c r="X136" s="21"/>
      <c r="Y136" s="21" t="s">
        <v>14</v>
      </c>
      <c r="Z136" s="21"/>
      <c r="AA136" s="21" t="s">
        <v>651</v>
      </c>
      <c r="AB136" s="21" t="s">
        <v>91</v>
      </c>
      <c r="AC136" s="21" t="s">
        <v>92</v>
      </c>
      <c r="AD136" s="21" t="s">
        <v>424</v>
      </c>
      <c r="AE136" s="21"/>
      <c r="AF136" s="21" t="s">
        <v>94</v>
      </c>
      <c r="AG136" s="21" t="s">
        <v>95</v>
      </c>
      <c r="AH136" s="21"/>
      <c r="AI136" s="21" t="s">
        <v>95</v>
      </c>
      <c r="AJ136" s="21" t="s">
        <v>95</v>
      </c>
      <c r="AK136" s="21"/>
      <c r="AL136" s="21"/>
      <c r="AM136" s="21"/>
      <c r="AN136" s="21" t="s">
        <v>96</v>
      </c>
      <c r="AO136" s="21"/>
      <c r="AP136" s="21"/>
      <c r="AQ136" s="22">
        <v>999</v>
      </c>
      <c r="AR136" s="23"/>
      <c r="AS136" s="23"/>
      <c r="AT136" s="23"/>
      <c r="AU136" s="24">
        <v>0</v>
      </c>
    </row>
    <row r="137" spans="1:47" s="20" customFormat="1" ht="11.95" customHeight="1" x14ac:dyDescent="0.2">
      <c r="A137" s="124" t="s">
        <v>652</v>
      </c>
      <c r="B137" s="124"/>
      <c r="C137" s="124"/>
      <c r="D137" s="124"/>
      <c r="E137" s="124"/>
      <c r="F137" s="124"/>
      <c r="G137" s="124"/>
      <c r="H137" s="124"/>
      <c r="I137" s="124" t="s">
        <v>154</v>
      </c>
      <c r="J137" s="124"/>
      <c r="K137" s="124"/>
      <c r="L137" s="124"/>
      <c r="M137" s="124" t="s">
        <v>85</v>
      </c>
      <c r="N137" s="124"/>
      <c r="O137" s="21" t="s">
        <v>8</v>
      </c>
      <c r="P137" s="21" t="s">
        <v>653</v>
      </c>
      <c r="Q137" s="21" t="s">
        <v>557</v>
      </c>
      <c r="R137" s="21" t="s">
        <v>654</v>
      </c>
      <c r="S137" s="21" t="s">
        <v>655</v>
      </c>
      <c r="T137" s="21" t="s">
        <v>157</v>
      </c>
      <c r="U137" s="21" t="s">
        <v>158</v>
      </c>
      <c r="V137" s="21" t="s">
        <v>159</v>
      </c>
      <c r="W137" s="21"/>
      <c r="X137" s="21"/>
      <c r="Y137" s="21" t="s">
        <v>10</v>
      </c>
      <c r="Z137" s="21"/>
      <c r="AA137" s="21" t="s">
        <v>656</v>
      </c>
      <c r="AB137" s="21" t="s">
        <v>91</v>
      </c>
      <c r="AC137" s="21" t="s">
        <v>92</v>
      </c>
      <c r="AD137" s="21"/>
      <c r="AE137" s="21"/>
      <c r="AF137" s="21" t="s">
        <v>161</v>
      </c>
      <c r="AG137" s="21" t="s">
        <v>95</v>
      </c>
      <c r="AH137" s="21"/>
      <c r="AI137" s="21" t="s">
        <v>95</v>
      </c>
      <c r="AJ137" s="21" t="s">
        <v>95</v>
      </c>
      <c r="AK137" s="21"/>
      <c r="AL137" s="21"/>
      <c r="AM137" s="21"/>
      <c r="AN137" s="21" t="s">
        <v>96</v>
      </c>
      <c r="AO137" s="21"/>
      <c r="AP137" s="21"/>
      <c r="AQ137" s="25">
        <v>1000</v>
      </c>
      <c r="AR137" s="23"/>
      <c r="AS137" s="25">
        <v>1000</v>
      </c>
      <c r="AT137" s="23"/>
      <c r="AU137" s="24">
        <v>0</v>
      </c>
    </row>
    <row r="138" spans="1:47" s="20" customFormat="1" ht="11.95" customHeight="1" x14ac:dyDescent="0.2">
      <c r="A138" s="124" t="s">
        <v>657</v>
      </c>
      <c r="B138" s="124"/>
      <c r="C138" s="124"/>
      <c r="D138" s="124"/>
      <c r="E138" s="124"/>
      <c r="F138" s="124"/>
      <c r="G138" s="124"/>
      <c r="H138" s="124"/>
      <c r="I138" s="124" t="s">
        <v>154</v>
      </c>
      <c r="J138" s="124"/>
      <c r="K138" s="124"/>
      <c r="L138" s="124"/>
      <c r="M138" s="124" t="s">
        <v>85</v>
      </c>
      <c r="N138" s="124"/>
      <c r="O138" s="21" t="s">
        <v>8</v>
      </c>
      <c r="P138" s="21" t="s">
        <v>658</v>
      </c>
      <c r="Q138" s="21" t="s">
        <v>557</v>
      </c>
      <c r="R138" s="21" t="s">
        <v>659</v>
      </c>
      <c r="S138" s="21"/>
      <c r="T138" s="21" t="s">
        <v>157</v>
      </c>
      <c r="U138" s="21" t="s">
        <v>158</v>
      </c>
      <c r="V138" s="21" t="s">
        <v>159</v>
      </c>
      <c r="W138" s="21"/>
      <c r="X138" s="21"/>
      <c r="Y138" s="21" t="s">
        <v>10</v>
      </c>
      <c r="Z138" s="21"/>
      <c r="AA138" s="21" t="s">
        <v>660</v>
      </c>
      <c r="AB138" s="21" t="s">
        <v>91</v>
      </c>
      <c r="AC138" s="21" t="s">
        <v>92</v>
      </c>
      <c r="AD138" s="21"/>
      <c r="AE138" s="21"/>
      <c r="AF138" s="21" t="s">
        <v>161</v>
      </c>
      <c r="AG138" s="21" t="s">
        <v>95</v>
      </c>
      <c r="AH138" s="21"/>
      <c r="AI138" s="21" t="s">
        <v>95</v>
      </c>
      <c r="AJ138" s="21" t="s">
        <v>95</v>
      </c>
      <c r="AK138" s="21"/>
      <c r="AL138" s="21"/>
      <c r="AM138" s="21"/>
      <c r="AN138" s="21" t="s">
        <v>96</v>
      </c>
      <c r="AO138" s="21"/>
      <c r="AP138" s="21"/>
      <c r="AQ138" s="25">
        <v>1000</v>
      </c>
      <c r="AR138" s="23"/>
      <c r="AS138" s="25">
        <v>1000</v>
      </c>
      <c r="AT138" s="23"/>
      <c r="AU138" s="24">
        <v>0</v>
      </c>
    </row>
    <row r="139" spans="1:47" s="20" customFormat="1" ht="11.95" customHeight="1" x14ac:dyDescent="0.2">
      <c r="A139" s="124" t="s">
        <v>661</v>
      </c>
      <c r="B139" s="124"/>
      <c r="C139" s="124"/>
      <c r="D139" s="124"/>
      <c r="E139" s="124"/>
      <c r="F139" s="124"/>
      <c r="G139" s="124"/>
      <c r="H139" s="124"/>
      <c r="I139" s="124" t="s">
        <v>154</v>
      </c>
      <c r="J139" s="124"/>
      <c r="K139" s="124"/>
      <c r="L139" s="124"/>
      <c r="M139" s="124" t="s">
        <v>85</v>
      </c>
      <c r="N139" s="124"/>
      <c r="O139" s="21" t="s">
        <v>8</v>
      </c>
      <c r="P139" s="21" t="s">
        <v>662</v>
      </c>
      <c r="Q139" s="21" t="s">
        <v>557</v>
      </c>
      <c r="R139" s="21" t="s">
        <v>663</v>
      </c>
      <c r="S139" s="21"/>
      <c r="T139" s="21" t="s">
        <v>157</v>
      </c>
      <c r="U139" s="21" t="s">
        <v>158</v>
      </c>
      <c r="V139" s="21" t="s">
        <v>159</v>
      </c>
      <c r="W139" s="21"/>
      <c r="X139" s="21"/>
      <c r="Y139" s="21" t="s">
        <v>10</v>
      </c>
      <c r="Z139" s="21"/>
      <c r="AA139" s="21" t="s">
        <v>664</v>
      </c>
      <c r="AB139" s="21" t="s">
        <v>91</v>
      </c>
      <c r="AC139" s="21" t="s">
        <v>92</v>
      </c>
      <c r="AD139" s="21"/>
      <c r="AE139" s="21"/>
      <c r="AF139" s="21" t="s">
        <v>161</v>
      </c>
      <c r="AG139" s="21" t="s">
        <v>95</v>
      </c>
      <c r="AH139" s="21"/>
      <c r="AI139" s="21" t="s">
        <v>95</v>
      </c>
      <c r="AJ139" s="21" t="s">
        <v>95</v>
      </c>
      <c r="AK139" s="21"/>
      <c r="AL139" s="21"/>
      <c r="AM139" s="21"/>
      <c r="AN139" s="21" t="s">
        <v>96</v>
      </c>
      <c r="AO139" s="21"/>
      <c r="AP139" s="21"/>
      <c r="AQ139" s="25">
        <v>1000</v>
      </c>
      <c r="AR139" s="23"/>
      <c r="AS139" s="25">
        <v>1000</v>
      </c>
      <c r="AT139" s="23"/>
      <c r="AU139" s="24">
        <v>0</v>
      </c>
    </row>
    <row r="140" spans="1:47" s="20" customFormat="1" ht="11.95" customHeight="1" x14ac:dyDescent="0.2">
      <c r="A140" s="124" t="s">
        <v>665</v>
      </c>
      <c r="B140" s="124"/>
      <c r="C140" s="124"/>
      <c r="D140" s="124"/>
      <c r="E140" s="124"/>
      <c r="F140" s="124"/>
      <c r="G140" s="124"/>
      <c r="H140" s="124"/>
      <c r="I140" s="124" t="s">
        <v>84</v>
      </c>
      <c r="J140" s="124"/>
      <c r="K140" s="124"/>
      <c r="L140" s="124"/>
      <c r="M140" s="124" t="s">
        <v>85</v>
      </c>
      <c r="N140" s="124"/>
      <c r="O140" s="21" t="s">
        <v>8</v>
      </c>
      <c r="P140" s="21" t="s">
        <v>666</v>
      </c>
      <c r="Q140" s="21" t="s">
        <v>557</v>
      </c>
      <c r="R140" s="21" t="s">
        <v>88</v>
      </c>
      <c r="S140" s="21" t="s">
        <v>89</v>
      </c>
      <c r="T140" s="21"/>
      <c r="U140" s="21"/>
      <c r="V140" s="21"/>
      <c r="W140" s="21"/>
      <c r="X140" s="21"/>
      <c r="Y140" s="21" t="s">
        <v>14</v>
      </c>
      <c r="Z140" s="21"/>
      <c r="AA140" s="21" t="s">
        <v>667</v>
      </c>
      <c r="AB140" s="21" t="s">
        <v>91</v>
      </c>
      <c r="AC140" s="21" t="s">
        <v>92</v>
      </c>
      <c r="AD140" s="21" t="s">
        <v>668</v>
      </c>
      <c r="AE140" s="21"/>
      <c r="AF140" s="21" t="s">
        <v>94</v>
      </c>
      <c r="AG140" s="21" t="s">
        <v>95</v>
      </c>
      <c r="AH140" s="21"/>
      <c r="AI140" s="21" t="s">
        <v>95</v>
      </c>
      <c r="AJ140" s="21" t="s">
        <v>95</v>
      </c>
      <c r="AK140" s="21"/>
      <c r="AL140" s="21"/>
      <c r="AM140" s="21"/>
      <c r="AN140" s="21" t="s">
        <v>96</v>
      </c>
      <c r="AO140" s="21"/>
      <c r="AP140" s="21"/>
      <c r="AQ140" s="25">
        <v>1042</v>
      </c>
      <c r="AR140" s="23"/>
      <c r="AS140" s="23"/>
      <c r="AT140" s="23"/>
      <c r="AU140" s="24">
        <v>0</v>
      </c>
    </row>
    <row r="141" spans="1:47" s="20" customFormat="1" ht="11.95" customHeight="1" x14ac:dyDescent="0.2">
      <c r="A141" s="124" t="s">
        <v>669</v>
      </c>
      <c r="B141" s="124"/>
      <c r="C141" s="124"/>
      <c r="D141" s="124"/>
      <c r="E141" s="124"/>
      <c r="F141" s="124"/>
      <c r="G141" s="124"/>
      <c r="H141" s="124"/>
      <c r="I141" s="124" t="s">
        <v>84</v>
      </c>
      <c r="J141" s="124"/>
      <c r="K141" s="124"/>
      <c r="L141" s="124"/>
      <c r="M141" s="124" t="s">
        <v>85</v>
      </c>
      <c r="N141" s="124"/>
      <c r="O141" s="21" t="s">
        <v>8</v>
      </c>
      <c r="P141" s="21" t="s">
        <v>670</v>
      </c>
      <c r="Q141" s="21" t="s">
        <v>557</v>
      </c>
      <c r="R141" s="21" t="s">
        <v>88</v>
      </c>
      <c r="S141" s="21" t="s">
        <v>89</v>
      </c>
      <c r="T141" s="21"/>
      <c r="U141" s="21"/>
      <c r="V141" s="21"/>
      <c r="W141" s="21"/>
      <c r="X141" s="21"/>
      <c r="Y141" s="21" t="s">
        <v>14</v>
      </c>
      <c r="Z141" s="21"/>
      <c r="AA141" s="21" t="s">
        <v>671</v>
      </c>
      <c r="AB141" s="21" t="s">
        <v>91</v>
      </c>
      <c r="AC141" s="21" t="s">
        <v>92</v>
      </c>
      <c r="AD141" s="21" t="s">
        <v>672</v>
      </c>
      <c r="AE141" s="21"/>
      <c r="AF141" s="21" t="s">
        <v>94</v>
      </c>
      <c r="AG141" s="21" t="s">
        <v>95</v>
      </c>
      <c r="AH141" s="21"/>
      <c r="AI141" s="21" t="s">
        <v>95</v>
      </c>
      <c r="AJ141" s="21" t="s">
        <v>95</v>
      </c>
      <c r="AK141" s="21"/>
      <c r="AL141" s="21"/>
      <c r="AM141" s="21"/>
      <c r="AN141" s="21" t="s">
        <v>96</v>
      </c>
      <c r="AO141" s="21"/>
      <c r="AP141" s="21"/>
      <c r="AQ141" s="25">
        <v>1089</v>
      </c>
      <c r="AR141" s="23"/>
      <c r="AS141" s="23"/>
      <c r="AT141" s="23"/>
      <c r="AU141" s="24">
        <v>0</v>
      </c>
    </row>
    <row r="142" spans="1:47" s="20" customFormat="1" ht="11.95" customHeight="1" x14ac:dyDescent="0.2">
      <c r="A142" s="124" t="s">
        <v>673</v>
      </c>
      <c r="B142" s="124"/>
      <c r="C142" s="124"/>
      <c r="D142" s="124"/>
      <c r="E142" s="124"/>
      <c r="F142" s="124"/>
      <c r="G142" s="124"/>
      <c r="H142" s="124"/>
      <c r="I142" s="124" t="s">
        <v>84</v>
      </c>
      <c r="J142" s="124"/>
      <c r="K142" s="124"/>
      <c r="L142" s="124"/>
      <c r="M142" s="124" t="s">
        <v>85</v>
      </c>
      <c r="N142" s="124"/>
      <c r="O142" s="21" t="s">
        <v>8</v>
      </c>
      <c r="P142" s="21" t="s">
        <v>674</v>
      </c>
      <c r="Q142" s="21" t="s">
        <v>557</v>
      </c>
      <c r="R142" s="21" t="s">
        <v>88</v>
      </c>
      <c r="S142" s="21" t="s">
        <v>89</v>
      </c>
      <c r="T142" s="21"/>
      <c r="U142" s="21"/>
      <c r="V142" s="21"/>
      <c r="W142" s="21"/>
      <c r="X142" s="21"/>
      <c r="Y142" s="21" t="s">
        <v>14</v>
      </c>
      <c r="Z142" s="21"/>
      <c r="AA142" s="21" t="s">
        <v>675</v>
      </c>
      <c r="AB142" s="21" t="s">
        <v>91</v>
      </c>
      <c r="AC142" s="21" t="s">
        <v>92</v>
      </c>
      <c r="AD142" s="21" t="s">
        <v>676</v>
      </c>
      <c r="AE142" s="21"/>
      <c r="AF142" s="21" t="s">
        <v>94</v>
      </c>
      <c r="AG142" s="21" t="s">
        <v>95</v>
      </c>
      <c r="AH142" s="21"/>
      <c r="AI142" s="21" t="s">
        <v>95</v>
      </c>
      <c r="AJ142" s="21" t="s">
        <v>95</v>
      </c>
      <c r="AK142" s="21"/>
      <c r="AL142" s="21"/>
      <c r="AM142" s="21"/>
      <c r="AN142" s="21" t="s">
        <v>96</v>
      </c>
      <c r="AO142" s="21"/>
      <c r="AP142" s="21"/>
      <c r="AQ142" s="25">
        <v>1096</v>
      </c>
      <c r="AR142" s="23"/>
      <c r="AS142" s="23"/>
      <c r="AT142" s="23"/>
      <c r="AU142" s="24">
        <v>0</v>
      </c>
    </row>
    <row r="143" spans="1:47" s="20" customFormat="1" ht="11.95" customHeight="1" x14ac:dyDescent="0.2">
      <c r="A143" s="124" t="s">
        <v>677</v>
      </c>
      <c r="B143" s="124"/>
      <c r="C143" s="124"/>
      <c r="D143" s="124"/>
      <c r="E143" s="124"/>
      <c r="F143" s="124"/>
      <c r="G143" s="124"/>
      <c r="H143" s="124"/>
      <c r="I143" s="124" t="s">
        <v>84</v>
      </c>
      <c r="J143" s="124"/>
      <c r="K143" s="124"/>
      <c r="L143" s="124"/>
      <c r="M143" s="124" t="s">
        <v>85</v>
      </c>
      <c r="N143" s="124"/>
      <c r="O143" s="21" t="s">
        <v>8</v>
      </c>
      <c r="P143" s="21" t="s">
        <v>678</v>
      </c>
      <c r="Q143" s="21" t="s">
        <v>557</v>
      </c>
      <c r="R143" s="21" t="s">
        <v>88</v>
      </c>
      <c r="S143" s="21" t="s">
        <v>89</v>
      </c>
      <c r="T143" s="21"/>
      <c r="U143" s="21"/>
      <c r="V143" s="21"/>
      <c r="W143" s="21"/>
      <c r="X143" s="21"/>
      <c r="Y143" s="21" t="s">
        <v>14</v>
      </c>
      <c r="Z143" s="21"/>
      <c r="AA143" s="21" t="s">
        <v>679</v>
      </c>
      <c r="AB143" s="21" t="s">
        <v>91</v>
      </c>
      <c r="AC143" s="21" t="s">
        <v>92</v>
      </c>
      <c r="AD143" s="21" t="s">
        <v>680</v>
      </c>
      <c r="AE143" s="21"/>
      <c r="AF143" s="21" t="s">
        <v>94</v>
      </c>
      <c r="AG143" s="21" t="s">
        <v>95</v>
      </c>
      <c r="AH143" s="21"/>
      <c r="AI143" s="21" t="s">
        <v>95</v>
      </c>
      <c r="AJ143" s="21" t="s">
        <v>95</v>
      </c>
      <c r="AK143" s="21"/>
      <c r="AL143" s="21"/>
      <c r="AM143" s="21"/>
      <c r="AN143" s="21" t="s">
        <v>96</v>
      </c>
      <c r="AO143" s="21"/>
      <c r="AP143" s="21"/>
      <c r="AQ143" s="25">
        <v>1114</v>
      </c>
      <c r="AR143" s="23"/>
      <c r="AS143" s="23"/>
      <c r="AT143" s="23"/>
      <c r="AU143" s="24">
        <v>0</v>
      </c>
    </row>
    <row r="144" spans="1:47" s="20" customFormat="1" ht="11.95" customHeight="1" x14ac:dyDescent="0.2">
      <c r="A144" s="124" t="s">
        <v>681</v>
      </c>
      <c r="B144" s="124"/>
      <c r="C144" s="124"/>
      <c r="D144" s="124"/>
      <c r="E144" s="124"/>
      <c r="F144" s="124"/>
      <c r="G144" s="124"/>
      <c r="H144" s="124"/>
      <c r="I144" s="124" t="s">
        <v>84</v>
      </c>
      <c r="J144" s="124"/>
      <c r="K144" s="124"/>
      <c r="L144" s="124"/>
      <c r="M144" s="124" t="s">
        <v>85</v>
      </c>
      <c r="N144" s="124"/>
      <c r="O144" s="21" t="s">
        <v>8</v>
      </c>
      <c r="P144" s="21" t="s">
        <v>682</v>
      </c>
      <c r="Q144" s="21" t="s">
        <v>557</v>
      </c>
      <c r="R144" s="21" t="s">
        <v>88</v>
      </c>
      <c r="S144" s="21" t="s">
        <v>89</v>
      </c>
      <c r="T144" s="21"/>
      <c r="U144" s="21"/>
      <c r="V144" s="21"/>
      <c r="W144" s="21"/>
      <c r="X144" s="21"/>
      <c r="Y144" s="21" t="s">
        <v>14</v>
      </c>
      <c r="Z144" s="21"/>
      <c r="AA144" s="21" t="s">
        <v>683</v>
      </c>
      <c r="AB144" s="21" t="s">
        <v>91</v>
      </c>
      <c r="AC144" s="21" t="s">
        <v>92</v>
      </c>
      <c r="AD144" s="21" t="s">
        <v>684</v>
      </c>
      <c r="AE144" s="21"/>
      <c r="AF144" s="21" t="s">
        <v>94</v>
      </c>
      <c r="AG144" s="21" t="s">
        <v>95</v>
      </c>
      <c r="AH144" s="21"/>
      <c r="AI144" s="21" t="s">
        <v>95</v>
      </c>
      <c r="AJ144" s="21" t="s">
        <v>95</v>
      </c>
      <c r="AK144" s="21"/>
      <c r="AL144" s="21"/>
      <c r="AM144" s="21"/>
      <c r="AN144" s="21" t="s">
        <v>96</v>
      </c>
      <c r="AO144" s="21"/>
      <c r="AP144" s="21"/>
      <c r="AQ144" s="25">
        <v>1179</v>
      </c>
      <c r="AR144" s="23"/>
      <c r="AS144" s="23"/>
      <c r="AT144" s="23"/>
      <c r="AU144" s="24">
        <v>0</v>
      </c>
    </row>
    <row r="145" spans="1:47" s="20" customFormat="1" ht="11.95" customHeight="1" x14ac:dyDescent="0.2">
      <c r="A145" s="124" t="s">
        <v>685</v>
      </c>
      <c r="B145" s="124"/>
      <c r="C145" s="124"/>
      <c r="D145" s="124"/>
      <c r="E145" s="124"/>
      <c r="F145" s="124"/>
      <c r="G145" s="124"/>
      <c r="H145" s="124"/>
      <c r="I145" s="124" t="s">
        <v>84</v>
      </c>
      <c r="J145" s="124"/>
      <c r="K145" s="124"/>
      <c r="L145" s="124"/>
      <c r="M145" s="124" t="s">
        <v>85</v>
      </c>
      <c r="N145" s="124"/>
      <c r="O145" s="21" t="s">
        <v>8</v>
      </c>
      <c r="P145" s="21" t="s">
        <v>686</v>
      </c>
      <c r="Q145" s="21" t="s">
        <v>557</v>
      </c>
      <c r="R145" s="21" t="s">
        <v>88</v>
      </c>
      <c r="S145" s="21" t="s">
        <v>89</v>
      </c>
      <c r="T145" s="21"/>
      <c r="U145" s="21"/>
      <c r="V145" s="21"/>
      <c r="W145" s="21"/>
      <c r="X145" s="21"/>
      <c r="Y145" s="21" t="s">
        <v>14</v>
      </c>
      <c r="Z145" s="21"/>
      <c r="AA145" s="21" t="s">
        <v>687</v>
      </c>
      <c r="AB145" s="21" t="s">
        <v>91</v>
      </c>
      <c r="AC145" s="21" t="s">
        <v>92</v>
      </c>
      <c r="AD145" s="21" t="s">
        <v>688</v>
      </c>
      <c r="AE145" s="21"/>
      <c r="AF145" s="21" t="s">
        <v>94</v>
      </c>
      <c r="AG145" s="21" t="s">
        <v>95</v>
      </c>
      <c r="AH145" s="21"/>
      <c r="AI145" s="21" t="s">
        <v>95</v>
      </c>
      <c r="AJ145" s="21" t="s">
        <v>95</v>
      </c>
      <c r="AK145" s="21"/>
      <c r="AL145" s="21"/>
      <c r="AM145" s="21"/>
      <c r="AN145" s="21" t="s">
        <v>96</v>
      </c>
      <c r="AO145" s="21"/>
      <c r="AP145" s="21"/>
      <c r="AQ145" s="25">
        <v>1323</v>
      </c>
      <c r="AR145" s="23"/>
      <c r="AS145" s="23"/>
      <c r="AT145" s="23"/>
      <c r="AU145" s="24">
        <v>0</v>
      </c>
    </row>
    <row r="146" spans="1:47" s="20" customFormat="1" ht="11.95" customHeight="1" x14ac:dyDescent="0.2">
      <c r="A146" s="124" t="s">
        <v>689</v>
      </c>
      <c r="B146" s="124"/>
      <c r="C146" s="124"/>
      <c r="D146" s="124"/>
      <c r="E146" s="124"/>
      <c r="F146" s="124"/>
      <c r="G146" s="124"/>
      <c r="H146" s="124"/>
      <c r="I146" s="124" t="s">
        <v>84</v>
      </c>
      <c r="J146" s="124"/>
      <c r="K146" s="124"/>
      <c r="L146" s="124"/>
      <c r="M146" s="124" t="s">
        <v>85</v>
      </c>
      <c r="N146" s="124"/>
      <c r="O146" s="21" t="s">
        <v>8</v>
      </c>
      <c r="P146" s="21" t="s">
        <v>690</v>
      </c>
      <c r="Q146" s="21" t="s">
        <v>557</v>
      </c>
      <c r="R146" s="21" t="s">
        <v>88</v>
      </c>
      <c r="S146" s="21" t="s">
        <v>89</v>
      </c>
      <c r="T146" s="21"/>
      <c r="U146" s="21"/>
      <c r="V146" s="21"/>
      <c r="W146" s="21"/>
      <c r="X146" s="21"/>
      <c r="Y146" s="21" t="s">
        <v>14</v>
      </c>
      <c r="Z146" s="21"/>
      <c r="AA146" s="21" t="s">
        <v>691</v>
      </c>
      <c r="AB146" s="21" t="s">
        <v>91</v>
      </c>
      <c r="AC146" s="21" t="s">
        <v>92</v>
      </c>
      <c r="AD146" s="21" t="s">
        <v>692</v>
      </c>
      <c r="AE146" s="21"/>
      <c r="AF146" s="21" t="s">
        <v>94</v>
      </c>
      <c r="AG146" s="21" t="s">
        <v>95</v>
      </c>
      <c r="AH146" s="21"/>
      <c r="AI146" s="21" t="s">
        <v>95</v>
      </c>
      <c r="AJ146" s="21" t="s">
        <v>95</v>
      </c>
      <c r="AK146" s="21"/>
      <c r="AL146" s="21"/>
      <c r="AM146" s="21"/>
      <c r="AN146" s="21" t="s">
        <v>96</v>
      </c>
      <c r="AO146" s="21"/>
      <c r="AP146" s="21"/>
      <c r="AQ146" s="25">
        <v>1381</v>
      </c>
      <c r="AR146" s="23"/>
      <c r="AS146" s="23"/>
      <c r="AT146" s="23"/>
      <c r="AU146" s="24">
        <v>0</v>
      </c>
    </row>
    <row r="147" spans="1:47" s="20" customFormat="1" ht="11.95" customHeight="1" x14ac:dyDescent="0.2">
      <c r="A147" s="124" t="s">
        <v>693</v>
      </c>
      <c r="B147" s="124"/>
      <c r="C147" s="124"/>
      <c r="D147" s="124"/>
      <c r="E147" s="124"/>
      <c r="F147" s="124"/>
      <c r="G147" s="124"/>
      <c r="H147" s="124"/>
      <c r="I147" s="124" t="s">
        <v>154</v>
      </c>
      <c r="J147" s="124"/>
      <c r="K147" s="124"/>
      <c r="L147" s="124"/>
      <c r="M147" s="124" t="s">
        <v>85</v>
      </c>
      <c r="N147" s="124"/>
      <c r="O147" s="21" t="s">
        <v>8</v>
      </c>
      <c r="P147" s="21" t="s">
        <v>694</v>
      </c>
      <c r="Q147" s="21" t="s">
        <v>695</v>
      </c>
      <c r="R147" s="21" t="s">
        <v>696</v>
      </c>
      <c r="S147" s="21" t="s">
        <v>697</v>
      </c>
      <c r="T147" s="21" t="s">
        <v>157</v>
      </c>
      <c r="U147" s="21" t="s">
        <v>158</v>
      </c>
      <c r="V147" s="21" t="s">
        <v>159</v>
      </c>
      <c r="W147" s="21"/>
      <c r="X147" s="21"/>
      <c r="Y147" s="21" t="s">
        <v>10</v>
      </c>
      <c r="Z147" s="21"/>
      <c r="AA147" s="21" t="s">
        <v>698</v>
      </c>
      <c r="AB147" s="21" t="s">
        <v>91</v>
      </c>
      <c r="AC147" s="21" t="s">
        <v>92</v>
      </c>
      <c r="AD147" s="21"/>
      <c r="AE147" s="21"/>
      <c r="AF147" s="21" t="s">
        <v>161</v>
      </c>
      <c r="AG147" s="21" t="s">
        <v>95</v>
      </c>
      <c r="AH147" s="21"/>
      <c r="AI147" s="21" t="s">
        <v>95</v>
      </c>
      <c r="AJ147" s="21" t="s">
        <v>95</v>
      </c>
      <c r="AK147" s="21"/>
      <c r="AL147" s="21"/>
      <c r="AM147" s="21"/>
      <c r="AN147" s="21" t="s">
        <v>96</v>
      </c>
      <c r="AO147" s="21"/>
      <c r="AP147" s="21"/>
      <c r="AQ147" s="25">
        <v>1500</v>
      </c>
      <c r="AR147" s="23"/>
      <c r="AS147" s="25">
        <v>1500</v>
      </c>
      <c r="AT147" s="23"/>
      <c r="AU147" s="24">
        <v>0</v>
      </c>
    </row>
    <row r="148" spans="1:47" s="20" customFormat="1" ht="11.95" customHeight="1" x14ac:dyDescent="0.2">
      <c r="A148" s="124" t="s">
        <v>699</v>
      </c>
      <c r="B148" s="124"/>
      <c r="C148" s="124"/>
      <c r="D148" s="124"/>
      <c r="E148" s="124"/>
      <c r="F148" s="124"/>
      <c r="G148" s="124"/>
      <c r="H148" s="124"/>
      <c r="I148" s="124" t="s">
        <v>84</v>
      </c>
      <c r="J148" s="124"/>
      <c r="K148" s="124"/>
      <c r="L148" s="124"/>
      <c r="M148" s="124" t="s">
        <v>85</v>
      </c>
      <c r="N148" s="124"/>
      <c r="O148" s="21" t="s">
        <v>8</v>
      </c>
      <c r="P148" s="21" t="s">
        <v>700</v>
      </c>
      <c r="Q148" s="21" t="s">
        <v>557</v>
      </c>
      <c r="R148" s="21" t="s">
        <v>88</v>
      </c>
      <c r="S148" s="21" t="s">
        <v>89</v>
      </c>
      <c r="T148" s="21"/>
      <c r="U148" s="21"/>
      <c r="V148" s="21"/>
      <c r="W148" s="21"/>
      <c r="X148" s="21"/>
      <c r="Y148" s="21" t="s">
        <v>14</v>
      </c>
      <c r="Z148" s="21"/>
      <c r="AA148" s="21" t="s">
        <v>701</v>
      </c>
      <c r="AB148" s="21" t="s">
        <v>91</v>
      </c>
      <c r="AC148" s="21" t="s">
        <v>92</v>
      </c>
      <c r="AD148" s="21" t="s">
        <v>702</v>
      </c>
      <c r="AE148" s="21"/>
      <c r="AF148" s="21" t="s">
        <v>94</v>
      </c>
      <c r="AG148" s="21" t="s">
        <v>95</v>
      </c>
      <c r="AH148" s="21"/>
      <c r="AI148" s="21" t="s">
        <v>95</v>
      </c>
      <c r="AJ148" s="21" t="s">
        <v>95</v>
      </c>
      <c r="AK148" s="21"/>
      <c r="AL148" s="21"/>
      <c r="AM148" s="21"/>
      <c r="AN148" s="21" t="s">
        <v>96</v>
      </c>
      <c r="AO148" s="21"/>
      <c r="AP148" s="21"/>
      <c r="AQ148" s="25">
        <v>1516</v>
      </c>
      <c r="AR148" s="23"/>
      <c r="AS148" s="23"/>
      <c r="AT148" s="23"/>
      <c r="AU148" s="24">
        <v>0</v>
      </c>
    </row>
    <row r="149" spans="1:47" s="20" customFormat="1" ht="11.95" customHeight="1" x14ac:dyDescent="0.2">
      <c r="A149" s="124" t="s">
        <v>703</v>
      </c>
      <c r="B149" s="124"/>
      <c r="C149" s="124"/>
      <c r="D149" s="124"/>
      <c r="E149" s="124"/>
      <c r="F149" s="124"/>
      <c r="G149" s="124"/>
      <c r="H149" s="124"/>
      <c r="I149" s="124" t="s">
        <v>84</v>
      </c>
      <c r="J149" s="124"/>
      <c r="K149" s="124"/>
      <c r="L149" s="124"/>
      <c r="M149" s="124" t="s">
        <v>85</v>
      </c>
      <c r="N149" s="124"/>
      <c r="O149" s="21" t="s">
        <v>8</v>
      </c>
      <c r="P149" s="21" t="s">
        <v>704</v>
      </c>
      <c r="Q149" s="21" t="s">
        <v>557</v>
      </c>
      <c r="R149" s="21" t="s">
        <v>88</v>
      </c>
      <c r="S149" s="21" t="s">
        <v>89</v>
      </c>
      <c r="T149" s="21"/>
      <c r="U149" s="21"/>
      <c r="V149" s="21"/>
      <c r="W149" s="21"/>
      <c r="X149" s="21"/>
      <c r="Y149" s="21" t="s">
        <v>14</v>
      </c>
      <c r="Z149" s="21"/>
      <c r="AA149" s="21" t="s">
        <v>705</v>
      </c>
      <c r="AB149" s="21" t="s">
        <v>91</v>
      </c>
      <c r="AC149" s="21" t="s">
        <v>92</v>
      </c>
      <c r="AD149" s="21" t="s">
        <v>706</v>
      </c>
      <c r="AE149" s="21"/>
      <c r="AF149" s="21" t="s">
        <v>94</v>
      </c>
      <c r="AG149" s="21" t="s">
        <v>95</v>
      </c>
      <c r="AH149" s="21"/>
      <c r="AI149" s="21" t="s">
        <v>95</v>
      </c>
      <c r="AJ149" s="21" t="s">
        <v>95</v>
      </c>
      <c r="AK149" s="21"/>
      <c r="AL149" s="21"/>
      <c r="AM149" s="21"/>
      <c r="AN149" s="21" t="s">
        <v>96</v>
      </c>
      <c r="AO149" s="21"/>
      <c r="AP149" s="21"/>
      <c r="AQ149" s="25">
        <v>1701</v>
      </c>
      <c r="AR149" s="23"/>
      <c r="AS149" s="23"/>
      <c r="AT149" s="23"/>
      <c r="AU149" s="24">
        <v>0</v>
      </c>
    </row>
    <row r="150" spans="1:47" s="20" customFormat="1" ht="11.95" customHeight="1" x14ac:dyDescent="0.2">
      <c r="A150" s="124" t="s">
        <v>707</v>
      </c>
      <c r="B150" s="124"/>
      <c r="C150" s="124"/>
      <c r="D150" s="124"/>
      <c r="E150" s="124"/>
      <c r="F150" s="124"/>
      <c r="G150" s="124"/>
      <c r="H150" s="124"/>
      <c r="I150" s="124" t="s">
        <v>84</v>
      </c>
      <c r="J150" s="124"/>
      <c r="K150" s="124"/>
      <c r="L150" s="124"/>
      <c r="M150" s="124" t="s">
        <v>85</v>
      </c>
      <c r="N150" s="124"/>
      <c r="O150" s="21" t="s">
        <v>8</v>
      </c>
      <c r="P150" s="21" t="s">
        <v>708</v>
      </c>
      <c r="Q150" s="21" t="s">
        <v>557</v>
      </c>
      <c r="R150" s="21" t="s">
        <v>88</v>
      </c>
      <c r="S150" s="21" t="s">
        <v>89</v>
      </c>
      <c r="T150" s="21"/>
      <c r="U150" s="21"/>
      <c r="V150" s="21"/>
      <c r="W150" s="21"/>
      <c r="X150" s="21"/>
      <c r="Y150" s="21" t="s">
        <v>14</v>
      </c>
      <c r="Z150" s="21"/>
      <c r="AA150" s="21" t="s">
        <v>709</v>
      </c>
      <c r="AB150" s="21" t="s">
        <v>91</v>
      </c>
      <c r="AC150" s="21" t="s">
        <v>92</v>
      </c>
      <c r="AD150" s="21" t="s">
        <v>710</v>
      </c>
      <c r="AE150" s="21"/>
      <c r="AF150" s="21" t="s">
        <v>94</v>
      </c>
      <c r="AG150" s="21" t="s">
        <v>95</v>
      </c>
      <c r="AH150" s="21"/>
      <c r="AI150" s="21" t="s">
        <v>95</v>
      </c>
      <c r="AJ150" s="21" t="s">
        <v>95</v>
      </c>
      <c r="AK150" s="21"/>
      <c r="AL150" s="21"/>
      <c r="AM150" s="21"/>
      <c r="AN150" s="21" t="s">
        <v>96</v>
      </c>
      <c r="AO150" s="21"/>
      <c r="AP150" s="21"/>
      <c r="AQ150" s="25">
        <v>1816</v>
      </c>
      <c r="AR150" s="23"/>
      <c r="AS150" s="23"/>
      <c r="AT150" s="23"/>
      <c r="AU150" s="24">
        <v>0</v>
      </c>
    </row>
    <row r="151" spans="1:47" s="20" customFormat="1" ht="11.95" customHeight="1" x14ac:dyDescent="0.2">
      <c r="A151" s="124" t="s">
        <v>711</v>
      </c>
      <c r="B151" s="124"/>
      <c r="C151" s="124"/>
      <c r="D151" s="124"/>
      <c r="E151" s="124"/>
      <c r="F151" s="124"/>
      <c r="G151" s="124"/>
      <c r="H151" s="124"/>
      <c r="I151" s="124" t="s">
        <v>84</v>
      </c>
      <c r="J151" s="124"/>
      <c r="K151" s="124"/>
      <c r="L151" s="124"/>
      <c r="M151" s="124" t="s">
        <v>85</v>
      </c>
      <c r="N151" s="124"/>
      <c r="O151" s="21" t="s">
        <v>8</v>
      </c>
      <c r="P151" s="21" t="s">
        <v>712</v>
      </c>
      <c r="Q151" s="21" t="s">
        <v>557</v>
      </c>
      <c r="R151" s="21" t="s">
        <v>88</v>
      </c>
      <c r="S151" s="21" t="s">
        <v>89</v>
      </c>
      <c r="T151" s="21"/>
      <c r="U151" s="21"/>
      <c r="V151" s="21"/>
      <c r="W151" s="21"/>
      <c r="X151" s="21"/>
      <c r="Y151" s="21" t="s">
        <v>14</v>
      </c>
      <c r="Z151" s="21"/>
      <c r="AA151" s="21" t="s">
        <v>713</v>
      </c>
      <c r="AB151" s="21" t="s">
        <v>91</v>
      </c>
      <c r="AC151" s="21" t="s">
        <v>92</v>
      </c>
      <c r="AD151" s="21" t="s">
        <v>714</v>
      </c>
      <c r="AE151" s="21"/>
      <c r="AF151" s="21" t="s">
        <v>94</v>
      </c>
      <c r="AG151" s="21" t="s">
        <v>95</v>
      </c>
      <c r="AH151" s="21"/>
      <c r="AI151" s="21" t="s">
        <v>95</v>
      </c>
      <c r="AJ151" s="21" t="s">
        <v>95</v>
      </c>
      <c r="AK151" s="21"/>
      <c r="AL151" s="21"/>
      <c r="AM151" s="21"/>
      <c r="AN151" s="21" t="s">
        <v>96</v>
      </c>
      <c r="AO151" s="21"/>
      <c r="AP151" s="21"/>
      <c r="AQ151" s="25">
        <v>1971</v>
      </c>
      <c r="AR151" s="23"/>
      <c r="AS151" s="23"/>
      <c r="AT151" s="23"/>
      <c r="AU151" s="24">
        <v>0</v>
      </c>
    </row>
    <row r="152" spans="1:47" s="20" customFormat="1" ht="11.95" customHeight="1" x14ac:dyDescent="0.2">
      <c r="A152" s="124" t="s">
        <v>715</v>
      </c>
      <c r="B152" s="124"/>
      <c r="C152" s="124"/>
      <c r="D152" s="124"/>
      <c r="E152" s="124"/>
      <c r="F152" s="124"/>
      <c r="G152" s="124"/>
      <c r="H152" s="124"/>
      <c r="I152" s="124" t="s">
        <v>84</v>
      </c>
      <c r="J152" s="124"/>
      <c r="K152" s="124"/>
      <c r="L152" s="124"/>
      <c r="M152" s="124" t="s">
        <v>85</v>
      </c>
      <c r="N152" s="124"/>
      <c r="O152" s="21" t="s">
        <v>8</v>
      </c>
      <c r="P152" s="21" t="s">
        <v>716</v>
      </c>
      <c r="Q152" s="21" t="s">
        <v>557</v>
      </c>
      <c r="R152" s="21" t="s">
        <v>88</v>
      </c>
      <c r="S152" s="21" t="s">
        <v>89</v>
      </c>
      <c r="T152" s="21"/>
      <c r="U152" s="21"/>
      <c r="V152" s="21"/>
      <c r="W152" s="21"/>
      <c r="X152" s="21"/>
      <c r="Y152" s="21" t="s">
        <v>14</v>
      </c>
      <c r="Z152" s="21"/>
      <c r="AA152" s="21" t="s">
        <v>717</v>
      </c>
      <c r="AB152" s="21" t="s">
        <v>91</v>
      </c>
      <c r="AC152" s="21" t="s">
        <v>92</v>
      </c>
      <c r="AD152" s="21" t="s">
        <v>718</v>
      </c>
      <c r="AE152" s="21"/>
      <c r="AF152" s="21" t="s">
        <v>94</v>
      </c>
      <c r="AG152" s="21" t="s">
        <v>95</v>
      </c>
      <c r="AH152" s="21"/>
      <c r="AI152" s="21" t="s">
        <v>95</v>
      </c>
      <c r="AJ152" s="21" t="s">
        <v>95</v>
      </c>
      <c r="AK152" s="21"/>
      <c r="AL152" s="21"/>
      <c r="AM152" s="21"/>
      <c r="AN152" s="21" t="s">
        <v>96</v>
      </c>
      <c r="AO152" s="21"/>
      <c r="AP152" s="21"/>
      <c r="AQ152" s="25">
        <v>2036</v>
      </c>
      <c r="AR152" s="23"/>
      <c r="AS152" s="23"/>
      <c r="AT152" s="23"/>
      <c r="AU152" s="24">
        <v>0</v>
      </c>
    </row>
    <row r="153" spans="1:47" s="20" customFormat="1" ht="11.95" customHeight="1" x14ac:dyDescent="0.2">
      <c r="A153" s="124" t="s">
        <v>719</v>
      </c>
      <c r="B153" s="124"/>
      <c r="C153" s="124"/>
      <c r="D153" s="124"/>
      <c r="E153" s="124"/>
      <c r="F153" s="124"/>
      <c r="G153" s="124"/>
      <c r="H153" s="124"/>
      <c r="I153" s="124" t="s">
        <v>84</v>
      </c>
      <c r="J153" s="124"/>
      <c r="K153" s="124"/>
      <c r="L153" s="124"/>
      <c r="M153" s="124" t="s">
        <v>85</v>
      </c>
      <c r="N153" s="124"/>
      <c r="O153" s="21" t="s">
        <v>8</v>
      </c>
      <c r="P153" s="21" t="s">
        <v>720</v>
      </c>
      <c r="Q153" s="21" t="s">
        <v>557</v>
      </c>
      <c r="R153" s="21" t="s">
        <v>88</v>
      </c>
      <c r="S153" s="21" t="s">
        <v>89</v>
      </c>
      <c r="T153" s="21"/>
      <c r="U153" s="21"/>
      <c r="V153" s="21"/>
      <c r="W153" s="21"/>
      <c r="X153" s="21"/>
      <c r="Y153" s="21" t="s">
        <v>14</v>
      </c>
      <c r="Z153" s="21"/>
      <c r="AA153" s="21" t="s">
        <v>721</v>
      </c>
      <c r="AB153" s="21" t="s">
        <v>91</v>
      </c>
      <c r="AC153" s="21" t="s">
        <v>92</v>
      </c>
      <c r="AD153" s="21" t="s">
        <v>722</v>
      </c>
      <c r="AE153" s="21"/>
      <c r="AF153" s="21" t="s">
        <v>94</v>
      </c>
      <c r="AG153" s="21" t="s">
        <v>95</v>
      </c>
      <c r="AH153" s="21"/>
      <c r="AI153" s="21" t="s">
        <v>95</v>
      </c>
      <c r="AJ153" s="21" t="s">
        <v>95</v>
      </c>
      <c r="AK153" s="21"/>
      <c r="AL153" s="21"/>
      <c r="AM153" s="21"/>
      <c r="AN153" s="21" t="s">
        <v>96</v>
      </c>
      <c r="AO153" s="21"/>
      <c r="AP153" s="21"/>
      <c r="AQ153" s="25">
        <v>2147</v>
      </c>
      <c r="AR153" s="23"/>
      <c r="AS153" s="23"/>
      <c r="AT153" s="23"/>
      <c r="AU153" s="24">
        <v>0</v>
      </c>
    </row>
    <row r="154" spans="1:47" s="20" customFormat="1" ht="11.95" customHeight="1" x14ac:dyDescent="0.2">
      <c r="A154" s="124" t="s">
        <v>723</v>
      </c>
      <c r="B154" s="124"/>
      <c r="C154" s="124"/>
      <c r="D154" s="124"/>
      <c r="E154" s="124"/>
      <c r="F154" s="124"/>
      <c r="G154" s="124"/>
      <c r="H154" s="124"/>
      <c r="I154" s="124" t="s">
        <v>84</v>
      </c>
      <c r="J154" s="124"/>
      <c r="K154" s="124"/>
      <c r="L154" s="124"/>
      <c r="M154" s="124" t="s">
        <v>85</v>
      </c>
      <c r="N154" s="124"/>
      <c r="O154" s="21" t="s">
        <v>8</v>
      </c>
      <c r="P154" s="21" t="s">
        <v>724</v>
      </c>
      <c r="Q154" s="21" t="s">
        <v>557</v>
      </c>
      <c r="R154" s="21" t="s">
        <v>88</v>
      </c>
      <c r="S154" s="21" t="s">
        <v>89</v>
      </c>
      <c r="T154" s="21"/>
      <c r="U154" s="21"/>
      <c r="V154" s="21"/>
      <c r="W154" s="21"/>
      <c r="X154" s="21"/>
      <c r="Y154" s="21" t="s">
        <v>14</v>
      </c>
      <c r="Z154" s="21"/>
      <c r="AA154" s="21" t="s">
        <v>725</v>
      </c>
      <c r="AB154" s="21" t="s">
        <v>91</v>
      </c>
      <c r="AC154" s="21" t="s">
        <v>92</v>
      </c>
      <c r="AD154" s="21" t="s">
        <v>726</v>
      </c>
      <c r="AE154" s="21"/>
      <c r="AF154" s="21" t="s">
        <v>94</v>
      </c>
      <c r="AG154" s="21" t="s">
        <v>95</v>
      </c>
      <c r="AH154" s="21"/>
      <c r="AI154" s="21" t="s">
        <v>95</v>
      </c>
      <c r="AJ154" s="21" t="s">
        <v>95</v>
      </c>
      <c r="AK154" s="21"/>
      <c r="AL154" s="21"/>
      <c r="AM154" s="21"/>
      <c r="AN154" s="21" t="s">
        <v>96</v>
      </c>
      <c r="AO154" s="21"/>
      <c r="AP154" s="21"/>
      <c r="AQ154" s="25">
        <v>2528</v>
      </c>
      <c r="AR154" s="23"/>
      <c r="AS154" s="23"/>
      <c r="AT154" s="23"/>
      <c r="AU154" s="24">
        <v>0</v>
      </c>
    </row>
    <row r="155" spans="1:47" s="20" customFormat="1" ht="11.95" customHeight="1" x14ac:dyDescent="0.2">
      <c r="A155" s="124" t="s">
        <v>727</v>
      </c>
      <c r="B155" s="124"/>
      <c r="C155" s="124"/>
      <c r="D155" s="124"/>
      <c r="E155" s="124"/>
      <c r="F155" s="124"/>
      <c r="G155" s="124"/>
      <c r="H155" s="124"/>
      <c r="I155" s="124" t="s">
        <v>84</v>
      </c>
      <c r="J155" s="124"/>
      <c r="K155" s="124"/>
      <c r="L155" s="124"/>
      <c r="M155" s="124" t="s">
        <v>85</v>
      </c>
      <c r="N155" s="124"/>
      <c r="O155" s="21" t="s">
        <v>8</v>
      </c>
      <c r="P155" s="21" t="s">
        <v>728</v>
      </c>
      <c r="Q155" s="21" t="s">
        <v>557</v>
      </c>
      <c r="R155" s="21" t="s">
        <v>88</v>
      </c>
      <c r="S155" s="21" t="s">
        <v>89</v>
      </c>
      <c r="T155" s="21"/>
      <c r="U155" s="21"/>
      <c r="V155" s="21"/>
      <c r="W155" s="21"/>
      <c r="X155" s="21"/>
      <c r="Y155" s="21" t="s">
        <v>14</v>
      </c>
      <c r="Z155" s="21"/>
      <c r="AA155" s="21" t="s">
        <v>729</v>
      </c>
      <c r="AB155" s="21" t="s">
        <v>91</v>
      </c>
      <c r="AC155" s="21" t="s">
        <v>92</v>
      </c>
      <c r="AD155" s="21" t="s">
        <v>730</v>
      </c>
      <c r="AE155" s="21"/>
      <c r="AF155" s="21" t="s">
        <v>94</v>
      </c>
      <c r="AG155" s="21" t="s">
        <v>95</v>
      </c>
      <c r="AH155" s="21"/>
      <c r="AI155" s="21" t="s">
        <v>95</v>
      </c>
      <c r="AJ155" s="21" t="s">
        <v>95</v>
      </c>
      <c r="AK155" s="21"/>
      <c r="AL155" s="21"/>
      <c r="AM155" s="21"/>
      <c r="AN155" s="21" t="s">
        <v>96</v>
      </c>
      <c r="AO155" s="21"/>
      <c r="AP155" s="21"/>
      <c r="AQ155" s="25">
        <v>2652</v>
      </c>
      <c r="AR155" s="23"/>
      <c r="AS155" s="23"/>
      <c r="AT155" s="23"/>
      <c r="AU155" s="24">
        <v>0</v>
      </c>
    </row>
    <row r="156" spans="1:47" s="20" customFormat="1" ht="11.95" customHeight="1" x14ac:dyDescent="0.2">
      <c r="A156" s="124" t="s">
        <v>731</v>
      </c>
      <c r="B156" s="124"/>
      <c r="C156" s="124"/>
      <c r="D156" s="124"/>
      <c r="E156" s="124"/>
      <c r="F156" s="124"/>
      <c r="G156" s="124"/>
      <c r="H156" s="124"/>
      <c r="I156" s="124" t="s">
        <v>84</v>
      </c>
      <c r="J156" s="124"/>
      <c r="K156" s="124"/>
      <c r="L156" s="124"/>
      <c r="M156" s="124" t="s">
        <v>85</v>
      </c>
      <c r="N156" s="124"/>
      <c r="O156" s="21" t="s">
        <v>8</v>
      </c>
      <c r="P156" s="21" t="s">
        <v>732</v>
      </c>
      <c r="Q156" s="21" t="s">
        <v>557</v>
      </c>
      <c r="R156" s="21" t="s">
        <v>88</v>
      </c>
      <c r="S156" s="21" t="s">
        <v>89</v>
      </c>
      <c r="T156" s="21"/>
      <c r="U156" s="21"/>
      <c r="V156" s="21"/>
      <c r="W156" s="21"/>
      <c r="X156" s="21"/>
      <c r="Y156" s="21" t="s">
        <v>14</v>
      </c>
      <c r="Z156" s="21"/>
      <c r="AA156" s="21" t="s">
        <v>733</v>
      </c>
      <c r="AB156" s="21" t="s">
        <v>91</v>
      </c>
      <c r="AC156" s="21" t="s">
        <v>92</v>
      </c>
      <c r="AD156" s="21" t="s">
        <v>734</v>
      </c>
      <c r="AE156" s="21"/>
      <c r="AF156" s="21" t="s">
        <v>94</v>
      </c>
      <c r="AG156" s="21" t="s">
        <v>95</v>
      </c>
      <c r="AH156" s="21"/>
      <c r="AI156" s="21" t="s">
        <v>95</v>
      </c>
      <c r="AJ156" s="21" t="s">
        <v>95</v>
      </c>
      <c r="AK156" s="21"/>
      <c r="AL156" s="21"/>
      <c r="AM156" s="21"/>
      <c r="AN156" s="21" t="s">
        <v>96</v>
      </c>
      <c r="AO156" s="21"/>
      <c r="AP156" s="21"/>
      <c r="AQ156" s="25">
        <v>2715</v>
      </c>
      <c r="AR156" s="23"/>
      <c r="AS156" s="23"/>
      <c r="AT156" s="23"/>
      <c r="AU156" s="24">
        <v>0</v>
      </c>
    </row>
    <row r="157" spans="1:47" s="20" customFormat="1" ht="11.95" customHeight="1" x14ac:dyDescent="0.2">
      <c r="A157" s="124" t="s">
        <v>735</v>
      </c>
      <c r="B157" s="124"/>
      <c r="C157" s="124"/>
      <c r="D157" s="124"/>
      <c r="E157" s="124"/>
      <c r="F157" s="124"/>
      <c r="G157" s="124"/>
      <c r="H157" s="124"/>
      <c r="I157" s="124" t="s">
        <v>84</v>
      </c>
      <c r="J157" s="124"/>
      <c r="K157" s="124"/>
      <c r="L157" s="124"/>
      <c r="M157" s="124" t="s">
        <v>85</v>
      </c>
      <c r="N157" s="124"/>
      <c r="O157" s="21" t="s">
        <v>8</v>
      </c>
      <c r="P157" s="21" t="s">
        <v>736</v>
      </c>
      <c r="Q157" s="21" t="s">
        <v>557</v>
      </c>
      <c r="R157" s="21" t="s">
        <v>88</v>
      </c>
      <c r="S157" s="21" t="s">
        <v>89</v>
      </c>
      <c r="T157" s="21"/>
      <c r="U157" s="21"/>
      <c r="V157" s="21"/>
      <c r="W157" s="21"/>
      <c r="X157" s="21"/>
      <c r="Y157" s="21" t="s">
        <v>14</v>
      </c>
      <c r="Z157" s="21"/>
      <c r="AA157" s="21" t="s">
        <v>737</v>
      </c>
      <c r="AB157" s="21" t="s">
        <v>91</v>
      </c>
      <c r="AC157" s="21" t="s">
        <v>92</v>
      </c>
      <c r="AD157" s="21" t="s">
        <v>738</v>
      </c>
      <c r="AE157" s="21"/>
      <c r="AF157" s="21" t="s">
        <v>94</v>
      </c>
      <c r="AG157" s="21" t="s">
        <v>95</v>
      </c>
      <c r="AH157" s="21"/>
      <c r="AI157" s="21" t="s">
        <v>95</v>
      </c>
      <c r="AJ157" s="21" t="s">
        <v>95</v>
      </c>
      <c r="AK157" s="21"/>
      <c r="AL157" s="21"/>
      <c r="AM157" s="21"/>
      <c r="AN157" s="21" t="s">
        <v>96</v>
      </c>
      <c r="AO157" s="21"/>
      <c r="AP157" s="21"/>
      <c r="AQ157" s="25">
        <v>3256</v>
      </c>
      <c r="AR157" s="23"/>
      <c r="AS157" s="23"/>
      <c r="AT157" s="23"/>
      <c r="AU157" s="24">
        <v>0</v>
      </c>
    </row>
    <row r="158" spans="1:47" s="20" customFormat="1" ht="11.95" customHeight="1" x14ac:dyDescent="0.2">
      <c r="A158" s="124" t="s">
        <v>739</v>
      </c>
      <c r="B158" s="124"/>
      <c r="C158" s="124"/>
      <c r="D158" s="124"/>
      <c r="E158" s="124"/>
      <c r="F158" s="124"/>
      <c r="G158" s="124"/>
      <c r="H158" s="124"/>
      <c r="I158" s="124" t="s">
        <v>84</v>
      </c>
      <c r="J158" s="124"/>
      <c r="K158" s="124"/>
      <c r="L158" s="124"/>
      <c r="M158" s="124" t="s">
        <v>85</v>
      </c>
      <c r="N158" s="124"/>
      <c r="O158" s="21" t="s">
        <v>8</v>
      </c>
      <c r="P158" s="21" t="s">
        <v>740</v>
      </c>
      <c r="Q158" s="21" t="s">
        <v>557</v>
      </c>
      <c r="R158" s="21" t="s">
        <v>88</v>
      </c>
      <c r="S158" s="21" t="s">
        <v>89</v>
      </c>
      <c r="T158" s="21"/>
      <c r="U158" s="21"/>
      <c r="V158" s="21"/>
      <c r="W158" s="21"/>
      <c r="X158" s="21"/>
      <c r="Y158" s="21" t="s">
        <v>14</v>
      </c>
      <c r="Z158" s="21"/>
      <c r="AA158" s="21" t="s">
        <v>741</v>
      </c>
      <c r="AB158" s="21" t="s">
        <v>91</v>
      </c>
      <c r="AC158" s="21" t="s">
        <v>92</v>
      </c>
      <c r="AD158" s="21" t="s">
        <v>742</v>
      </c>
      <c r="AE158" s="21"/>
      <c r="AF158" s="21" t="s">
        <v>94</v>
      </c>
      <c r="AG158" s="21" t="s">
        <v>95</v>
      </c>
      <c r="AH158" s="21"/>
      <c r="AI158" s="21" t="s">
        <v>95</v>
      </c>
      <c r="AJ158" s="21" t="s">
        <v>95</v>
      </c>
      <c r="AK158" s="21"/>
      <c r="AL158" s="21"/>
      <c r="AM158" s="21"/>
      <c r="AN158" s="21" t="s">
        <v>96</v>
      </c>
      <c r="AO158" s="21"/>
      <c r="AP158" s="21"/>
      <c r="AQ158" s="25">
        <v>3511</v>
      </c>
      <c r="AR158" s="23"/>
      <c r="AS158" s="23"/>
      <c r="AT158" s="23"/>
      <c r="AU158" s="24">
        <v>0</v>
      </c>
    </row>
    <row r="159" spans="1:47" s="20" customFormat="1" ht="11.95" customHeight="1" x14ac:dyDescent="0.2">
      <c r="A159" s="124" t="s">
        <v>743</v>
      </c>
      <c r="B159" s="124"/>
      <c r="C159" s="124"/>
      <c r="D159" s="124"/>
      <c r="E159" s="124"/>
      <c r="F159" s="124"/>
      <c r="G159" s="124"/>
      <c r="H159" s="124"/>
      <c r="I159" s="124" t="s">
        <v>84</v>
      </c>
      <c r="J159" s="124"/>
      <c r="K159" s="124"/>
      <c r="L159" s="124"/>
      <c r="M159" s="124" t="s">
        <v>85</v>
      </c>
      <c r="N159" s="124"/>
      <c r="O159" s="21" t="s">
        <v>8</v>
      </c>
      <c r="P159" s="21" t="s">
        <v>744</v>
      </c>
      <c r="Q159" s="21" t="s">
        <v>557</v>
      </c>
      <c r="R159" s="21" t="s">
        <v>88</v>
      </c>
      <c r="S159" s="21" t="s">
        <v>89</v>
      </c>
      <c r="T159" s="21"/>
      <c r="U159" s="21"/>
      <c r="V159" s="21"/>
      <c r="W159" s="21"/>
      <c r="X159" s="21"/>
      <c r="Y159" s="21" t="s">
        <v>14</v>
      </c>
      <c r="Z159" s="21"/>
      <c r="AA159" s="21" t="s">
        <v>745</v>
      </c>
      <c r="AB159" s="21" t="s">
        <v>91</v>
      </c>
      <c r="AC159" s="21" t="s">
        <v>92</v>
      </c>
      <c r="AD159" s="21" t="s">
        <v>492</v>
      </c>
      <c r="AE159" s="21"/>
      <c r="AF159" s="21" t="s">
        <v>94</v>
      </c>
      <c r="AG159" s="21" t="s">
        <v>95</v>
      </c>
      <c r="AH159" s="21"/>
      <c r="AI159" s="21" t="s">
        <v>95</v>
      </c>
      <c r="AJ159" s="21" t="s">
        <v>95</v>
      </c>
      <c r="AK159" s="21"/>
      <c r="AL159" s="21"/>
      <c r="AM159" s="21"/>
      <c r="AN159" s="21" t="s">
        <v>96</v>
      </c>
      <c r="AO159" s="21"/>
      <c r="AP159" s="21"/>
      <c r="AQ159" s="25">
        <v>4222</v>
      </c>
      <c r="AR159" s="23"/>
      <c r="AS159" s="23"/>
      <c r="AT159" s="23"/>
      <c r="AU159" s="24">
        <v>0</v>
      </c>
    </row>
    <row r="160" spans="1:47" s="20" customFormat="1" ht="11.95" customHeight="1" x14ac:dyDescent="0.2">
      <c r="A160" s="124" t="s">
        <v>746</v>
      </c>
      <c r="B160" s="124"/>
      <c r="C160" s="124"/>
      <c r="D160" s="124"/>
      <c r="E160" s="124"/>
      <c r="F160" s="124"/>
      <c r="G160" s="124"/>
      <c r="H160" s="124"/>
      <c r="I160" s="124" t="s">
        <v>84</v>
      </c>
      <c r="J160" s="124"/>
      <c r="K160" s="124"/>
      <c r="L160" s="124"/>
      <c r="M160" s="124" t="s">
        <v>85</v>
      </c>
      <c r="N160" s="124"/>
      <c r="O160" s="21" t="s">
        <v>8</v>
      </c>
      <c r="P160" s="21" t="s">
        <v>747</v>
      </c>
      <c r="Q160" s="21" t="s">
        <v>557</v>
      </c>
      <c r="R160" s="21" t="s">
        <v>88</v>
      </c>
      <c r="S160" s="21" t="s">
        <v>89</v>
      </c>
      <c r="T160" s="21"/>
      <c r="U160" s="21"/>
      <c r="V160" s="21"/>
      <c r="W160" s="21"/>
      <c r="X160" s="21"/>
      <c r="Y160" s="21" t="s">
        <v>14</v>
      </c>
      <c r="Z160" s="21"/>
      <c r="AA160" s="21" t="s">
        <v>748</v>
      </c>
      <c r="AB160" s="21" t="s">
        <v>91</v>
      </c>
      <c r="AC160" s="21" t="s">
        <v>92</v>
      </c>
      <c r="AD160" s="21" t="s">
        <v>749</v>
      </c>
      <c r="AE160" s="21"/>
      <c r="AF160" s="21" t="s">
        <v>94</v>
      </c>
      <c r="AG160" s="21" t="s">
        <v>95</v>
      </c>
      <c r="AH160" s="21"/>
      <c r="AI160" s="21" t="s">
        <v>95</v>
      </c>
      <c r="AJ160" s="21" t="s">
        <v>95</v>
      </c>
      <c r="AK160" s="21"/>
      <c r="AL160" s="21"/>
      <c r="AM160" s="21"/>
      <c r="AN160" s="21" t="s">
        <v>96</v>
      </c>
      <c r="AO160" s="21"/>
      <c r="AP160" s="21"/>
      <c r="AQ160" s="25">
        <v>4566</v>
      </c>
      <c r="AR160" s="23"/>
      <c r="AS160" s="23"/>
      <c r="AT160" s="23"/>
      <c r="AU160" s="24">
        <v>0</v>
      </c>
    </row>
    <row r="161" spans="1:47" s="20" customFormat="1" ht="11.95" customHeight="1" x14ac:dyDescent="0.2">
      <c r="A161" s="124" t="s">
        <v>750</v>
      </c>
      <c r="B161" s="124"/>
      <c r="C161" s="124"/>
      <c r="D161" s="124"/>
      <c r="E161" s="124"/>
      <c r="F161" s="124"/>
      <c r="G161" s="124"/>
      <c r="H161" s="124"/>
      <c r="I161" s="124" t="s">
        <v>84</v>
      </c>
      <c r="J161" s="124"/>
      <c r="K161" s="124"/>
      <c r="L161" s="124"/>
      <c r="M161" s="124" t="s">
        <v>85</v>
      </c>
      <c r="N161" s="124"/>
      <c r="O161" s="21" t="s">
        <v>8</v>
      </c>
      <c r="P161" s="21" t="s">
        <v>751</v>
      </c>
      <c r="Q161" s="21" t="s">
        <v>557</v>
      </c>
      <c r="R161" s="21" t="s">
        <v>88</v>
      </c>
      <c r="S161" s="21" t="s">
        <v>89</v>
      </c>
      <c r="T161" s="21"/>
      <c r="U161" s="21"/>
      <c r="V161" s="21"/>
      <c r="W161" s="21"/>
      <c r="X161" s="21"/>
      <c r="Y161" s="21" t="s">
        <v>14</v>
      </c>
      <c r="Z161" s="21"/>
      <c r="AA161" s="21" t="s">
        <v>752</v>
      </c>
      <c r="AB161" s="21" t="s">
        <v>91</v>
      </c>
      <c r="AC161" s="21" t="s">
        <v>92</v>
      </c>
      <c r="AD161" s="21" t="s">
        <v>753</v>
      </c>
      <c r="AE161" s="21"/>
      <c r="AF161" s="21" t="s">
        <v>94</v>
      </c>
      <c r="AG161" s="21" t="s">
        <v>95</v>
      </c>
      <c r="AH161" s="21"/>
      <c r="AI161" s="21" t="s">
        <v>95</v>
      </c>
      <c r="AJ161" s="21" t="s">
        <v>95</v>
      </c>
      <c r="AK161" s="21"/>
      <c r="AL161" s="21"/>
      <c r="AM161" s="21"/>
      <c r="AN161" s="21" t="s">
        <v>96</v>
      </c>
      <c r="AO161" s="21"/>
      <c r="AP161" s="21"/>
      <c r="AQ161" s="25">
        <v>4886</v>
      </c>
      <c r="AR161" s="23"/>
      <c r="AS161" s="23"/>
      <c r="AT161" s="23"/>
      <c r="AU161" s="24">
        <v>0</v>
      </c>
    </row>
    <row r="162" spans="1:47" s="20" customFormat="1" ht="24.05" customHeight="1" x14ac:dyDescent="0.2">
      <c r="A162" s="124" t="s">
        <v>754</v>
      </c>
      <c r="B162" s="124"/>
      <c r="C162" s="124"/>
      <c r="D162" s="124"/>
      <c r="E162" s="124"/>
      <c r="F162" s="124"/>
      <c r="G162" s="124"/>
      <c r="H162" s="124"/>
      <c r="I162" s="124" t="s">
        <v>154</v>
      </c>
      <c r="J162" s="124"/>
      <c r="K162" s="124"/>
      <c r="L162" s="124"/>
      <c r="M162" s="124" t="s">
        <v>85</v>
      </c>
      <c r="N162" s="124"/>
      <c r="O162" s="21" t="s">
        <v>8</v>
      </c>
      <c r="P162" s="21" t="s">
        <v>376</v>
      </c>
      <c r="Q162" s="21" t="s">
        <v>397</v>
      </c>
      <c r="R162" s="21" t="s">
        <v>755</v>
      </c>
      <c r="S162" s="21" t="s">
        <v>756</v>
      </c>
      <c r="T162" s="21" t="s">
        <v>157</v>
      </c>
      <c r="U162" s="21" t="s">
        <v>158</v>
      </c>
      <c r="V162" s="21" t="s">
        <v>159</v>
      </c>
      <c r="W162" s="21"/>
      <c r="X162" s="21"/>
      <c r="Y162" s="21" t="s">
        <v>10</v>
      </c>
      <c r="Z162" s="21"/>
      <c r="AA162" s="21" t="s">
        <v>757</v>
      </c>
      <c r="AB162" s="21" t="s">
        <v>91</v>
      </c>
      <c r="AC162" s="21" t="s">
        <v>92</v>
      </c>
      <c r="AD162" s="21"/>
      <c r="AE162" s="21"/>
      <c r="AF162" s="21" t="s">
        <v>161</v>
      </c>
      <c r="AG162" s="21" t="s">
        <v>95</v>
      </c>
      <c r="AH162" s="21"/>
      <c r="AI162" s="21" t="s">
        <v>95</v>
      </c>
      <c r="AJ162" s="21" t="s">
        <v>95</v>
      </c>
      <c r="AK162" s="21"/>
      <c r="AL162" s="21"/>
      <c r="AM162" s="21"/>
      <c r="AN162" s="21" t="s">
        <v>96</v>
      </c>
      <c r="AO162" s="21"/>
      <c r="AP162" s="21"/>
      <c r="AQ162" s="25">
        <v>5000</v>
      </c>
      <c r="AR162" s="23"/>
      <c r="AS162" s="25">
        <v>5000</v>
      </c>
      <c r="AT162" s="23"/>
      <c r="AU162" s="24">
        <v>0</v>
      </c>
    </row>
    <row r="163" spans="1:47" s="20" customFormat="1" ht="11.95" customHeight="1" x14ac:dyDescent="0.2">
      <c r="A163" s="124" t="s">
        <v>758</v>
      </c>
      <c r="B163" s="124"/>
      <c r="C163" s="124"/>
      <c r="D163" s="124"/>
      <c r="E163" s="124"/>
      <c r="F163" s="124"/>
      <c r="G163" s="124"/>
      <c r="H163" s="124"/>
      <c r="I163" s="124" t="s">
        <v>84</v>
      </c>
      <c r="J163" s="124"/>
      <c r="K163" s="124"/>
      <c r="L163" s="124"/>
      <c r="M163" s="124" t="s">
        <v>85</v>
      </c>
      <c r="N163" s="124"/>
      <c r="O163" s="21" t="s">
        <v>8</v>
      </c>
      <c r="P163" s="21" t="s">
        <v>759</v>
      </c>
      <c r="Q163" s="21" t="s">
        <v>557</v>
      </c>
      <c r="R163" s="21" t="s">
        <v>88</v>
      </c>
      <c r="S163" s="21" t="s">
        <v>760</v>
      </c>
      <c r="T163" s="21"/>
      <c r="U163" s="21"/>
      <c r="V163" s="21"/>
      <c r="W163" s="21"/>
      <c r="X163" s="21"/>
      <c r="Y163" s="21" t="s">
        <v>14</v>
      </c>
      <c r="Z163" s="21"/>
      <c r="AA163" s="21" t="s">
        <v>761</v>
      </c>
      <c r="AB163" s="21" t="s">
        <v>91</v>
      </c>
      <c r="AC163" s="21" t="s">
        <v>92</v>
      </c>
      <c r="AD163" s="21" t="s">
        <v>762</v>
      </c>
      <c r="AE163" s="21"/>
      <c r="AF163" s="21" t="s">
        <v>94</v>
      </c>
      <c r="AG163" s="21" t="s">
        <v>95</v>
      </c>
      <c r="AH163" s="21"/>
      <c r="AI163" s="21" t="s">
        <v>95</v>
      </c>
      <c r="AJ163" s="21" t="s">
        <v>95</v>
      </c>
      <c r="AK163" s="21"/>
      <c r="AL163" s="21"/>
      <c r="AM163" s="21"/>
      <c r="AN163" s="21" t="s">
        <v>96</v>
      </c>
      <c r="AO163" s="21"/>
      <c r="AP163" s="21"/>
      <c r="AQ163" s="25">
        <v>6302</v>
      </c>
      <c r="AR163" s="23"/>
      <c r="AS163" s="23"/>
      <c r="AT163" s="23"/>
      <c r="AU163" s="24">
        <v>0</v>
      </c>
    </row>
    <row r="164" spans="1:47" s="20" customFormat="1" ht="24.05" customHeight="1" x14ac:dyDescent="0.2">
      <c r="A164" s="124" t="s">
        <v>763</v>
      </c>
      <c r="B164" s="124"/>
      <c r="C164" s="124"/>
      <c r="D164" s="124"/>
      <c r="E164" s="124"/>
      <c r="F164" s="124"/>
      <c r="G164" s="124"/>
      <c r="H164" s="124"/>
      <c r="I164" s="124" t="s">
        <v>154</v>
      </c>
      <c r="J164" s="124"/>
      <c r="K164" s="124"/>
      <c r="L164" s="124"/>
      <c r="M164" s="124" t="s">
        <v>85</v>
      </c>
      <c r="N164" s="124"/>
      <c r="O164" s="21" t="s">
        <v>8</v>
      </c>
      <c r="P164" s="21" t="s">
        <v>764</v>
      </c>
      <c r="Q164" s="21" t="s">
        <v>557</v>
      </c>
      <c r="R164" s="21" t="s">
        <v>224</v>
      </c>
      <c r="S164" s="21" t="s">
        <v>225</v>
      </c>
      <c r="T164" s="21" t="s">
        <v>226</v>
      </c>
      <c r="U164" s="21" t="s">
        <v>224</v>
      </c>
      <c r="V164" s="21" t="s">
        <v>227</v>
      </c>
      <c r="W164" s="21"/>
      <c r="X164" s="21"/>
      <c r="Y164" s="21" t="s">
        <v>11</v>
      </c>
      <c r="Z164" s="21"/>
      <c r="AA164" s="21" t="s">
        <v>765</v>
      </c>
      <c r="AB164" s="21" t="s">
        <v>91</v>
      </c>
      <c r="AC164" s="21" t="s">
        <v>92</v>
      </c>
      <c r="AD164" s="21"/>
      <c r="AE164" s="21"/>
      <c r="AF164" s="21" t="s">
        <v>229</v>
      </c>
      <c r="AG164" s="21" t="s">
        <v>95</v>
      </c>
      <c r="AH164" s="21"/>
      <c r="AI164" s="21" t="s">
        <v>95</v>
      </c>
      <c r="AJ164" s="21" t="s">
        <v>95</v>
      </c>
      <c r="AK164" s="21"/>
      <c r="AL164" s="21"/>
      <c r="AM164" s="21"/>
      <c r="AN164" s="21" t="s">
        <v>96</v>
      </c>
      <c r="AO164" s="21"/>
      <c r="AP164" s="21"/>
      <c r="AQ164" s="25">
        <v>43537.3</v>
      </c>
      <c r="AR164" s="23"/>
      <c r="AS164" s="25">
        <v>43537.3</v>
      </c>
      <c r="AT164" s="23"/>
      <c r="AU164" s="24">
        <v>0</v>
      </c>
    </row>
    <row r="165" spans="1:47" s="20" customFormat="1" ht="24.05" customHeight="1" x14ac:dyDescent="0.2">
      <c r="A165" s="124" t="s">
        <v>766</v>
      </c>
      <c r="B165" s="124"/>
      <c r="C165" s="124"/>
      <c r="D165" s="124"/>
      <c r="E165" s="124"/>
      <c r="F165" s="124"/>
      <c r="G165" s="124"/>
      <c r="H165" s="124"/>
      <c r="I165" s="124" t="s">
        <v>154</v>
      </c>
      <c r="J165" s="124"/>
      <c r="K165" s="124"/>
      <c r="L165" s="124"/>
      <c r="M165" s="124" t="s">
        <v>85</v>
      </c>
      <c r="N165" s="124"/>
      <c r="O165" s="21" t="s">
        <v>8</v>
      </c>
      <c r="P165" s="21" t="s">
        <v>767</v>
      </c>
      <c r="Q165" s="21" t="s">
        <v>557</v>
      </c>
      <c r="R165" s="21" t="s">
        <v>224</v>
      </c>
      <c r="S165" s="21" t="s">
        <v>225</v>
      </c>
      <c r="T165" s="21" t="s">
        <v>226</v>
      </c>
      <c r="U165" s="21" t="s">
        <v>224</v>
      </c>
      <c r="V165" s="21" t="s">
        <v>227</v>
      </c>
      <c r="W165" s="21"/>
      <c r="X165" s="21"/>
      <c r="Y165" s="21" t="s">
        <v>11</v>
      </c>
      <c r="Z165" s="21"/>
      <c r="AA165" s="21" t="s">
        <v>768</v>
      </c>
      <c r="AB165" s="21" t="s">
        <v>91</v>
      </c>
      <c r="AC165" s="21" t="s">
        <v>92</v>
      </c>
      <c r="AD165" s="21"/>
      <c r="AE165" s="21"/>
      <c r="AF165" s="21" t="s">
        <v>229</v>
      </c>
      <c r="AG165" s="21" t="s">
        <v>95</v>
      </c>
      <c r="AH165" s="21"/>
      <c r="AI165" s="21" t="s">
        <v>95</v>
      </c>
      <c r="AJ165" s="21" t="s">
        <v>95</v>
      </c>
      <c r="AK165" s="21"/>
      <c r="AL165" s="21"/>
      <c r="AM165" s="21"/>
      <c r="AN165" s="21" t="s">
        <v>96</v>
      </c>
      <c r="AO165" s="21"/>
      <c r="AP165" s="21"/>
      <c r="AQ165" s="25">
        <v>58410.78</v>
      </c>
      <c r="AR165" s="23"/>
      <c r="AS165" s="25">
        <v>58410.78</v>
      </c>
      <c r="AT165" s="23"/>
      <c r="AU165" s="24">
        <v>0</v>
      </c>
    </row>
    <row r="166" spans="1:47" s="20" customFormat="1" ht="24.05" customHeight="1" x14ac:dyDescent="0.2">
      <c r="A166" s="124" t="s">
        <v>769</v>
      </c>
      <c r="B166" s="124"/>
      <c r="C166" s="124"/>
      <c r="D166" s="124"/>
      <c r="E166" s="124"/>
      <c r="F166" s="124"/>
      <c r="G166" s="124"/>
      <c r="H166" s="124"/>
      <c r="I166" s="124" t="s">
        <v>154</v>
      </c>
      <c r="J166" s="124"/>
      <c r="K166" s="124"/>
      <c r="L166" s="124"/>
      <c r="M166" s="124" t="s">
        <v>85</v>
      </c>
      <c r="N166" s="124"/>
      <c r="O166" s="21" t="s">
        <v>8</v>
      </c>
      <c r="P166" s="21" t="s">
        <v>770</v>
      </c>
      <c r="Q166" s="21" t="s">
        <v>557</v>
      </c>
      <c r="R166" s="21" t="s">
        <v>224</v>
      </c>
      <c r="S166" s="21" t="s">
        <v>225</v>
      </c>
      <c r="T166" s="21" t="s">
        <v>226</v>
      </c>
      <c r="U166" s="21" t="s">
        <v>224</v>
      </c>
      <c r="V166" s="21" t="s">
        <v>227</v>
      </c>
      <c r="W166" s="21"/>
      <c r="X166" s="21"/>
      <c r="Y166" s="21" t="s">
        <v>11</v>
      </c>
      <c r="Z166" s="21"/>
      <c r="AA166" s="21" t="s">
        <v>771</v>
      </c>
      <c r="AB166" s="21" t="s">
        <v>91</v>
      </c>
      <c r="AC166" s="21" t="s">
        <v>92</v>
      </c>
      <c r="AD166" s="21"/>
      <c r="AE166" s="21"/>
      <c r="AF166" s="21" t="s">
        <v>229</v>
      </c>
      <c r="AG166" s="21" t="s">
        <v>95</v>
      </c>
      <c r="AH166" s="21"/>
      <c r="AI166" s="21" t="s">
        <v>95</v>
      </c>
      <c r="AJ166" s="21" t="s">
        <v>95</v>
      </c>
      <c r="AK166" s="21"/>
      <c r="AL166" s="21"/>
      <c r="AM166" s="21"/>
      <c r="AN166" s="21" t="s">
        <v>96</v>
      </c>
      <c r="AO166" s="21"/>
      <c r="AP166" s="21"/>
      <c r="AQ166" s="25">
        <v>59511.4</v>
      </c>
      <c r="AR166" s="23"/>
      <c r="AS166" s="25">
        <v>59511.4</v>
      </c>
      <c r="AT166" s="23"/>
      <c r="AU166" s="24">
        <v>0</v>
      </c>
    </row>
    <row r="167" spans="1:47" s="20" customFormat="1" ht="24.05" customHeight="1" x14ac:dyDescent="0.2">
      <c r="A167" s="124" t="s">
        <v>772</v>
      </c>
      <c r="B167" s="124"/>
      <c r="C167" s="124"/>
      <c r="D167" s="124"/>
      <c r="E167" s="124"/>
      <c r="F167" s="124"/>
      <c r="G167" s="124"/>
      <c r="H167" s="124"/>
      <c r="I167" s="124" t="s">
        <v>154</v>
      </c>
      <c r="J167" s="124"/>
      <c r="K167" s="124"/>
      <c r="L167" s="124"/>
      <c r="M167" s="124" t="s">
        <v>85</v>
      </c>
      <c r="N167" s="124"/>
      <c r="O167" s="21" t="s">
        <v>8</v>
      </c>
      <c r="P167" s="21" t="s">
        <v>773</v>
      </c>
      <c r="Q167" s="21" t="s">
        <v>557</v>
      </c>
      <c r="R167" s="21" t="s">
        <v>224</v>
      </c>
      <c r="S167" s="21" t="s">
        <v>225</v>
      </c>
      <c r="T167" s="21" t="s">
        <v>226</v>
      </c>
      <c r="U167" s="21" t="s">
        <v>224</v>
      </c>
      <c r="V167" s="21" t="s">
        <v>227</v>
      </c>
      <c r="W167" s="21"/>
      <c r="X167" s="21"/>
      <c r="Y167" s="21" t="s">
        <v>11</v>
      </c>
      <c r="Z167" s="21"/>
      <c r="AA167" s="21" t="s">
        <v>774</v>
      </c>
      <c r="AB167" s="21" t="s">
        <v>91</v>
      </c>
      <c r="AC167" s="21" t="s">
        <v>92</v>
      </c>
      <c r="AD167" s="21"/>
      <c r="AE167" s="21"/>
      <c r="AF167" s="21" t="s">
        <v>229</v>
      </c>
      <c r="AG167" s="21" t="s">
        <v>95</v>
      </c>
      <c r="AH167" s="21"/>
      <c r="AI167" s="21" t="s">
        <v>95</v>
      </c>
      <c r="AJ167" s="21" t="s">
        <v>95</v>
      </c>
      <c r="AK167" s="21"/>
      <c r="AL167" s="21"/>
      <c r="AM167" s="21"/>
      <c r="AN167" s="21" t="s">
        <v>96</v>
      </c>
      <c r="AO167" s="21"/>
      <c r="AP167" s="21"/>
      <c r="AQ167" s="25">
        <v>91750.3</v>
      </c>
      <c r="AR167" s="23"/>
      <c r="AS167" s="25">
        <v>91750.3</v>
      </c>
      <c r="AT167" s="23"/>
      <c r="AU167" s="24">
        <v>0</v>
      </c>
    </row>
    <row r="168" spans="1:47" s="20" customFormat="1" ht="11.95" customHeight="1" x14ac:dyDescent="0.2">
      <c r="A168" s="124" t="s">
        <v>775</v>
      </c>
      <c r="B168" s="124"/>
      <c r="C168" s="124"/>
      <c r="D168" s="124"/>
      <c r="E168" s="124"/>
      <c r="F168" s="124"/>
      <c r="G168" s="124"/>
      <c r="H168" s="124"/>
      <c r="I168" s="124" t="s">
        <v>84</v>
      </c>
      <c r="J168" s="124"/>
      <c r="K168" s="124"/>
      <c r="L168" s="124"/>
      <c r="M168" s="124" t="s">
        <v>85</v>
      </c>
      <c r="N168" s="124"/>
      <c r="O168" s="21" t="s">
        <v>8</v>
      </c>
      <c r="P168" s="21" t="s">
        <v>776</v>
      </c>
      <c r="Q168" s="21" t="s">
        <v>777</v>
      </c>
      <c r="R168" s="21" t="s">
        <v>88</v>
      </c>
      <c r="S168" s="21" t="s">
        <v>760</v>
      </c>
      <c r="T168" s="21"/>
      <c r="U168" s="21"/>
      <c r="V168" s="21"/>
      <c r="W168" s="21"/>
      <c r="X168" s="21"/>
      <c r="Y168" s="21" t="s">
        <v>14</v>
      </c>
      <c r="Z168" s="21"/>
      <c r="AA168" s="21" t="s">
        <v>778</v>
      </c>
      <c r="AB168" s="21" t="s">
        <v>91</v>
      </c>
      <c r="AC168" s="21" t="s">
        <v>92</v>
      </c>
      <c r="AD168" s="21" t="s">
        <v>246</v>
      </c>
      <c r="AE168" s="21"/>
      <c r="AF168" s="21" t="s">
        <v>94</v>
      </c>
      <c r="AG168" s="21" t="s">
        <v>95</v>
      </c>
      <c r="AH168" s="21"/>
      <c r="AI168" s="21" t="s">
        <v>95</v>
      </c>
      <c r="AJ168" s="21" t="s">
        <v>95</v>
      </c>
      <c r="AK168" s="21"/>
      <c r="AL168" s="21"/>
      <c r="AM168" s="21"/>
      <c r="AN168" s="21" t="s">
        <v>96</v>
      </c>
      <c r="AO168" s="21"/>
      <c r="AP168" s="21"/>
      <c r="AQ168" s="22">
        <v>56</v>
      </c>
      <c r="AR168" s="23"/>
      <c r="AS168" s="23"/>
      <c r="AT168" s="23"/>
      <c r="AU168" s="24">
        <v>0</v>
      </c>
    </row>
    <row r="169" spans="1:47" s="20" customFormat="1" ht="11.95" customHeight="1" x14ac:dyDescent="0.2">
      <c r="A169" s="124" t="s">
        <v>779</v>
      </c>
      <c r="B169" s="124"/>
      <c r="C169" s="124"/>
      <c r="D169" s="124"/>
      <c r="E169" s="124"/>
      <c r="F169" s="124"/>
      <c r="G169" s="124"/>
      <c r="H169" s="124"/>
      <c r="I169" s="124" t="s">
        <v>84</v>
      </c>
      <c r="J169" s="124"/>
      <c r="K169" s="124"/>
      <c r="L169" s="124"/>
      <c r="M169" s="124" t="s">
        <v>85</v>
      </c>
      <c r="N169" s="124"/>
      <c r="O169" s="21" t="s">
        <v>8</v>
      </c>
      <c r="P169" s="21" t="s">
        <v>780</v>
      </c>
      <c r="Q169" s="21" t="s">
        <v>777</v>
      </c>
      <c r="R169" s="21" t="s">
        <v>88</v>
      </c>
      <c r="S169" s="21" t="s">
        <v>760</v>
      </c>
      <c r="T169" s="21"/>
      <c r="U169" s="21"/>
      <c r="V169" s="21"/>
      <c r="W169" s="21"/>
      <c r="X169" s="21"/>
      <c r="Y169" s="21" t="s">
        <v>14</v>
      </c>
      <c r="Z169" s="21"/>
      <c r="AA169" s="21" t="s">
        <v>781</v>
      </c>
      <c r="AB169" s="21" t="s">
        <v>91</v>
      </c>
      <c r="AC169" s="21" t="s">
        <v>92</v>
      </c>
      <c r="AD169" s="21" t="s">
        <v>782</v>
      </c>
      <c r="AE169" s="21"/>
      <c r="AF169" s="21" t="s">
        <v>94</v>
      </c>
      <c r="AG169" s="21" t="s">
        <v>95</v>
      </c>
      <c r="AH169" s="21"/>
      <c r="AI169" s="21" t="s">
        <v>95</v>
      </c>
      <c r="AJ169" s="21" t="s">
        <v>95</v>
      </c>
      <c r="AK169" s="21"/>
      <c r="AL169" s="21"/>
      <c r="AM169" s="21"/>
      <c r="AN169" s="21" t="s">
        <v>96</v>
      </c>
      <c r="AO169" s="21"/>
      <c r="AP169" s="21"/>
      <c r="AQ169" s="22">
        <v>99</v>
      </c>
      <c r="AR169" s="23"/>
      <c r="AS169" s="23"/>
      <c r="AT169" s="23"/>
      <c r="AU169" s="24">
        <v>0</v>
      </c>
    </row>
    <row r="170" spans="1:47" s="20" customFormat="1" ht="11.95" customHeight="1" x14ac:dyDescent="0.2">
      <c r="A170" s="124" t="s">
        <v>783</v>
      </c>
      <c r="B170" s="124"/>
      <c r="C170" s="124"/>
      <c r="D170" s="124"/>
      <c r="E170" s="124"/>
      <c r="F170" s="124"/>
      <c r="G170" s="124"/>
      <c r="H170" s="124"/>
      <c r="I170" s="124" t="s">
        <v>84</v>
      </c>
      <c r="J170" s="124"/>
      <c r="K170" s="124"/>
      <c r="L170" s="124"/>
      <c r="M170" s="124" t="s">
        <v>85</v>
      </c>
      <c r="N170" s="124"/>
      <c r="O170" s="21" t="s">
        <v>8</v>
      </c>
      <c r="P170" s="21" t="s">
        <v>784</v>
      </c>
      <c r="Q170" s="21" t="s">
        <v>777</v>
      </c>
      <c r="R170" s="21" t="s">
        <v>88</v>
      </c>
      <c r="S170" s="21" t="s">
        <v>760</v>
      </c>
      <c r="T170" s="21"/>
      <c r="U170" s="21"/>
      <c r="V170" s="21"/>
      <c r="W170" s="21"/>
      <c r="X170" s="21"/>
      <c r="Y170" s="21" t="s">
        <v>14</v>
      </c>
      <c r="Z170" s="21"/>
      <c r="AA170" s="21" t="s">
        <v>785</v>
      </c>
      <c r="AB170" s="21" t="s">
        <v>91</v>
      </c>
      <c r="AC170" s="21" t="s">
        <v>92</v>
      </c>
      <c r="AD170" s="21" t="s">
        <v>786</v>
      </c>
      <c r="AE170" s="21"/>
      <c r="AF170" s="21" t="s">
        <v>94</v>
      </c>
      <c r="AG170" s="21" t="s">
        <v>95</v>
      </c>
      <c r="AH170" s="21"/>
      <c r="AI170" s="21" t="s">
        <v>95</v>
      </c>
      <c r="AJ170" s="21" t="s">
        <v>95</v>
      </c>
      <c r="AK170" s="21"/>
      <c r="AL170" s="21"/>
      <c r="AM170" s="21"/>
      <c r="AN170" s="21" t="s">
        <v>96</v>
      </c>
      <c r="AO170" s="21"/>
      <c r="AP170" s="21"/>
      <c r="AQ170" s="22">
        <v>143</v>
      </c>
      <c r="AR170" s="23"/>
      <c r="AS170" s="23"/>
      <c r="AT170" s="23"/>
      <c r="AU170" s="24">
        <v>0</v>
      </c>
    </row>
    <row r="171" spans="1:47" s="20" customFormat="1" ht="11.95" customHeight="1" x14ac:dyDescent="0.2">
      <c r="A171" s="124" t="s">
        <v>787</v>
      </c>
      <c r="B171" s="124"/>
      <c r="C171" s="124"/>
      <c r="D171" s="124"/>
      <c r="E171" s="124"/>
      <c r="F171" s="124"/>
      <c r="G171" s="124"/>
      <c r="H171" s="124"/>
      <c r="I171" s="124" t="s">
        <v>84</v>
      </c>
      <c r="J171" s="124"/>
      <c r="K171" s="124"/>
      <c r="L171" s="124"/>
      <c r="M171" s="124" t="s">
        <v>85</v>
      </c>
      <c r="N171" s="124"/>
      <c r="O171" s="21" t="s">
        <v>8</v>
      </c>
      <c r="P171" s="21" t="s">
        <v>788</v>
      </c>
      <c r="Q171" s="21" t="s">
        <v>777</v>
      </c>
      <c r="R171" s="21" t="s">
        <v>88</v>
      </c>
      <c r="S171" s="21" t="s">
        <v>760</v>
      </c>
      <c r="T171" s="21"/>
      <c r="U171" s="21"/>
      <c r="V171" s="21"/>
      <c r="W171" s="21"/>
      <c r="X171" s="21"/>
      <c r="Y171" s="21" t="s">
        <v>14</v>
      </c>
      <c r="Z171" s="21"/>
      <c r="AA171" s="21" t="s">
        <v>789</v>
      </c>
      <c r="AB171" s="21" t="s">
        <v>91</v>
      </c>
      <c r="AC171" s="21" t="s">
        <v>92</v>
      </c>
      <c r="AD171" s="21" t="s">
        <v>790</v>
      </c>
      <c r="AE171" s="21"/>
      <c r="AF171" s="21" t="s">
        <v>94</v>
      </c>
      <c r="AG171" s="21" t="s">
        <v>95</v>
      </c>
      <c r="AH171" s="21"/>
      <c r="AI171" s="21" t="s">
        <v>95</v>
      </c>
      <c r="AJ171" s="21" t="s">
        <v>95</v>
      </c>
      <c r="AK171" s="21"/>
      <c r="AL171" s="21"/>
      <c r="AM171" s="21"/>
      <c r="AN171" s="21" t="s">
        <v>96</v>
      </c>
      <c r="AO171" s="21"/>
      <c r="AP171" s="21"/>
      <c r="AQ171" s="22">
        <v>152</v>
      </c>
      <c r="AR171" s="23"/>
      <c r="AS171" s="23"/>
      <c r="AT171" s="23"/>
      <c r="AU171" s="24">
        <v>0</v>
      </c>
    </row>
    <row r="172" spans="1:47" s="20" customFormat="1" ht="11.95" customHeight="1" x14ac:dyDescent="0.2">
      <c r="A172" s="124" t="s">
        <v>791</v>
      </c>
      <c r="B172" s="124"/>
      <c r="C172" s="124"/>
      <c r="D172" s="124"/>
      <c r="E172" s="124"/>
      <c r="F172" s="124"/>
      <c r="G172" s="124"/>
      <c r="H172" s="124"/>
      <c r="I172" s="124" t="s">
        <v>84</v>
      </c>
      <c r="J172" s="124"/>
      <c r="K172" s="124"/>
      <c r="L172" s="124"/>
      <c r="M172" s="124" t="s">
        <v>85</v>
      </c>
      <c r="N172" s="124"/>
      <c r="O172" s="21" t="s">
        <v>8</v>
      </c>
      <c r="P172" s="21" t="s">
        <v>792</v>
      </c>
      <c r="Q172" s="21" t="s">
        <v>777</v>
      </c>
      <c r="R172" s="21" t="s">
        <v>88</v>
      </c>
      <c r="S172" s="21" t="s">
        <v>760</v>
      </c>
      <c r="T172" s="21"/>
      <c r="U172" s="21"/>
      <c r="V172" s="21"/>
      <c r="W172" s="21"/>
      <c r="X172" s="21"/>
      <c r="Y172" s="21" t="s">
        <v>14</v>
      </c>
      <c r="Z172" s="21"/>
      <c r="AA172" s="21" t="s">
        <v>793</v>
      </c>
      <c r="AB172" s="21" t="s">
        <v>91</v>
      </c>
      <c r="AC172" s="21" t="s">
        <v>92</v>
      </c>
      <c r="AD172" s="21" t="s">
        <v>403</v>
      </c>
      <c r="AE172" s="21"/>
      <c r="AF172" s="21" t="s">
        <v>94</v>
      </c>
      <c r="AG172" s="21" t="s">
        <v>95</v>
      </c>
      <c r="AH172" s="21"/>
      <c r="AI172" s="21" t="s">
        <v>95</v>
      </c>
      <c r="AJ172" s="21" t="s">
        <v>95</v>
      </c>
      <c r="AK172" s="21"/>
      <c r="AL172" s="21"/>
      <c r="AM172" s="21"/>
      <c r="AN172" s="21" t="s">
        <v>96</v>
      </c>
      <c r="AO172" s="21"/>
      <c r="AP172" s="21"/>
      <c r="AQ172" s="22">
        <v>152</v>
      </c>
      <c r="AR172" s="23"/>
      <c r="AS172" s="23"/>
      <c r="AT172" s="23"/>
      <c r="AU172" s="24">
        <v>0</v>
      </c>
    </row>
    <row r="173" spans="1:47" s="20" customFormat="1" ht="11.95" customHeight="1" x14ac:dyDescent="0.2">
      <c r="A173" s="124" t="s">
        <v>794</v>
      </c>
      <c r="B173" s="124"/>
      <c r="C173" s="124"/>
      <c r="D173" s="124"/>
      <c r="E173" s="124"/>
      <c r="F173" s="124"/>
      <c r="G173" s="124"/>
      <c r="H173" s="124"/>
      <c r="I173" s="124" t="s">
        <v>84</v>
      </c>
      <c r="J173" s="124"/>
      <c r="K173" s="124"/>
      <c r="L173" s="124"/>
      <c r="M173" s="124" t="s">
        <v>85</v>
      </c>
      <c r="N173" s="124"/>
      <c r="O173" s="21" t="s">
        <v>8</v>
      </c>
      <c r="P173" s="21" t="s">
        <v>795</v>
      </c>
      <c r="Q173" s="21" t="s">
        <v>777</v>
      </c>
      <c r="R173" s="21" t="s">
        <v>88</v>
      </c>
      <c r="S173" s="21" t="s">
        <v>760</v>
      </c>
      <c r="T173" s="21"/>
      <c r="U173" s="21"/>
      <c r="V173" s="21"/>
      <c r="W173" s="21"/>
      <c r="X173" s="21"/>
      <c r="Y173" s="21" t="s">
        <v>14</v>
      </c>
      <c r="Z173" s="21"/>
      <c r="AA173" s="21" t="s">
        <v>796</v>
      </c>
      <c r="AB173" s="21" t="s">
        <v>91</v>
      </c>
      <c r="AC173" s="21" t="s">
        <v>92</v>
      </c>
      <c r="AD173" s="21" t="s">
        <v>644</v>
      </c>
      <c r="AE173" s="21"/>
      <c r="AF173" s="21" t="s">
        <v>94</v>
      </c>
      <c r="AG173" s="21" t="s">
        <v>95</v>
      </c>
      <c r="AH173" s="21"/>
      <c r="AI173" s="21" t="s">
        <v>95</v>
      </c>
      <c r="AJ173" s="21" t="s">
        <v>95</v>
      </c>
      <c r="AK173" s="21"/>
      <c r="AL173" s="21"/>
      <c r="AM173" s="21"/>
      <c r="AN173" s="21" t="s">
        <v>96</v>
      </c>
      <c r="AO173" s="21"/>
      <c r="AP173" s="21"/>
      <c r="AQ173" s="22">
        <v>218</v>
      </c>
      <c r="AR173" s="23"/>
      <c r="AS173" s="23"/>
      <c r="AT173" s="23"/>
      <c r="AU173" s="24">
        <v>0</v>
      </c>
    </row>
    <row r="174" spans="1:47" s="20" customFormat="1" ht="11.95" customHeight="1" x14ac:dyDescent="0.2">
      <c r="A174" s="124" t="s">
        <v>797</v>
      </c>
      <c r="B174" s="124"/>
      <c r="C174" s="124"/>
      <c r="D174" s="124"/>
      <c r="E174" s="124"/>
      <c r="F174" s="124"/>
      <c r="G174" s="124"/>
      <c r="H174" s="124"/>
      <c r="I174" s="124" t="s">
        <v>84</v>
      </c>
      <c r="J174" s="124"/>
      <c r="K174" s="124"/>
      <c r="L174" s="124"/>
      <c r="M174" s="124" t="s">
        <v>85</v>
      </c>
      <c r="N174" s="124"/>
      <c r="O174" s="21" t="s">
        <v>8</v>
      </c>
      <c r="P174" s="21" t="s">
        <v>798</v>
      </c>
      <c r="Q174" s="21" t="s">
        <v>777</v>
      </c>
      <c r="R174" s="21" t="s">
        <v>88</v>
      </c>
      <c r="S174" s="21" t="s">
        <v>760</v>
      </c>
      <c r="T174" s="21"/>
      <c r="U174" s="21"/>
      <c r="V174" s="21"/>
      <c r="W174" s="21"/>
      <c r="X174" s="21"/>
      <c r="Y174" s="21" t="s">
        <v>14</v>
      </c>
      <c r="Z174" s="21"/>
      <c r="AA174" s="21" t="s">
        <v>799</v>
      </c>
      <c r="AB174" s="21" t="s">
        <v>91</v>
      </c>
      <c r="AC174" s="21" t="s">
        <v>92</v>
      </c>
      <c r="AD174" s="21" t="s">
        <v>262</v>
      </c>
      <c r="AE174" s="21"/>
      <c r="AF174" s="21" t="s">
        <v>94</v>
      </c>
      <c r="AG174" s="21" t="s">
        <v>95</v>
      </c>
      <c r="AH174" s="21"/>
      <c r="AI174" s="21" t="s">
        <v>95</v>
      </c>
      <c r="AJ174" s="21" t="s">
        <v>95</v>
      </c>
      <c r="AK174" s="21"/>
      <c r="AL174" s="21"/>
      <c r="AM174" s="21"/>
      <c r="AN174" s="21" t="s">
        <v>96</v>
      </c>
      <c r="AO174" s="21"/>
      <c r="AP174" s="21"/>
      <c r="AQ174" s="22">
        <v>302</v>
      </c>
      <c r="AR174" s="23"/>
      <c r="AS174" s="23"/>
      <c r="AT174" s="23"/>
      <c r="AU174" s="24">
        <v>0</v>
      </c>
    </row>
    <row r="175" spans="1:47" s="20" customFormat="1" ht="11.95" customHeight="1" x14ac:dyDescent="0.2">
      <c r="A175" s="124" t="s">
        <v>800</v>
      </c>
      <c r="B175" s="124"/>
      <c r="C175" s="124"/>
      <c r="D175" s="124"/>
      <c r="E175" s="124"/>
      <c r="F175" s="124"/>
      <c r="G175" s="124"/>
      <c r="H175" s="124"/>
      <c r="I175" s="124" t="s">
        <v>84</v>
      </c>
      <c r="J175" s="124"/>
      <c r="K175" s="124"/>
      <c r="L175" s="124"/>
      <c r="M175" s="124" t="s">
        <v>85</v>
      </c>
      <c r="N175" s="124"/>
      <c r="O175" s="21" t="s">
        <v>8</v>
      </c>
      <c r="P175" s="21" t="s">
        <v>801</v>
      </c>
      <c r="Q175" s="21" t="s">
        <v>777</v>
      </c>
      <c r="R175" s="21" t="s">
        <v>88</v>
      </c>
      <c r="S175" s="21" t="s">
        <v>760</v>
      </c>
      <c r="T175" s="21"/>
      <c r="U175" s="21"/>
      <c r="V175" s="21"/>
      <c r="W175" s="21"/>
      <c r="X175" s="21"/>
      <c r="Y175" s="21" t="s">
        <v>14</v>
      </c>
      <c r="Z175" s="21"/>
      <c r="AA175" s="21" t="s">
        <v>802</v>
      </c>
      <c r="AB175" s="21" t="s">
        <v>91</v>
      </c>
      <c r="AC175" s="21" t="s">
        <v>92</v>
      </c>
      <c r="AD175" s="21" t="s">
        <v>753</v>
      </c>
      <c r="AE175" s="21"/>
      <c r="AF175" s="21" t="s">
        <v>94</v>
      </c>
      <c r="AG175" s="21" t="s">
        <v>95</v>
      </c>
      <c r="AH175" s="21"/>
      <c r="AI175" s="21" t="s">
        <v>95</v>
      </c>
      <c r="AJ175" s="21" t="s">
        <v>95</v>
      </c>
      <c r="AK175" s="21"/>
      <c r="AL175" s="21"/>
      <c r="AM175" s="21"/>
      <c r="AN175" s="21" t="s">
        <v>96</v>
      </c>
      <c r="AO175" s="21"/>
      <c r="AP175" s="21"/>
      <c r="AQ175" s="22">
        <v>399</v>
      </c>
      <c r="AR175" s="23"/>
      <c r="AS175" s="23"/>
      <c r="AT175" s="23"/>
      <c r="AU175" s="24">
        <v>0</v>
      </c>
    </row>
    <row r="176" spans="1:47" s="20" customFormat="1" ht="11.95" customHeight="1" x14ac:dyDescent="0.2">
      <c r="A176" s="124" t="s">
        <v>803</v>
      </c>
      <c r="B176" s="124"/>
      <c r="C176" s="124"/>
      <c r="D176" s="124"/>
      <c r="E176" s="124"/>
      <c r="F176" s="124"/>
      <c r="G176" s="124"/>
      <c r="H176" s="124"/>
      <c r="I176" s="124" t="s">
        <v>84</v>
      </c>
      <c r="J176" s="124"/>
      <c r="K176" s="124"/>
      <c r="L176" s="124"/>
      <c r="M176" s="124" t="s">
        <v>85</v>
      </c>
      <c r="N176" s="124"/>
      <c r="O176" s="21" t="s">
        <v>8</v>
      </c>
      <c r="P176" s="21" t="s">
        <v>804</v>
      </c>
      <c r="Q176" s="21" t="s">
        <v>777</v>
      </c>
      <c r="R176" s="21" t="s">
        <v>88</v>
      </c>
      <c r="S176" s="21" t="s">
        <v>760</v>
      </c>
      <c r="T176" s="21"/>
      <c r="U176" s="21"/>
      <c r="V176" s="21"/>
      <c r="W176" s="21"/>
      <c r="X176" s="21"/>
      <c r="Y176" s="21" t="s">
        <v>14</v>
      </c>
      <c r="Z176" s="21"/>
      <c r="AA176" s="21" t="s">
        <v>805</v>
      </c>
      <c r="AB176" s="21" t="s">
        <v>91</v>
      </c>
      <c r="AC176" s="21" t="s">
        <v>92</v>
      </c>
      <c r="AD176" s="21" t="s">
        <v>543</v>
      </c>
      <c r="AE176" s="21"/>
      <c r="AF176" s="21" t="s">
        <v>94</v>
      </c>
      <c r="AG176" s="21" t="s">
        <v>95</v>
      </c>
      <c r="AH176" s="21"/>
      <c r="AI176" s="21" t="s">
        <v>95</v>
      </c>
      <c r="AJ176" s="21" t="s">
        <v>95</v>
      </c>
      <c r="AK176" s="21"/>
      <c r="AL176" s="21"/>
      <c r="AM176" s="21"/>
      <c r="AN176" s="21" t="s">
        <v>96</v>
      </c>
      <c r="AO176" s="21"/>
      <c r="AP176" s="21"/>
      <c r="AQ176" s="22">
        <v>690</v>
      </c>
      <c r="AR176" s="23"/>
      <c r="AS176" s="23"/>
      <c r="AT176" s="23"/>
      <c r="AU176" s="24">
        <v>0</v>
      </c>
    </row>
    <row r="177" spans="1:47" s="20" customFormat="1" ht="11.95" customHeight="1" x14ac:dyDescent="0.2">
      <c r="A177" s="124" t="s">
        <v>806</v>
      </c>
      <c r="B177" s="124"/>
      <c r="C177" s="124"/>
      <c r="D177" s="124"/>
      <c r="E177" s="124"/>
      <c r="F177" s="124"/>
      <c r="G177" s="124"/>
      <c r="H177" s="124"/>
      <c r="I177" s="124" t="s">
        <v>84</v>
      </c>
      <c r="J177" s="124"/>
      <c r="K177" s="124"/>
      <c r="L177" s="124"/>
      <c r="M177" s="124" t="s">
        <v>85</v>
      </c>
      <c r="N177" s="124"/>
      <c r="O177" s="21" t="s">
        <v>8</v>
      </c>
      <c r="P177" s="21" t="s">
        <v>807</v>
      </c>
      <c r="Q177" s="21" t="s">
        <v>777</v>
      </c>
      <c r="R177" s="21" t="s">
        <v>88</v>
      </c>
      <c r="S177" s="21" t="s">
        <v>760</v>
      </c>
      <c r="T177" s="21"/>
      <c r="U177" s="21"/>
      <c r="V177" s="21"/>
      <c r="W177" s="21"/>
      <c r="X177" s="21"/>
      <c r="Y177" s="21" t="s">
        <v>14</v>
      </c>
      <c r="Z177" s="21"/>
      <c r="AA177" s="21" t="s">
        <v>808</v>
      </c>
      <c r="AB177" s="21" t="s">
        <v>91</v>
      </c>
      <c r="AC177" s="21" t="s">
        <v>92</v>
      </c>
      <c r="AD177" s="21" t="s">
        <v>577</v>
      </c>
      <c r="AE177" s="21"/>
      <c r="AF177" s="21" t="s">
        <v>94</v>
      </c>
      <c r="AG177" s="21" t="s">
        <v>95</v>
      </c>
      <c r="AH177" s="21"/>
      <c r="AI177" s="21" t="s">
        <v>95</v>
      </c>
      <c r="AJ177" s="21" t="s">
        <v>95</v>
      </c>
      <c r="AK177" s="21"/>
      <c r="AL177" s="21"/>
      <c r="AM177" s="21"/>
      <c r="AN177" s="21" t="s">
        <v>96</v>
      </c>
      <c r="AO177" s="21"/>
      <c r="AP177" s="21"/>
      <c r="AQ177" s="22">
        <v>742</v>
      </c>
      <c r="AR177" s="23"/>
      <c r="AS177" s="23"/>
      <c r="AT177" s="23"/>
      <c r="AU177" s="24">
        <v>0</v>
      </c>
    </row>
    <row r="178" spans="1:47" s="20" customFormat="1" ht="11.95" customHeight="1" x14ac:dyDescent="0.2">
      <c r="A178" s="124" t="s">
        <v>809</v>
      </c>
      <c r="B178" s="124"/>
      <c r="C178" s="124"/>
      <c r="D178" s="124"/>
      <c r="E178" s="124"/>
      <c r="F178" s="124"/>
      <c r="G178" s="124"/>
      <c r="H178" s="124"/>
      <c r="I178" s="124" t="s">
        <v>84</v>
      </c>
      <c r="J178" s="124"/>
      <c r="K178" s="124"/>
      <c r="L178" s="124"/>
      <c r="M178" s="124" t="s">
        <v>85</v>
      </c>
      <c r="N178" s="124"/>
      <c r="O178" s="21" t="s">
        <v>8</v>
      </c>
      <c r="P178" s="21" t="s">
        <v>810</v>
      </c>
      <c r="Q178" s="21" t="s">
        <v>777</v>
      </c>
      <c r="R178" s="21" t="s">
        <v>88</v>
      </c>
      <c r="S178" s="21" t="s">
        <v>760</v>
      </c>
      <c r="T178" s="21"/>
      <c r="U178" s="21"/>
      <c r="V178" s="21"/>
      <c r="W178" s="21"/>
      <c r="X178" s="21"/>
      <c r="Y178" s="21" t="s">
        <v>14</v>
      </c>
      <c r="Z178" s="21"/>
      <c r="AA178" s="21" t="s">
        <v>811</v>
      </c>
      <c r="AB178" s="21" t="s">
        <v>91</v>
      </c>
      <c r="AC178" s="21" t="s">
        <v>92</v>
      </c>
      <c r="AD178" s="21" t="s">
        <v>812</v>
      </c>
      <c r="AE178" s="21"/>
      <c r="AF178" s="21" t="s">
        <v>94</v>
      </c>
      <c r="AG178" s="21" t="s">
        <v>95</v>
      </c>
      <c r="AH178" s="21"/>
      <c r="AI178" s="21" t="s">
        <v>95</v>
      </c>
      <c r="AJ178" s="21" t="s">
        <v>95</v>
      </c>
      <c r="AK178" s="21"/>
      <c r="AL178" s="21"/>
      <c r="AM178" s="21"/>
      <c r="AN178" s="21" t="s">
        <v>96</v>
      </c>
      <c r="AO178" s="21"/>
      <c r="AP178" s="21"/>
      <c r="AQ178" s="22">
        <v>979</v>
      </c>
      <c r="AR178" s="23"/>
      <c r="AS178" s="23"/>
      <c r="AT178" s="23"/>
      <c r="AU178" s="24">
        <v>0</v>
      </c>
    </row>
    <row r="179" spans="1:47" s="20" customFormat="1" ht="11.95" customHeight="1" x14ac:dyDescent="0.2">
      <c r="A179" s="124" t="s">
        <v>813</v>
      </c>
      <c r="B179" s="124"/>
      <c r="C179" s="124"/>
      <c r="D179" s="124"/>
      <c r="E179" s="124"/>
      <c r="F179" s="124"/>
      <c r="G179" s="124"/>
      <c r="H179" s="124"/>
      <c r="I179" s="124" t="s">
        <v>154</v>
      </c>
      <c r="J179" s="124"/>
      <c r="K179" s="124"/>
      <c r="L179" s="124"/>
      <c r="M179" s="124" t="s">
        <v>85</v>
      </c>
      <c r="N179" s="124"/>
      <c r="O179" s="21" t="s">
        <v>8</v>
      </c>
      <c r="P179" s="21" t="s">
        <v>814</v>
      </c>
      <c r="Q179" s="21" t="s">
        <v>777</v>
      </c>
      <c r="R179" s="21" t="s">
        <v>815</v>
      </c>
      <c r="S179" s="21" t="s">
        <v>816</v>
      </c>
      <c r="T179" s="21" t="s">
        <v>157</v>
      </c>
      <c r="U179" s="21" t="s">
        <v>158</v>
      </c>
      <c r="V179" s="21" t="s">
        <v>159</v>
      </c>
      <c r="W179" s="21"/>
      <c r="X179" s="21"/>
      <c r="Y179" s="21" t="s">
        <v>10</v>
      </c>
      <c r="Z179" s="21"/>
      <c r="AA179" s="21" t="s">
        <v>817</v>
      </c>
      <c r="AB179" s="21" t="s">
        <v>91</v>
      </c>
      <c r="AC179" s="21" t="s">
        <v>92</v>
      </c>
      <c r="AD179" s="21"/>
      <c r="AE179" s="21"/>
      <c r="AF179" s="21" t="s">
        <v>161</v>
      </c>
      <c r="AG179" s="21" t="s">
        <v>95</v>
      </c>
      <c r="AH179" s="21"/>
      <c r="AI179" s="21" t="s">
        <v>95</v>
      </c>
      <c r="AJ179" s="21" t="s">
        <v>95</v>
      </c>
      <c r="AK179" s="21"/>
      <c r="AL179" s="21"/>
      <c r="AM179" s="21"/>
      <c r="AN179" s="21" t="s">
        <v>96</v>
      </c>
      <c r="AO179" s="21"/>
      <c r="AP179" s="21"/>
      <c r="AQ179" s="25">
        <v>1000</v>
      </c>
      <c r="AR179" s="23"/>
      <c r="AS179" s="25">
        <v>1000</v>
      </c>
      <c r="AT179" s="23"/>
      <c r="AU179" s="24">
        <v>0</v>
      </c>
    </row>
    <row r="180" spans="1:47" s="20" customFormat="1" ht="11.95" customHeight="1" x14ac:dyDescent="0.2">
      <c r="A180" s="124" t="s">
        <v>818</v>
      </c>
      <c r="B180" s="124"/>
      <c r="C180" s="124"/>
      <c r="D180" s="124"/>
      <c r="E180" s="124"/>
      <c r="F180" s="124"/>
      <c r="G180" s="124"/>
      <c r="H180" s="124"/>
      <c r="I180" s="124" t="s">
        <v>154</v>
      </c>
      <c r="J180" s="124"/>
      <c r="K180" s="124"/>
      <c r="L180" s="124"/>
      <c r="M180" s="124" t="s">
        <v>85</v>
      </c>
      <c r="N180" s="124"/>
      <c r="O180" s="21" t="s">
        <v>8</v>
      </c>
      <c r="P180" s="21" t="s">
        <v>819</v>
      </c>
      <c r="Q180" s="21" t="s">
        <v>777</v>
      </c>
      <c r="R180" s="21" t="s">
        <v>820</v>
      </c>
      <c r="S180" s="21"/>
      <c r="T180" s="21" t="s">
        <v>157</v>
      </c>
      <c r="U180" s="21" t="s">
        <v>158</v>
      </c>
      <c r="V180" s="21" t="s">
        <v>159</v>
      </c>
      <c r="W180" s="21"/>
      <c r="X180" s="21"/>
      <c r="Y180" s="21" t="s">
        <v>10</v>
      </c>
      <c r="Z180" s="21"/>
      <c r="AA180" s="21" t="s">
        <v>821</v>
      </c>
      <c r="AB180" s="21" t="s">
        <v>91</v>
      </c>
      <c r="AC180" s="21" t="s">
        <v>92</v>
      </c>
      <c r="AD180" s="21"/>
      <c r="AE180" s="21"/>
      <c r="AF180" s="21" t="s">
        <v>161</v>
      </c>
      <c r="AG180" s="21" t="s">
        <v>95</v>
      </c>
      <c r="AH180" s="21"/>
      <c r="AI180" s="21" t="s">
        <v>95</v>
      </c>
      <c r="AJ180" s="21" t="s">
        <v>95</v>
      </c>
      <c r="AK180" s="21"/>
      <c r="AL180" s="21"/>
      <c r="AM180" s="21"/>
      <c r="AN180" s="21" t="s">
        <v>96</v>
      </c>
      <c r="AO180" s="21"/>
      <c r="AP180" s="21"/>
      <c r="AQ180" s="25">
        <v>1000</v>
      </c>
      <c r="AR180" s="23"/>
      <c r="AS180" s="25">
        <v>1000</v>
      </c>
      <c r="AT180" s="23"/>
      <c r="AU180" s="24">
        <v>0</v>
      </c>
    </row>
    <row r="181" spans="1:47" s="20" customFormat="1" ht="11.95" customHeight="1" x14ac:dyDescent="0.2">
      <c r="A181" s="124" t="s">
        <v>822</v>
      </c>
      <c r="B181" s="124"/>
      <c r="C181" s="124"/>
      <c r="D181" s="124"/>
      <c r="E181" s="124"/>
      <c r="F181" s="124"/>
      <c r="G181" s="124"/>
      <c r="H181" s="124"/>
      <c r="I181" s="124" t="s">
        <v>84</v>
      </c>
      <c r="J181" s="124"/>
      <c r="K181" s="124"/>
      <c r="L181" s="124"/>
      <c r="M181" s="124" t="s">
        <v>85</v>
      </c>
      <c r="N181" s="124"/>
      <c r="O181" s="21" t="s">
        <v>8</v>
      </c>
      <c r="P181" s="21" t="s">
        <v>823</v>
      </c>
      <c r="Q181" s="21" t="s">
        <v>777</v>
      </c>
      <c r="R181" s="21" t="s">
        <v>88</v>
      </c>
      <c r="S181" s="21" t="s">
        <v>760</v>
      </c>
      <c r="T181" s="21"/>
      <c r="U181" s="21"/>
      <c r="V181" s="21"/>
      <c r="W181" s="21"/>
      <c r="X181" s="21"/>
      <c r="Y181" s="21" t="s">
        <v>14</v>
      </c>
      <c r="Z181" s="21"/>
      <c r="AA181" s="21" t="s">
        <v>824</v>
      </c>
      <c r="AB181" s="21" t="s">
        <v>91</v>
      </c>
      <c r="AC181" s="21" t="s">
        <v>92</v>
      </c>
      <c r="AD181" s="21" t="s">
        <v>825</v>
      </c>
      <c r="AE181" s="21"/>
      <c r="AF181" s="21" t="s">
        <v>94</v>
      </c>
      <c r="AG181" s="21" t="s">
        <v>95</v>
      </c>
      <c r="AH181" s="21"/>
      <c r="AI181" s="21" t="s">
        <v>95</v>
      </c>
      <c r="AJ181" s="21" t="s">
        <v>95</v>
      </c>
      <c r="AK181" s="21"/>
      <c r="AL181" s="21"/>
      <c r="AM181" s="21"/>
      <c r="AN181" s="21" t="s">
        <v>96</v>
      </c>
      <c r="AO181" s="21"/>
      <c r="AP181" s="21"/>
      <c r="AQ181" s="25">
        <v>1050</v>
      </c>
      <c r="AR181" s="23"/>
      <c r="AS181" s="23"/>
      <c r="AT181" s="23"/>
      <c r="AU181" s="24">
        <v>0</v>
      </c>
    </row>
    <row r="182" spans="1:47" s="20" customFormat="1" ht="11.95" customHeight="1" x14ac:dyDescent="0.2">
      <c r="A182" s="124" t="s">
        <v>826</v>
      </c>
      <c r="B182" s="124"/>
      <c r="C182" s="124"/>
      <c r="D182" s="124"/>
      <c r="E182" s="124"/>
      <c r="F182" s="124"/>
      <c r="G182" s="124"/>
      <c r="H182" s="124"/>
      <c r="I182" s="124" t="s">
        <v>84</v>
      </c>
      <c r="J182" s="124"/>
      <c r="K182" s="124"/>
      <c r="L182" s="124"/>
      <c r="M182" s="124" t="s">
        <v>85</v>
      </c>
      <c r="N182" s="124"/>
      <c r="O182" s="21" t="s">
        <v>8</v>
      </c>
      <c r="P182" s="21" t="s">
        <v>827</v>
      </c>
      <c r="Q182" s="21" t="s">
        <v>777</v>
      </c>
      <c r="R182" s="21" t="s">
        <v>88</v>
      </c>
      <c r="S182" s="21" t="s">
        <v>760</v>
      </c>
      <c r="T182" s="21"/>
      <c r="U182" s="21"/>
      <c r="V182" s="21"/>
      <c r="W182" s="21"/>
      <c r="X182" s="21"/>
      <c r="Y182" s="21" t="s">
        <v>14</v>
      </c>
      <c r="Z182" s="21"/>
      <c r="AA182" s="21" t="s">
        <v>828</v>
      </c>
      <c r="AB182" s="21" t="s">
        <v>91</v>
      </c>
      <c r="AC182" s="21" t="s">
        <v>92</v>
      </c>
      <c r="AD182" s="21" t="s">
        <v>829</v>
      </c>
      <c r="AE182" s="21"/>
      <c r="AF182" s="21" t="s">
        <v>94</v>
      </c>
      <c r="AG182" s="21" t="s">
        <v>95</v>
      </c>
      <c r="AH182" s="21"/>
      <c r="AI182" s="21" t="s">
        <v>95</v>
      </c>
      <c r="AJ182" s="21" t="s">
        <v>95</v>
      </c>
      <c r="AK182" s="21"/>
      <c r="AL182" s="21"/>
      <c r="AM182" s="21"/>
      <c r="AN182" s="21" t="s">
        <v>96</v>
      </c>
      <c r="AO182" s="21"/>
      <c r="AP182" s="21"/>
      <c r="AQ182" s="25">
        <v>1250</v>
      </c>
      <c r="AR182" s="23"/>
      <c r="AS182" s="23"/>
      <c r="AT182" s="23"/>
      <c r="AU182" s="24">
        <v>0</v>
      </c>
    </row>
    <row r="183" spans="1:47" s="20" customFormat="1" ht="11.95" customHeight="1" x14ac:dyDescent="0.2">
      <c r="A183" s="124" t="s">
        <v>830</v>
      </c>
      <c r="B183" s="124"/>
      <c r="C183" s="124"/>
      <c r="D183" s="124"/>
      <c r="E183" s="124"/>
      <c r="F183" s="124"/>
      <c r="G183" s="124"/>
      <c r="H183" s="124"/>
      <c r="I183" s="124" t="s">
        <v>84</v>
      </c>
      <c r="J183" s="124"/>
      <c r="K183" s="124"/>
      <c r="L183" s="124"/>
      <c r="M183" s="124" t="s">
        <v>85</v>
      </c>
      <c r="N183" s="124"/>
      <c r="O183" s="21" t="s">
        <v>8</v>
      </c>
      <c r="P183" s="21" t="s">
        <v>831</v>
      </c>
      <c r="Q183" s="21" t="s">
        <v>777</v>
      </c>
      <c r="R183" s="21" t="s">
        <v>88</v>
      </c>
      <c r="S183" s="21" t="s">
        <v>760</v>
      </c>
      <c r="T183" s="21"/>
      <c r="U183" s="21"/>
      <c r="V183" s="21"/>
      <c r="W183" s="21"/>
      <c r="X183" s="21"/>
      <c r="Y183" s="21" t="s">
        <v>14</v>
      </c>
      <c r="Z183" s="21"/>
      <c r="AA183" s="21" t="s">
        <v>832</v>
      </c>
      <c r="AB183" s="21" t="s">
        <v>91</v>
      </c>
      <c r="AC183" s="21" t="s">
        <v>92</v>
      </c>
      <c r="AD183" s="21" t="s">
        <v>833</v>
      </c>
      <c r="AE183" s="21"/>
      <c r="AF183" s="21" t="s">
        <v>94</v>
      </c>
      <c r="AG183" s="21" t="s">
        <v>95</v>
      </c>
      <c r="AH183" s="21"/>
      <c r="AI183" s="21" t="s">
        <v>95</v>
      </c>
      <c r="AJ183" s="21" t="s">
        <v>95</v>
      </c>
      <c r="AK183" s="21"/>
      <c r="AL183" s="21"/>
      <c r="AM183" s="21"/>
      <c r="AN183" s="21" t="s">
        <v>96</v>
      </c>
      <c r="AO183" s="21"/>
      <c r="AP183" s="21"/>
      <c r="AQ183" s="25">
        <v>1599</v>
      </c>
      <c r="AR183" s="23"/>
      <c r="AS183" s="23"/>
      <c r="AT183" s="23"/>
      <c r="AU183" s="24">
        <v>0</v>
      </c>
    </row>
    <row r="184" spans="1:47" s="20" customFormat="1" ht="11.95" customHeight="1" x14ac:dyDescent="0.2">
      <c r="A184" s="124" t="s">
        <v>834</v>
      </c>
      <c r="B184" s="124"/>
      <c r="C184" s="124"/>
      <c r="D184" s="124"/>
      <c r="E184" s="124"/>
      <c r="F184" s="124"/>
      <c r="G184" s="124"/>
      <c r="H184" s="124"/>
      <c r="I184" s="124" t="s">
        <v>84</v>
      </c>
      <c r="J184" s="124"/>
      <c r="K184" s="124"/>
      <c r="L184" s="124"/>
      <c r="M184" s="124" t="s">
        <v>85</v>
      </c>
      <c r="N184" s="124"/>
      <c r="O184" s="21" t="s">
        <v>8</v>
      </c>
      <c r="P184" s="21" t="s">
        <v>835</v>
      </c>
      <c r="Q184" s="21" t="s">
        <v>777</v>
      </c>
      <c r="R184" s="21" t="s">
        <v>88</v>
      </c>
      <c r="S184" s="21" t="s">
        <v>760</v>
      </c>
      <c r="T184" s="21"/>
      <c r="U184" s="21"/>
      <c r="V184" s="21"/>
      <c r="W184" s="21"/>
      <c r="X184" s="21"/>
      <c r="Y184" s="21" t="s">
        <v>14</v>
      </c>
      <c r="Z184" s="21"/>
      <c r="AA184" s="21" t="s">
        <v>836</v>
      </c>
      <c r="AB184" s="21" t="s">
        <v>91</v>
      </c>
      <c r="AC184" s="21" t="s">
        <v>92</v>
      </c>
      <c r="AD184" s="21" t="s">
        <v>581</v>
      </c>
      <c r="AE184" s="21"/>
      <c r="AF184" s="21" t="s">
        <v>94</v>
      </c>
      <c r="AG184" s="21" t="s">
        <v>95</v>
      </c>
      <c r="AH184" s="21"/>
      <c r="AI184" s="21" t="s">
        <v>95</v>
      </c>
      <c r="AJ184" s="21" t="s">
        <v>95</v>
      </c>
      <c r="AK184" s="21"/>
      <c r="AL184" s="21"/>
      <c r="AM184" s="21"/>
      <c r="AN184" s="21" t="s">
        <v>96</v>
      </c>
      <c r="AO184" s="21"/>
      <c r="AP184" s="21"/>
      <c r="AQ184" s="25">
        <v>1636</v>
      </c>
      <c r="AR184" s="23"/>
      <c r="AS184" s="23"/>
      <c r="AT184" s="23"/>
      <c r="AU184" s="24">
        <v>0</v>
      </c>
    </row>
    <row r="185" spans="1:47" s="20" customFormat="1" ht="11.95" customHeight="1" x14ac:dyDescent="0.2">
      <c r="A185" s="124" t="s">
        <v>837</v>
      </c>
      <c r="B185" s="124"/>
      <c r="C185" s="124"/>
      <c r="D185" s="124"/>
      <c r="E185" s="124"/>
      <c r="F185" s="124"/>
      <c r="G185" s="124"/>
      <c r="H185" s="124"/>
      <c r="I185" s="124" t="s">
        <v>84</v>
      </c>
      <c r="J185" s="124"/>
      <c r="K185" s="124"/>
      <c r="L185" s="124"/>
      <c r="M185" s="124" t="s">
        <v>85</v>
      </c>
      <c r="N185" s="124"/>
      <c r="O185" s="21" t="s">
        <v>8</v>
      </c>
      <c r="P185" s="21" t="s">
        <v>838</v>
      </c>
      <c r="Q185" s="21" t="s">
        <v>777</v>
      </c>
      <c r="R185" s="21" t="s">
        <v>88</v>
      </c>
      <c r="S185" s="21" t="s">
        <v>760</v>
      </c>
      <c r="T185" s="21"/>
      <c r="U185" s="21"/>
      <c r="V185" s="21"/>
      <c r="W185" s="21"/>
      <c r="X185" s="21"/>
      <c r="Y185" s="21" t="s">
        <v>14</v>
      </c>
      <c r="Z185" s="21"/>
      <c r="AA185" s="21" t="s">
        <v>839</v>
      </c>
      <c r="AB185" s="21" t="s">
        <v>91</v>
      </c>
      <c r="AC185" s="21" t="s">
        <v>92</v>
      </c>
      <c r="AD185" s="21" t="s">
        <v>734</v>
      </c>
      <c r="AE185" s="21"/>
      <c r="AF185" s="21" t="s">
        <v>94</v>
      </c>
      <c r="AG185" s="21" t="s">
        <v>95</v>
      </c>
      <c r="AH185" s="21"/>
      <c r="AI185" s="21" t="s">
        <v>95</v>
      </c>
      <c r="AJ185" s="21" t="s">
        <v>95</v>
      </c>
      <c r="AK185" s="21"/>
      <c r="AL185" s="21"/>
      <c r="AM185" s="21"/>
      <c r="AN185" s="21" t="s">
        <v>96</v>
      </c>
      <c r="AO185" s="21"/>
      <c r="AP185" s="21"/>
      <c r="AQ185" s="25">
        <v>1788</v>
      </c>
      <c r="AR185" s="23"/>
      <c r="AS185" s="23"/>
      <c r="AT185" s="23"/>
      <c r="AU185" s="24">
        <v>0</v>
      </c>
    </row>
    <row r="186" spans="1:47" s="20" customFormat="1" ht="11.95" customHeight="1" x14ac:dyDescent="0.2">
      <c r="A186" s="124" t="s">
        <v>840</v>
      </c>
      <c r="B186" s="124"/>
      <c r="C186" s="124"/>
      <c r="D186" s="124"/>
      <c r="E186" s="124"/>
      <c r="F186" s="124"/>
      <c r="G186" s="124"/>
      <c r="H186" s="124"/>
      <c r="I186" s="124" t="s">
        <v>154</v>
      </c>
      <c r="J186" s="124"/>
      <c r="K186" s="124"/>
      <c r="L186" s="124"/>
      <c r="M186" s="124" t="s">
        <v>85</v>
      </c>
      <c r="N186" s="124"/>
      <c r="O186" s="21" t="s">
        <v>8</v>
      </c>
      <c r="P186" s="21" t="s">
        <v>841</v>
      </c>
      <c r="Q186" s="21" t="s">
        <v>777</v>
      </c>
      <c r="R186" s="21" t="s">
        <v>842</v>
      </c>
      <c r="S186" s="21"/>
      <c r="T186" s="21" t="s">
        <v>157</v>
      </c>
      <c r="U186" s="21" t="s">
        <v>158</v>
      </c>
      <c r="V186" s="21" t="s">
        <v>159</v>
      </c>
      <c r="W186" s="21"/>
      <c r="X186" s="21"/>
      <c r="Y186" s="21" t="s">
        <v>10</v>
      </c>
      <c r="Z186" s="21"/>
      <c r="AA186" s="21" t="s">
        <v>843</v>
      </c>
      <c r="AB186" s="21" t="s">
        <v>91</v>
      </c>
      <c r="AC186" s="21" t="s">
        <v>92</v>
      </c>
      <c r="AD186" s="21"/>
      <c r="AE186" s="21"/>
      <c r="AF186" s="21" t="s">
        <v>161</v>
      </c>
      <c r="AG186" s="21" t="s">
        <v>95</v>
      </c>
      <c r="AH186" s="21"/>
      <c r="AI186" s="21" t="s">
        <v>95</v>
      </c>
      <c r="AJ186" s="21" t="s">
        <v>95</v>
      </c>
      <c r="AK186" s="21"/>
      <c r="AL186" s="21"/>
      <c r="AM186" s="21"/>
      <c r="AN186" s="21" t="s">
        <v>96</v>
      </c>
      <c r="AO186" s="21"/>
      <c r="AP186" s="21"/>
      <c r="AQ186" s="25">
        <v>2000</v>
      </c>
      <c r="AR186" s="23"/>
      <c r="AS186" s="25">
        <v>2000</v>
      </c>
      <c r="AT186" s="23"/>
      <c r="AU186" s="24">
        <v>0</v>
      </c>
    </row>
    <row r="187" spans="1:47" s="20" customFormat="1" ht="11.95" customHeight="1" x14ac:dyDescent="0.2">
      <c r="A187" s="124" t="s">
        <v>844</v>
      </c>
      <c r="B187" s="124"/>
      <c r="C187" s="124"/>
      <c r="D187" s="124"/>
      <c r="E187" s="124"/>
      <c r="F187" s="124"/>
      <c r="G187" s="124"/>
      <c r="H187" s="124"/>
      <c r="I187" s="124" t="s">
        <v>84</v>
      </c>
      <c r="J187" s="124"/>
      <c r="K187" s="124"/>
      <c r="L187" s="124"/>
      <c r="M187" s="124" t="s">
        <v>85</v>
      </c>
      <c r="N187" s="124"/>
      <c r="O187" s="21" t="s">
        <v>8</v>
      </c>
      <c r="P187" s="21" t="s">
        <v>845</v>
      </c>
      <c r="Q187" s="21" t="s">
        <v>777</v>
      </c>
      <c r="R187" s="21" t="s">
        <v>88</v>
      </c>
      <c r="S187" s="21" t="s">
        <v>760</v>
      </c>
      <c r="T187" s="21"/>
      <c r="U187" s="21"/>
      <c r="V187" s="21"/>
      <c r="W187" s="21"/>
      <c r="X187" s="21"/>
      <c r="Y187" s="21" t="s">
        <v>14</v>
      </c>
      <c r="Z187" s="21"/>
      <c r="AA187" s="21" t="s">
        <v>846</v>
      </c>
      <c r="AB187" s="21" t="s">
        <v>91</v>
      </c>
      <c r="AC187" s="21" t="s">
        <v>92</v>
      </c>
      <c r="AD187" s="21" t="s">
        <v>847</v>
      </c>
      <c r="AE187" s="21"/>
      <c r="AF187" s="21" t="s">
        <v>94</v>
      </c>
      <c r="AG187" s="21" t="s">
        <v>95</v>
      </c>
      <c r="AH187" s="21"/>
      <c r="AI187" s="21" t="s">
        <v>95</v>
      </c>
      <c r="AJ187" s="21" t="s">
        <v>95</v>
      </c>
      <c r="AK187" s="21"/>
      <c r="AL187" s="21"/>
      <c r="AM187" s="21"/>
      <c r="AN187" s="21" t="s">
        <v>96</v>
      </c>
      <c r="AO187" s="21"/>
      <c r="AP187" s="21"/>
      <c r="AQ187" s="25">
        <v>2740</v>
      </c>
      <c r="AR187" s="23"/>
      <c r="AS187" s="23"/>
      <c r="AT187" s="23"/>
      <c r="AU187" s="24">
        <v>0</v>
      </c>
    </row>
    <row r="188" spans="1:47" s="20" customFormat="1" ht="11.95" customHeight="1" x14ac:dyDescent="0.2">
      <c r="A188" s="124" t="s">
        <v>848</v>
      </c>
      <c r="B188" s="124"/>
      <c r="C188" s="124"/>
      <c r="D188" s="124"/>
      <c r="E188" s="124"/>
      <c r="F188" s="124"/>
      <c r="G188" s="124"/>
      <c r="H188" s="124"/>
      <c r="I188" s="124" t="s">
        <v>84</v>
      </c>
      <c r="J188" s="124"/>
      <c r="K188" s="124"/>
      <c r="L188" s="124"/>
      <c r="M188" s="124" t="s">
        <v>85</v>
      </c>
      <c r="N188" s="124"/>
      <c r="O188" s="21" t="s">
        <v>8</v>
      </c>
      <c r="P188" s="21" t="s">
        <v>849</v>
      </c>
      <c r="Q188" s="21" t="s">
        <v>777</v>
      </c>
      <c r="R188" s="21" t="s">
        <v>88</v>
      </c>
      <c r="S188" s="21" t="s">
        <v>760</v>
      </c>
      <c r="T188" s="21"/>
      <c r="U188" s="21"/>
      <c r="V188" s="21"/>
      <c r="W188" s="21"/>
      <c r="X188" s="21"/>
      <c r="Y188" s="21" t="s">
        <v>14</v>
      </c>
      <c r="Z188" s="21"/>
      <c r="AA188" s="21" t="s">
        <v>850</v>
      </c>
      <c r="AB188" s="21" t="s">
        <v>91</v>
      </c>
      <c r="AC188" s="21" t="s">
        <v>92</v>
      </c>
      <c r="AD188" s="21" t="s">
        <v>851</v>
      </c>
      <c r="AE188" s="21"/>
      <c r="AF188" s="21" t="s">
        <v>94</v>
      </c>
      <c r="AG188" s="21" t="s">
        <v>95</v>
      </c>
      <c r="AH188" s="21"/>
      <c r="AI188" s="21" t="s">
        <v>95</v>
      </c>
      <c r="AJ188" s="21" t="s">
        <v>95</v>
      </c>
      <c r="AK188" s="21"/>
      <c r="AL188" s="21"/>
      <c r="AM188" s="21"/>
      <c r="AN188" s="21" t="s">
        <v>96</v>
      </c>
      <c r="AO188" s="21"/>
      <c r="AP188" s="21"/>
      <c r="AQ188" s="25">
        <v>7170</v>
      </c>
      <c r="AR188" s="23"/>
      <c r="AS188" s="23"/>
      <c r="AT188" s="23"/>
      <c r="AU188" s="24">
        <v>0</v>
      </c>
    </row>
    <row r="189" spans="1:47" s="20" customFormat="1" ht="24.05" customHeight="1" x14ac:dyDescent="0.2">
      <c r="A189" s="124" t="s">
        <v>852</v>
      </c>
      <c r="B189" s="124"/>
      <c r="C189" s="124"/>
      <c r="D189" s="124"/>
      <c r="E189" s="124"/>
      <c r="F189" s="124"/>
      <c r="G189" s="124"/>
      <c r="H189" s="124"/>
      <c r="I189" s="124" t="s">
        <v>154</v>
      </c>
      <c r="J189" s="124"/>
      <c r="K189" s="124"/>
      <c r="L189" s="124"/>
      <c r="M189" s="124" t="s">
        <v>85</v>
      </c>
      <c r="N189" s="124"/>
      <c r="O189" s="21" t="s">
        <v>8</v>
      </c>
      <c r="P189" s="21" t="s">
        <v>853</v>
      </c>
      <c r="Q189" s="21" t="s">
        <v>777</v>
      </c>
      <c r="R189" s="21" t="s">
        <v>224</v>
      </c>
      <c r="S189" s="21" t="s">
        <v>225</v>
      </c>
      <c r="T189" s="21" t="s">
        <v>226</v>
      </c>
      <c r="U189" s="21" t="s">
        <v>224</v>
      </c>
      <c r="V189" s="21" t="s">
        <v>227</v>
      </c>
      <c r="W189" s="21"/>
      <c r="X189" s="21"/>
      <c r="Y189" s="21" t="s">
        <v>11</v>
      </c>
      <c r="Z189" s="21"/>
      <c r="AA189" s="21" t="s">
        <v>854</v>
      </c>
      <c r="AB189" s="21" t="s">
        <v>91</v>
      </c>
      <c r="AC189" s="21" t="s">
        <v>92</v>
      </c>
      <c r="AD189" s="21"/>
      <c r="AE189" s="21"/>
      <c r="AF189" s="21" t="s">
        <v>229</v>
      </c>
      <c r="AG189" s="21" t="s">
        <v>95</v>
      </c>
      <c r="AH189" s="21"/>
      <c r="AI189" s="21" t="s">
        <v>95</v>
      </c>
      <c r="AJ189" s="21" t="s">
        <v>95</v>
      </c>
      <c r="AK189" s="21"/>
      <c r="AL189" s="21"/>
      <c r="AM189" s="21"/>
      <c r="AN189" s="21" t="s">
        <v>96</v>
      </c>
      <c r="AO189" s="21"/>
      <c r="AP189" s="21"/>
      <c r="AQ189" s="25">
        <v>59324.87</v>
      </c>
      <c r="AR189" s="23"/>
      <c r="AS189" s="25">
        <v>59324.87</v>
      </c>
      <c r="AT189" s="23"/>
      <c r="AU189" s="24">
        <v>0</v>
      </c>
    </row>
    <row r="190" spans="1:47" s="20" customFormat="1" ht="24.05" customHeight="1" x14ac:dyDescent="0.2">
      <c r="A190" s="124" t="s">
        <v>855</v>
      </c>
      <c r="B190" s="124"/>
      <c r="C190" s="124"/>
      <c r="D190" s="124"/>
      <c r="E190" s="124"/>
      <c r="F190" s="124"/>
      <c r="G190" s="124"/>
      <c r="H190" s="124"/>
      <c r="I190" s="124" t="s">
        <v>154</v>
      </c>
      <c r="J190" s="124"/>
      <c r="K190" s="124"/>
      <c r="L190" s="124"/>
      <c r="M190" s="124" t="s">
        <v>85</v>
      </c>
      <c r="N190" s="124"/>
      <c r="O190" s="21" t="s">
        <v>8</v>
      </c>
      <c r="P190" s="21" t="s">
        <v>856</v>
      </c>
      <c r="Q190" s="21" t="s">
        <v>777</v>
      </c>
      <c r="R190" s="21" t="s">
        <v>857</v>
      </c>
      <c r="S190" s="21" t="s">
        <v>858</v>
      </c>
      <c r="T190" s="21" t="s">
        <v>157</v>
      </c>
      <c r="U190" s="21" t="s">
        <v>857</v>
      </c>
      <c r="V190" s="21" t="s">
        <v>859</v>
      </c>
      <c r="W190" s="21"/>
      <c r="X190" s="21"/>
      <c r="Y190" s="21" t="s">
        <v>12</v>
      </c>
      <c r="Z190" s="21"/>
      <c r="AA190" s="21" t="s">
        <v>860</v>
      </c>
      <c r="AB190" s="21" t="s">
        <v>91</v>
      </c>
      <c r="AC190" s="21" t="s">
        <v>92</v>
      </c>
      <c r="AD190" s="21"/>
      <c r="AE190" s="21"/>
      <c r="AF190" s="21" t="s">
        <v>220</v>
      </c>
      <c r="AG190" s="21" t="s">
        <v>95</v>
      </c>
      <c r="AH190" s="21"/>
      <c r="AI190" s="21" t="s">
        <v>95</v>
      </c>
      <c r="AJ190" s="21" t="s">
        <v>95</v>
      </c>
      <c r="AK190" s="21"/>
      <c r="AL190" s="21"/>
      <c r="AM190" s="21"/>
      <c r="AN190" s="21" t="s">
        <v>96</v>
      </c>
      <c r="AO190" s="21"/>
      <c r="AP190" s="21"/>
      <c r="AQ190" s="25">
        <v>60000</v>
      </c>
      <c r="AR190" s="23"/>
      <c r="AS190" s="25">
        <v>60000</v>
      </c>
      <c r="AT190" s="23"/>
      <c r="AU190" s="24">
        <v>0</v>
      </c>
    </row>
    <row r="191" spans="1:47" s="20" customFormat="1" ht="11.95" customHeight="1" x14ac:dyDescent="0.2">
      <c r="A191" s="124" t="s">
        <v>861</v>
      </c>
      <c r="B191" s="124"/>
      <c r="C191" s="124"/>
      <c r="D191" s="124"/>
      <c r="E191" s="124"/>
      <c r="F191" s="124"/>
      <c r="G191" s="124"/>
      <c r="H191" s="124"/>
      <c r="I191" s="124" t="s">
        <v>84</v>
      </c>
      <c r="J191" s="124"/>
      <c r="K191" s="124"/>
      <c r="L191" s="124"/>
      <c r="M191" s="124" t="s">
        <v>85</v>
      </c>
      <c r="N191" s="124"/>
      <c r="O191" s="21" t="s">
        <v>8</v>
      </c>
      <c r="P191" s="21" t="s">
        <v>862</v>
      </c>
      <c r="Q191" s="21" t="s">
        <v>863</v>
      </c>
      <c r="R191" s="21" t="s">
        <v>88</v>
      </c>
      <c r="S191" s="21" t="s">
        <v>760</v>
      </c>
      <c r="T191" s="21"/>
      <c r="U191" s="21"/>
      <c r="V191" s="21"/>
      <c r="W191" s="21"/>
      <c r="X191" s="21"/>
      <c r="Y191" s="21" t="s">
        <v>14</v>
      </c>
      <c r="Z191" s="21"/>
      <c r="AA191" s="21" t="s">
        <v>864</v>
      </c>
      <c r="AB191" s="21" t="s">
        <v>91</v>
      </c>
      <c r="AC191" s="21" t="s">
        <v>92</v>
      </c>
      <c r="AD191" s="21" t="s">
        <v>242</v>
      </c>
      <c r="AE191" s="21"/>
      <c r="AF191" s="21" t="s">
        <v>94</v>
      </c>
      <c r="AG191" s="21" t="s">
        <v>95</v>
      </c>
      <c r="AH191" s="21"/>
      <c r="AI191" s="21" t="s">
        <v>95</v>
      </c>
      <c r="AJ191" s="21" t="s">
        <v>95</v>
      </c>
      <c r="AK191" s="21"/>
      <c r="AL191" s="21"/>
      <c r="AM191" s="21"/>
      <c r="AN191" s="21" t="s">
        <v>96</v>
      </c>
      <c r="AO191" s="21"/>
      <c r="AP191" s="21"/>
      <c r="AQ191" s="22">
        <v>146</v>
      </c>
      <c r="AR191" s="23"/>
      <c r="AS191" s="23"/>
      <c r="AT191" s="23"/>
      <c r="AU191" s="24">
        <v>0</v>
      </c>
    </row>
    <row r="192" spans="1:47" s="20" customFormat="1" ht="11.95" customHeight="1" x14ac:dyDescent="0.2">
      <c r="A192" s="124" t="s">
        <v>865</v>
      </c>
      <c r="B192" s="124"/>
      <c r="C192" s="124"/>
      <c r="D192" s="124"/>
      <c r="E192" s="124"/>
      <c r="F192" s="124"/>
      <c r="G192" s="124"/>
      <c r="H192" s="124"/>
      <c r="I192" s="124" t="s">
        <v>84</v>
      </c>
      <c r="J192" s="124"/>
      <c r="K192" s="124"/>
      <c r="L192" s="124"/>
      <c r="M192" s="124" t="s">
        <v>85</v>
      </c>
      <c r="N192" s="124"/>
      <c r="O192" s="21" t="s">
        <v>8</v>
      </c>
      <c r="P192" s="21" t="s">
        <v>866</v>
      </c>
      <c r="Q192" s="21" t="s">
        <v>863</v>
      </c>
      <c r="R192" s="21" t="s">
        <v>88</v>
      </c>
      <c r="S192" s="21" t="s">
        <v>760</v>
      </c>
      <c r="T192" s="21"/>
      <c r="U192" s="21"/>
      <c r="V192" s="21"/>
      <c r="W192" s="21"/>
      <c r="X192" s="21"/>
      <c r="Y192" s="21" t="s">
        <v>14</v>
      </c>
      <c r="Z192" s="21"/>
      <c r="AA192" s="21" t="s">
        <v>867</v>
      </c>
      <c r="AB192" s="21" t="s">
        <v>91</v>
      </c>
      <c r="AC192" s="21" t="s">
        <v>92</v>
      </c>
      <c r="AD192" s="21" t="s">
        <v>868</v>
      </c>
      <c r="AE192" s="21"/>
      <c r="AF192" s="21" t="s">
        <v>94</v>
      </c>
      <c r="AG192" s="21" t="s">
        <v>95</v>
      </c>
      <c r="AH192" s="21"/>
      <c r="AI192" s="21" t="s">
        <v>95</v>
      </c>
      <c r="AJ192" s="21" t="s">
        <v>95</v>
      </c>
      <c r="AK192" s="21"/>
      <c r="AL192" s="21"/>
      <c r="AM192" s="21"/>
      <c r="AN192" s="21" t="s">
        <v>96</v>
      </c>
      <c r="AO192" s="21"/>
      <c r="AP192" s="21"/>
      <c r="AQ192" s="22">
        <v>150</v>
      </c>
      <c r="AR192" s="23"/>
      <c r="AS192" s="23"/>
      <c r="AT192" s="23"/>
      <c r="AU192" s="24">
        <v>0</v>
      </c>
    </row>
    <row r="193" spans="1:47" s="20" customFormat="1" ht="11.95" customHeight="1" x14ac:dyDescent="0.2">
      <c r="A193" s="124" t="s">
        <v>869</v>
      </c>
      <c r="B193" s="124"/>
      <c r="C193" s="124"/>
      <c r="D193" s="124"/>
      <c r="E193" s="124"/>
      <c r="F193" s="124"/>
      <c r="G193" s="124"/>
      <c r="H193" s="124"/>
      <c r="I193" s="124" t="s">
        <v>84</v>
      </c>
      <c r="J193" s="124"/>
      <c r="K193" s="124"/>
      <c r="L193" s="124"/>
      <c r="M193" s="124" t="s">
        <v>85</v>
      </c>
      <c r="N193" s="124"/>
      <c r="O193" s="21" t="s">
        <v>8</v>
      </c>
      <c r="P193" s="21" t="s">
        <v>870</v>
      </c>
      <c r="Q193" s="21" t="s">
        <v>863</v>
      </c>
      <c r="R193" s="21" t="s">
        <v>88</v>
      </c>
      <c r="S193" s="21" t="s">
        <v>760</v>
      </c>
      <c r="T193" s="21"/>
      <c r="U193" s="21"/>
      <c r="V193" s="21"/>
      <c r="W193" s="21"/>
      <c r="X193" s="21"/>
      <c r="Y193" s="21" t="s">
        <v>14</v>
      </c>
      <c r="Z193" s="21"/>
      <c r="AA193" s="21" t="s">
        <v>871</v>
      </c>
      <c r="AB193" s="21" t="s">
        <v>91</v>
      </c>
      <c r="AC193" s="21" t="s">
        <v>92</v>
      </c>
      <c r="AD193" s="21" t="s">
        <v>872</v>
      </c>
      <c r="AE193" s="21"/>
      <c r="AF193" s="21" t="s">
        <v>94</v>
      </c>
      <c r="AG193" s="21" t="s">
        <v>95</v>
      </c>
      <c r="AH193" s="21"/>
      <c r="AI193" s="21" t="s">
        <v>95</v>
      </c>
      <c r="AJ193" s="21" t="s">
        <v>95</v>
      </c>
      <c r="AK193" s="21"/>
      <c r="AL193" s="21"/>
      <c r="AM193" s="21"/>
      <c r="AN193" s="21" t="s">
        <v>96</v>
      </c>
      <c r="AO193" s="21"/>
      <c r="AP193" s="21"/>
      <c r="AQ193" s="22">
        <v>168</v>
      </c>
      <c r="AR193" s="23"/>
      <c r="AS193" s="23"/>
      <c r="AT193" s="23"/>
      <c r="AU193" s="24">
        <v>0</v>
      </c>
    </row>
    <row r="194" spans="1:47" s="20" customFormat="1" ht="11.95" customHeight="1" x14ac:dyDescent="0.2">
      <c r="A194" s="124" t="s">
        <v>873</v>
      </c>
      <c r="B194" s="124"/>
      <c r="C194" s="124"/>
      <c r="D194" s="124"/>
      <c r="E194" s="124"/>
      <c r="F194" s="124"/>
      <c r="G194" s="124"/>
      <c r="H194" s="124"/>
      <c r="I194" s="124" t="s">
        <v>84</v>
      </c>
      <c r="J194" s="124"/>
      <c r="K194" s="124"/>
      <c r="L194" s="124"/>
      <c r="M194" s="124" t="s">
        <v>85</v>
      </c>
      <c r="N194" s="124"/>
      <c r="O194" s="21" t="s">
        <v>8</v>
      </c>
      <c r="P194" s="21" t="s">
        <v>874</v>
      </c>
      <c r="Q194" s="21" t="s">
        <v>863</v>
      </c>
      <c r="R194" s="21" t="s">
        <v>88</v>
      </c>
      <c r="S194" s="21" t="s">
        <v>760</v>
      </c>
      <c r="T194" s="21"/>
      <c r="U194" s="21"/>
      <c r="V194" s="21"/>
      <c r="W194" s="21"/>
      <c r="X194" s="21"/>
      <c r="Y194" s="21" t="s">
        <v>14</v>
      </c>
      <c r="Z194" s="21"/>
      <c r="AA194" s="21" t="s">
        <v>875</v>
      </c>
      <c r="AB194" s="21" t="s">
        <v>91</v>
      </c>
      <c r="AC194" s="21" t="s">
        <v>92</v>
      </c>
      <c r="AD194" s="21" t="s">
        <v>726</v>
      </c>
      <c r="AE194" s="21"/>
      <c r="AF194" s="21" t="s">
        <v>94</v>
      </c>
      <c r="AG194" s="21" t="s">
        <v>95</v>
      </c>
      <c r="AH194" s="21"/>
      <c r="AI194" s="21" t="s">
        <v>95</v>
      </c>
      <c r="AJ194" s="21" t="s">
        <v>95</v>
      </c>
      <c r="AK194" s="21"/>
      <c r="AL194" s="21"/>
      <c r="AM194" s="21"/>
      <c r="AN194" s="21" t="s">
        <v>96</v>
      </c>
      <c r="AO194" s="21"/>
      <c r="AP194" s="21"/>
      <c r="AQ194" s="22">
        <v>196</v>
      </c>
      <c r="AR194" s="23"/>
      <c r="AS194" s="23"/>
      <c r="AT194" s="23"/>
      <c r="AU194" s="24">
        <v>0</v>
      </c>
    </row>
    <row r="195" spans="1:47" s="20" customFormat="1" ht="11.95" customHeight="1" x14ac:dyDescent="0.2">
      <c r="A195" s="124" t="s">
        <v>876</v>
      </c>
      <c r="B195" s="124"/>
      <c r="C195" s="124"/>
      <c r="D195" s="124"/>
      <c r="E195" s="124"/>
      <c r="F195" s="124"/>
      <c r="G195" s="124"/>
      <c r="H195" s="124"/>
      <c r="I195" s="124" t="s">
        <v>84</v>
      </c>
      <c r="J195" s="124"/>
      <c r="K195" s="124"/>
      <c r="L195" s="124"/>
      <c r="M195" s="124" t="s">
        <v>85</v>
      </c>
      <c r="N195" s="124"/>
      <c r="O195" s="21" t="s">
        <v>8</v>
      </c>
      <c r="P195" s="21" t="s">
        <v>877</v>
      </c>
      <c r="Q195" s="21" t="s">
        <v>863</v>
      </c>
      <c r="R195" s="21" t="s">
        <v>88</v>
      </c>
      <c r="S195" s="21" t="s">
        <v>760</v>
      </c>
      <c r="T195" s="21"/>
      <c r="U195" s="21"/>
      <c r="V195" s="21"/>
      <c r="W195" s="21"/>
      <c r="X195" s="21"/>
      <c r="Y195" s="21" t="s">
        <v>14</v>
      </c>
      <c r="Z195" s="21"/>
      <c r="AA195" s="21" t="s">
        <v>878</v>
      </c>
      <c r="AB195" s="21" t="s">
        <v>91</v>
      </c>
      <c r="AC195" s="21" t="s">
        <v>92</v>
      </c>
      <c r="AD195" s="21" t="s">
        <v>879</v>
      </c>
      <c r="AE195" s="21"/>
      <c r="AF195" s="21" t="s">
        <v>94</v>
      </c>
      <c r="AG195" s="21" t="s">
        <v>95</v>
      </c>
      <c r="AH195" s="21"/>
      <c r="AI195" s="21" t="s">
        <v>95</v>
      </c>
      <c r="AJ195" s="21" t="s">
        <v>95</v>
      </c>
      <c r="AK195" s="21"/>
      <c r="AL195" s="21"/>
      <c r="AM195" s="21"/>
      <c r="AN195" s="21" t="s">
        <v>96</v>
      </c>
      <c r="AO195" s="21"/>
      <c r="AP195" s="21"/>
      <c r="AQ195" s="22">
        <v>825</v>
      </c>
      <c r="AR195" s="23"/>
      <c r="AS195" s="23"/>
      <c r="AT195" s="23"/>
      <c r="AU195" s="24">
        <v>0</v>
      </c>
    </row>
    <row r="196" spans="1:47" s="20" customFormat="1" ht="11.95" customHeight="1" x14ac:dyDescent="0.2">
      <c r="A196" s="124" t="s">
        <v>880</v>
      </c>
      <c r="B196" s="124"/>
      <c r="C196" s="124"/>
      <c r="D196" s="124"/>
      <c r="E196" s="124"/>
      <c r="F196" s="124"/>
      <c r="G196" s="124"/>
      <c r="H196" s="124"/>
      <c r="I196" s="124" t="s">
        <v>84</v>
      </c>
      <c r="J196" s="124"/>
      <c r="K196" s="124"/>
      <c r="L196" s="124"/>
      <c r="M196" s="124" t="s">
        <v>85</v>
      </c>
      <c r="N196" s="124"/>
      <c r="O196" s="21" t="s">
        <v>8</v>
      </c>
      <c r="P196" s="21" t="s">
        <v>881</v>
      </c>
      <c r="Q196" s="21" t="s">
        <v>863</v>
      </c>
      <c r="R196" s="21" t="s">
        <v>88</v>
      </c>
      <c r="S196" s="21" t="s">
        <v>760</v>
      </c>
      <c r="T196" s="21"/>
      <c r="U196" s="21"/>
      <c r="V196" s="21"/>
      <c r="W196" s="21"/>
      <c r="X196" s="21"/>
      <c r="Y196" s="21" t="s">
        <v>14</v>
      </c>
      <c r="Z196" s="21"/>
      <c r="AA196" s="21" t="s">
        <v>882</v>
      </c>
      <c r="AB196" s="21" t="s">
        <v>91</v>
      </c>
      <c r="AC196" s="21" t="s">
        <v>92</v>
      </c>
      <c r="AD196" s="21" t="s">
        <v>883</v>
      </c>
      <c r="AE196" s="21"/>
      <c r="AF196" s="21" t="s">
        <v>94</v>
      </c>
      <c r="AG196" s="21" t="s">
        <v>95</v>
      </c>
      <c r="AH196" s="21"/>
      <c r="AI196" s="21" t="s">
        <v>95</v>
      </c>
      <c r="AJ196" s="21" t="s">
        <v>95</v>
      </c>
      <c r="AK196" s="21"/>
      <c r="AL196" s="21"/>
      <c r="AM196" s="21"/>
      <c r="AN196" s="21" t="s">
        <v>96</v>
      </c>
      <c r="AO196" s="21"/>
      <c r="AP196" s="21"/>
      <c r="AQ196" s="22">
        <v>830</v>
      </c>
      <c r="AR196" s="23"/>
      <c r="AS196" s="23"/>
      <c r="AT196" s="23"/>
      <c r="AU196" s="24">
        <v>0</v>
      </c>
    </row>
    <row r="197" spans="1:47" s="20" customFormat="1" ht="11.95" customHeight="1" x14ac:dyDescent="0.2">
      <c r="A197" s="124" t="s">
        <v>884</v>
      </c>
      <c r="B197" s="124"/>
      <c r="C197" s="124"/>
      <c r="D197" s="124"/>
      <c r="E197" s="124"/>
      <c r="F197" s="124"/>
      <c r="G197" s="124"/>
      <c r="H197" s="124"/>
      <c r="I197" s="124" t="s">
        <v>84</v>
      </c>
      <c r="J197" s="124"/>
      <c r="K197" s="124"/>
      <c r="L197" s="124"/>
      <c r="M197" s="124" t="s">
        <v>85</v>
      </c>
      <c r="N197" s="124"/>
      <c r="O197" s="21" t="s">
        <v>8</v>
      </c>
      <c r="P197" s="21" t="s">
        <v>885</v>
      </c>
      <c r="Q197" s="21" t="s">
        <v>863</v>
      </c>
      <c r="R197" s="21" t="s">
        <v>88</v>
      </c>
      <c r="S197" s="21" t="s">
        <v>760</v>
      </c>
      <c r="T197" s="21"/>
      <c r="U197" s="21"/>
      <c r="V197" s="21"/>
      <c r="W197" s="21"/>
      <c r="X197" s="21"/>
      <c r="Y197" s="21" t="s">
        <v>14</v>
      </c>
      <c r="Z197" s="21"/>
      <c r="AA197" s="21" t="s">
        <v>886</v>
      </c>
      <c r="AB197" s="21" t="s">
        <v>91</v>
      </c>
      <c r="AC197" s="21" t="s">
        <v>92</v>
      </c>
      <c r="AD197" s="21" t="s">
        <v>887</v>
      </c>
      <c r="AE197" s="21"/>
      <c r="AF197" s="21" t="s">
        <v>94</v>
      </c>
      <c r="AG197" s="21" t="s">
        <v>95</v>
      </c>
      <c r="AH197" s="21"/>
      <c r="AI197" s="21" t="s">
        <v>95</v>
      </c>
      <c r="AJ197" s="21" t="s">
        <v>95</v>
      </c>
      <c r="AK197" s="21"/>
      <c r="AL197" s="21"/>
      <c r="AM197" s="21"/>
      <c r="AN197" s="21" t="s">
        <v>96</v>
      </c>
      <c r="AO197" s="21"/>
      <c r="AP197" s="21"/>
      <c r="AQ197" s="22">
        <v>920</v>
      </c>
      <c r="AR197" s="23"/>
      <c r="AS197" s="23"/>
      <c r="AT197" s="23"/>
      <c r="AU197" s="24">
        <v>0</v>
      </c>
    </row>
    <row r="198" spans="1:47" s="20" customFormat="1" ht="11.95" customHeight="1" x14ac:dyDescent="0.2">
      <c r="A198" s="124" t="s">
        <v>888</v>
      </c>
      <c r="B198" s="124"/>
      <c r="C198" s="124"/>
      <c r="D198" s="124"/>
      <c r="E198" s="124"/>
      <c r="F198" s="124"/>
      <c r="G198" s="124"/>
      <c r="H198" s="124"/>
      <c r="I198" s="124" t="s">
        <v>154</v>
      </c>
      <c r="J198" s="124"/>
      <c r="K198" s="124"/>
      <c r="L198" s="124"/>
      <c r="M198" s="124" t="s">
        <v>85</v>
      </c>
      <c r="N198" s="124"/>
      <c r="O198" s="21" t="s">
        <v>8</v>
      </c>
      <c r="P198" s="21" t="s">
        <v>889</v>
      </c>
      <c r="Q198" s="21" t="s">
        <v>863</v>
      </c>
      <c r="R198" s="21" t="s">
        <v>890</v>
      </c>
      <c r="S198" s="21"/>
      <c r="T198" s="21" t="s">
        <v>157</v>
      </c>
      <c r="U198" s="21" t="s">
        <v>158</v>
      </c>
      <c r="V198" s="21" t="s">
        <v>159</v>
      </c>
      <c r="W198" s="21"/>
      <c r="X198" s="21"/>
      <c r="Y198" s="21" t="s">
        <v>10</v>
      </c>
      <c r="Z198" s="21"/>
      <c r="AA198" s="21" t="s">
        <v>891</v>
      </c>
      <c r="AB198" s="21" t="s">
        <v>91</v>
      </c>
      <c r="AC198" s="21" t="s">
        <v>92</v>
      </c>
      <c r="AD198" s="21"/>
      <c r="AE198" s="21"/>
      <c r="AF198" s="21" t="s">
        <v>161</v>
      </c>
      <c r="AG198" s="21" t="s">
        <v>95</v>
      </c>
      <c r="AH198" s="21"/>
      <c r="AI198" s="21" t="s">
        <v>95</v>
      </c>
      <c r="AJ198" s="21" t="s">
        <v>95</v>
      </c>
      <c r="AK198" s="21"/>
      <c r="AL198" s="21"/>
      <c r="AM198" s="21"/>
      <c r="AN198" s="21" t="s">
        <v>96</v>
      </c>
      <c r="AO198" s="21"/>
      <c r="AP198" s="21"/>
      <c r="AQ198" s="25">
        <v>1000</v>
      </c>
      <c r="AR198" s="23"/>
      <c r="AS198" s="25">
        <v>1000</v>
      </c>
      <c r="AT198" s="23"/>
      <c r="AU198" s="24">
        <v>0</v>
      </c>
    </row>
    <row r="199" spans="1:47" s="20" customFormat="1" ht="11.95" customHeight="1" x14ac:dyDescent="0.2">
      <c r="A199" s="124" t="s">
        <v>892</v>
      </c>
      <c r="B199" s="124"/>
      <c r="C199" s="124"/>
      <c r="D199" s="124"/>
      <c r="E199" s="124"/>
      <c r="F199" s="124"/>
      <c r="G199" s="124"/>
      <c r="H199" s="124"/>
      <c r="I199" s="124" t="s">
        <v>84</v>
      </c>
      <c r="J199" s="124"/>
      <c r="K199" s="124"/>
      <c r="L199" s="124"/>
      <c r="M199" s="124" t="s">
        <v>85</v>
      </c>
      <c r="N199" s="124"/>
      <c r="O199" s="21" t="s">
        <v>8</v>
      </c>
      <c r="P199" s="21" t="s">
        <v>893</v>
      </c>
      <c r="Q199" s="21" t="s">
        <v>863</v>
      </c>
      <c r="R199" s="21" t="s">
        <v>88</v>
      </c>
      <c r="S199" s="21" t="s">
        <v>760</v>
      </c>
      <c r="T199" s="21"/>
      <c r="U199" s="21"/>
      <c r="V199" s="21"/>
      <c r="W199" s="21"/>
      <c r="X199" s="21"/>
      <c r="Y199" s="21" t="s">
        <v>14</v>
      </c>
      <c r="Z199" s="21"/>
      <c r="AA199" s="21" t="s">
        <v>894</v>
      </c>
      <c r="AB199" s="21" t="s">
        <v>91</v>
      </c>
      <c r="AC199" s="21" t="s">
        <v>92</v>
      </c>
      <c r="AD199" s="21" t="s">
        <v>173</v>
      </c>
      <c r="AE199" s="21"/>
      <c r="AF199" s="21" t="s">
        <v>94</v>
      </c>
      <c r="AG199" s="21" t="s">
        <v>95</v>
      </c>
      <c r="AH199" s="21"/>
      <c r="AI199" s="21" t="s">
        <v>95</v>
      </c>
      <c r="AJ199" s="21" t="s">
        <v>95</v>
      </c>
      <c r="AK199" s="21"/>
      <c r="AL199" s="21"/>
      <c r="AM199" s="21"/>
      <c r="AN199" s="21" t="s">
        <v>96</v>
      </c>
      <c r="AO199" s="21"/>
      <c r="AP199" s="21"/>
      <c r="AQ199" s="25">
        <v>1000</v>
      </c>
      <c r="AR199" s="23"/>
      <c r="AS199" s="23"/>
      <c r="AT199" s="23"/>
      <c r="AU199" s="24">
        <v>0</v>
      </c>
    </row>
    <row r="200" spans="1:47" s="20" customFormat="1" ht="11.95" customHeight="1" x14ac:dyDescent="0.2">
      <c r="A200" s="124" t="s">
        <v>895</v>
      </c>
      <c r="B200" s="124"/>
      <c r="C200" s="124"/>
      <c r="D200" s="124"/>
      <c r="E200" s="124"/>
      <c r="F200" s="124"/>
      <c r="G200" s="124"/>
      <c r="H200" s="124"/>
      <c r="I200" s="124" t="s">
        <v>84</v>
      </c>
      <c r="J200" s="124"/>
      <c r="K200" s="124"/>
      <c r="L200" s="124"/>
      <c r="M200" s="124" t="s">
        <v>85</v>
      </c>
      <c r="N200" s="124"/>
      <c r="O200" s="21" t="s">
        <v>8</v>
      </c>
      <c r="P200" s="21" t="s">
        <v>896</v>
      </c>
      <c r="Q200" s="21" t="s">
        <v>863</v>
      </c>
      <c r="R200" s="21" t="s">
        <v>88</v>
      </c>
      <c r="S200" s="21" t="s">
        <v>760</v>
      </c>
      <c r="T200" s="21"/>
      <c r="U200" s="21"/>
      <c r="V200" s="21"/>
      <c r="W200" s="21"/>
      <c r="X200" s="21"/>
      <c r="Y200" s="21" t="s">
        <v>14</v>
      </c>
      <c r="Z200" s="21"/>
      <c r="AA200" s="21" t="s">
        <v>897</v>
      </c>
      <c r="AB200" s="21" t="s">
        <v>91</v>
      </c>
      <c r="AC200" s="21" t="s">
        <v>92</v>
      </c>
      <c r="AD200" s="21" t="s">
        <v>535</v>
      </c>
      <c r="AE200" s="21"/>
      <c r="AF200" s="21" t="s">
        <v>94</v>
      </c>
      <c r="AG200" s="21" t="s">
        <v>95</v>
      </c>
      <c r="AH200" s="21"/>
      <c r="AI200" s="21" t="s">
        <v>95</v>
      </c>
      <c r="AJ200" s="21" t="s">
        <v>95</v>
      </c>
      <c r="AK200" s="21"/>
      <c r="AL200" s="21"/>
      <c r="AM200" s="21"/>
      <c r="AN200" s="21" t="s">
        <v>96</v>
      </c>
      <c r="AO200" s="21"/>
      <c r="AP200" s="21"/>
      <c r="AQ200" s="25">
        <v>1450</v>
      </c>
      <c r="AR200" s="23"/>
      <c r="AS200" s="23"/>
      <c r="AT200" s="23"/>
      <c r="AU200" s="24">
        <v>0</v>
      </c>
    </row>
    <row r="201" spans="1:47" s="20" customFormat="1" ht="11.95" customHeight="1" x14ac:dyDescent="0.2">
      <c r="A201" s="124" t="s">
        <v>898</v>
      </c>
      <c r="B201" s="124"/>
      <c r="C201" s="124"/>
      <c r="D201" s="124"/>
      <c r="E201" s="124"/>
      <c r="F201" s="124"/>
      <c r="G201" s="124"/>
      <c r="H201" s="124"/>
      <c r="I201" s="124" t="s">
        <v>84</v>
      </c>
      <c r="J201" s="124"/>
      <c r="K201" s="124"/>
      <c r="L201" s="124"/>
      <c r="M201" s="124" t="s">
        <v>85</v>
      </c>
      <c r="N201" s="124"/>
      <c r="O201" s="21" t="s">
        <v>8</v>
      </c>
      <c r="P201" s="21" t="s">
        <v>899</v>
      </c>
      <c r="Q201" s="21" t="s">
        <v>863</v>
      </c>
      <c r="R201" s="21" t="s">
        <v>88</v>
      </c>
      <c r="S201" s="21" t="s">
        <v>760</v>
      </c>
      <c r="T201" s="21"/>
      <c r="U201" s="21"/>
      <c r="V201" s="21"/>
      <c r="W201" s="21"/>
      <c r="X201" s="21"/>
      <c r="Y201" s="21" t="s">
        <v>14</v>
      </c>
      <c r="Z201" s="21"/>
      <c r="AA201" s="21" t="s">
        <v>900</v>
      </c>
      <c r="AB201" s="21" t="s">
        <v>91</v>
      </c>
      <c r="AC201" s="21" t="s">
        <v>92</v>
      </c>
      <c r="AD201" s="21" t="s">
        <v>901</v>
      </c>
      <c r="AE201" s="21"/>
      <c r="AF201" s="21" t="s">
        <v>94</v>
      </c>
      <c r="AG201" s="21" t="s">
        <v>95</v>
      </c>
      <c r="AH201" s="21"/>
      <c r="AI201" s="21" t="s">
        <v>95</v>
      </c>
      <c r="AJ201" s="21" t="s">
        <v>95</v>
      </c>
      <c r="AK201" s="21"/>
      <c r="AL201" s="21"/>
      <c r="AM201" s="21"/>
      <c r="AN201" s="21" t="s">
        <v>96</v>
      </c>
      <c r="AO201" s="21"/>
      <c r="AP201" s="21"/>
      <c r="AQ201" s="25">
        <v>1594</v>
      </c>
      <c r="AR201" s="23"/>
      <c r="AS201" s="23"/>
      <c r="AT201" s="23"/>
      <c r="AU201" s="24">
        <v>0</v>
      </c>
    </row>
    <row r="202" spans="1:47" s="20" customFormat="1" ht="11.95" customHeight="1" x14ac:dyDescent="0.2">
      <c r="A202" s="124" t="s">
        <v>902</v>
      </c>
      <c r="B202" s="124"/>
      <c r="C202" s="124"/>
      <c r="D202" s="124"/>
      <c r="E202" s="124"/>
      <c r="F202" s="124"/>
      <c r="G202" s="124"/>
      <c r="H202" s="124"/>
      <c r="I202" s="124" t="s">
        <v>84</v>
      </c>
      <c r="J202" s="124"/>
      <c r="K202" s="124"/>
      <c r="L202" s="124"/>
      <c r="M202" s="124" t="s">
        <v>85</v>
      </c>
      <c r="N202" s="124"/>
      <c r="O202" s="21" t="s">
        <v>8</v>
      </c>
      <c r="P202" s="21" t="s">
        <v>903</v>
      </c>
      <c r="Q202" s="21" t="s">
        <v>863</v>
      </c>
      <c r="R202" s="21" t="s">
        <v>88</v>
      </c>
      <c r="S202" s="21" t="s">
        <v>760</v>
      </c>
      <c r="T202" s="21"/>
      <c r="U202" s="21"/>
      <c r="V202" s="21"/>
      <c r="W202" s="21"/>
      <c r="X202" s="21"/>
      <c r="Y202" s="21" t="s">
        <v>14</v>
      </c>
      <c r="Z202" s="21"/>
      <c r="AA202" s="21" t="s">
        <v>904</v>
      </c>
      <c r="AB202" s="21" t="s">
        <v>91</v>
      </c>
      <c r="AC202" s="21" t="s">
        <v>92</v>
      </c>
      <c r="AD202" s="21" t="s">
        <v>905</v>
      </c>
      <c r="AE202" s="21"/>
      <c r="AF202" s="21" t="s">
        <v>94</v>
      </c>
      <c r="AG202" s="21" t="s">
        <v>95</v>
      </c>
      <c r="AH202" s="21"/>
      <c r="AI202" s="21" t="s">
        <v>95</v>
      </c>
      <c r="AJ202" s="21" t="s">
        <v>95</v>
      </c>
      <c r="AK202" s="21"/>
      <c r="AL202" s="21"/>
      <c r="AM202" s="21"/>
      <c r="AN202" s="21" t="s">
        <v>96</v>
      </c>
      <c r="AO202" s="21"/>
      <c r="AP202" s="21"/>
      <c r="AQ202" s="25">
        <v>1748</v>
      </c>
      <c r="AR202" s="23"/>
      <c r="AS202" s="23"/>
      <c r="AT202" s="23"/>
      <c r="AU202" s="24">
        <v>0</v>
      </c>
    </row>
    <row r="203" spans="1:47" s="20" customFormat="1" ht="11.95" customHeight="1" x14ac:dyDescent="0.2">
      <c r="A203" s="124" t="s">
        <v>906</v>
      </c>
      <c r="B203" s="124"/>
      <c r="C203" s="124"/>
      <c r="D203" s="124"/>
      <c r="E203" s="124"/>
      <c r="F203" s="124"/>
      <c r="G203" s="124"/>
      <c r="H203" s="124"/>
      <c r="I203" s="124" t="s">
        <v>84</v>
      </c>
      <c r="J203" s="124"/>
      <c r="K203" s="124"/>
      <c r="L203" s="124"/>
      <c r="M203" s="124" t="s">
        <v>85</v>
      </c>
      <c r="N203" s="124"/>
      <c r="O203" s="21" t="s">
        <v>8</v>
      </c>
      <c r="P203" s="21" t="s">
        <v>907</v>
      </c>
      <c r="Q203" s="21" t="s">
        <v>863</v>
      </c>
      <c r="R203" s="21" t="s">
        <v>88</v>
      </c>
      <c r="S203" s="21" t="s">
        <v>760</v>
      </c>
      <c r="T203" s="21"/>
      <c r="U203" s="21"/>
      <c r="V203" s="21"/>
      <c r="W203" s="21"/>
      <c r="X203" s="21"/>
      <c r="Y203" s="21" t="s">
        <v>14</v>
      </c>
      <c r="Z203" s="21"/>
      <c r="AA203" s="21" t="s">
        <v>908</v>
      </c>
      <c r="AB203" s="21" t="s">
        <v>91</v>
      </c>
      <c r="AC203" s="21" t="s">
        <v>92</v>
      </c>
      <c r="AD203" s="21" t="s">
        <v>909</v>
      </c>
      <c r="AE203" s="21"/>
      <c r="AF203" s="21" t="s">
        <v>94</v>
      </c>
      <c r="AG203" s="21" t="s">
        <v>95</v>
      </c>
      <c r="AH203" s="21"/>
      <c r="AI203" s="21" t="s">
        <v>95</v>
      </c>
      <c r="AJ203" s="21" t="s">
        <v>95</v>
      </c>
      <c r="AK203" s="21"/>
      <c r="AL203" s="21"/>
      <c r="AM203" s="21"/>
      <c r="AN203" s="21" t="s">
        <v>96</v>
      </c>
      <c r="AO203" s="21"/>
      <c r="AP203" s="21"/>
      <c r="AQ203" s="25">
        <v>1856</v>
      </c>
      <c r="AR203" s="23"/>
      <c r="AS203" s="23"/>
      <c r="AT203" s="23"/>
      <c r="AU203" s="24">
        <v>0</v>
      </c>
    </row>
    <row r="204" spans="1:47" s="20" customFormat="1" ht="11.95" customHeight="1" x14ac:dyDescent="0.2">
      <c r="A204" s="124" t="s">
        <v>910</v>
      </c>
      <c r="B204" s="124"/>
      <c r="C204" s="124"/>
      <c r="D204" s="124"/>
      <c r="E204" s="124"/>
      <c r="F204" s="124"/>
      <c r="G204" s="124"/>
      <c r="H204" s="124"/>
      <c r="I204" s="124" t="s">
        <v>84</v>
      </c>
      <c r="J204" s="124"/>
      <c r="K204" s="124"/>
      <c r="L204" s="124"/>
      <c r="M204" s="124" t="s">
        <v>85</v>
      </c>
      <c r="N204" s="124"/>
      <c r="O204" s="21" t="s">
        <v>8</v>
      </c>
      <c r="P204" s="21" t="s">
        <v>911</v>
      </c>
      <c r="Q204" s="21" t="s">
        <v>863</v>
      </c>
      <c r="R204" s="21" t="s">
        <v>88</v>
      </c>
      <c r="S204" s="21" t="s">
        <v>760</v>
      </c>
      <c r="T204" s="21"/>
      <c r="U204" s="21"/>
      <c r="V204" s="21"/>
      <c r="W204" s="21"/>
      <c r="X204" s="21"/>
      <c r="Y204" s="21" t="s">
        <v>14</v>
      </c>
      <c r="Z204" s="21"/>
      <c r="AA204" s="21" t="s">
        <v>912</v>
      </c>
      <c r="AB204" s="21" t="s">
        <v>91</v>
      </c>
      <c r="AC204" s="21" t="s">
        <v>92</v>
      </c>
      <c r="AD204" s="21" t="s">
        <v>913</v>
      </c>
      <c r="AE204" s="21"/>
      <c r="AF204" s="21" t="s">
        <v>94</v>
      </c>
      <c r="AG204" s="21" t="s">
        <v>95</v>
      </c>
      <c r="AH204" s="21"/>
      <c r="AI204" s="21" t="s">
        <v>95</v>
      </c>
      <c r="AJ204" s="21" t="s">
        <v>95</v>
      </c>
      <c r="AK204" s="21"/>
      <c r="AL204" s="21"/>
      <c r="AM204" s="21"/>
      <c r="AN204" s="21" t="s">
        <v>96</v>
      </c>
      <c r="AO204" s="21"/>
      <c r="AP204" s="21"/>
      <c r="AQ204" s="25">
        <v>1999</v>
      </c>
      <c r="AR204" s="23"/>
      <c r="AS204" s="23"/>
      <c r="AT204" s="23"/>
      <c r="AU204" s="24">
        <v>0</v>
      </c>
    </row>
    <row r="205" spans="1:47" s="20" customFormat="1" ht="11.95" customHeight="1" x14ac:dyDescent="0.2">
      <c r="A205" s="124" t="s">
        <v>914</v>
      </c>
      <c r="B205" s="124"/>
      <c r="C205" s="124"/>
      <c r="D205" s="124"/>
      <c r="E205" s="124"/>
      <c r="F205" s="124"/>
      <c r="G205" s="124"/>
      <c r="H205" s="124"/>
      <c r="I205" s="124" t="s">
        <v>84</v>
      </c>
      <c r="J205" s="124"/>
      <c r="K205" s="124"/>
      <c r="L205" s="124"/>
      <c r="M205" s="124" t="s">
        <v>85</v>
      </c>
      <c r="N205" s="124"/>
      <c r="O205" s="21" t="s">
        <v>8</v>
      </c>
      <c r="P205" s="21" t="s">
        <v>915</v>
      </c>
      <c r="Q205" s="21" t="s">
        <v>863</v>
      </c>
      <c r="R205" s="21" t="s">
        <v>88</v>
      </c>
      <c r="S205" s="21" t="s">
        <v>760</v>
      </c>
      <c r="T205" s="21"/>
      <c r="U205" s="21"/>
      <c r="V205" s="21"/>
      <c r="W205" s="21"/>
      <c r="X205" s="21"/>
      <c r="Y205" s="21" t="s">
        <v>14</v>
      </c>
      <c r="Z205" s="21"/>
      <c r="AA205" s="21" t="s">
        <v>916</v>
      </c>
      <c r="AB205" s="21" t="s">
        <v>91</v>
      </c>
      <c r="AC205" s="21" t="s">
        <v>92</v>
      </c>
      <c r="AD205" s="21" t="s">
        <v>917</v>
      </c>
      <c r="AE205" s="21"/>
      <c r="AF205" s="21" t="s">
        <v>94</v>
      </c>
      <c r="AG205" s="21" t="s">
        <v>95</v>
      </c>
      <c r="AH205" s="21"/>
      <c r="AI205" s="21" t="s">
        <v>95</v>
      </c>
      <c r="AJ205" s="21" t="s">
        <v>95</v>
      </c>
      <c r="AK205" s="21"/>
      <c r="AL205" s="21"/>
      <c r="AM205" s="21"/>
      <c r="AN205" s="21" t="s">
        <v>96</v>
      </c>
      <c r="AO205" s="21"/>
      <c r="AP205" s="21"/>
      <c r="AQ205" s="25">
        <v>2252</v>
      </c>
      <c r="AR205" s="23"/>
      <c r="AS205" s="23"/>
      <c r="AT205" s="23"/>
      <c r="AU205" s="24">
        <v>0</v>
      </c>
    </row>
    <row r="206" spans="1:47" s="20" customFormat="1" ht="11.95" customHeight="1" x14ac:dyDescent="0.2">
      <c r="A206" s="124" t="s">
        <v>918</v>
      </c>
      <c r="B206" s="124"/>
      <c r="C206" s="124"/>
      <c r="D206" s="124"/>
      <c r="E206" s="124"/>
      <c r="F206" s="124"/>
      <c r="G206" s="124"/>
      <c r="H206" s="124"/>
      <c r="I206" s="124" t="s">
        <v>84</v>
      </c>
      <c r="J206" s="124"/>
      <c r="K206" s="124"/>
      <c r="L206" s="124"/>
      <c r="M206" s="124" t="s">
        <v>85</v>
      </c>
      <c r="N206" s="124"/>
      <c r="O206" s="21" t="s">
        <v>8</v>
      </c>
      <c r="P206" s="21" t="s">
        <v>919</v>
      </c>
      <c r="Q206" s="21" t="s">
        <v>863</v>
      </c>
      <c r="R206" s="21" t="s">
        <v>88</v>
      </c>
      <c r="S206" s="21" t="s">
        <v>760</v>
      </c>
      <c r="T206" s="21"/>
      <c r="U206" s="21"/>
      <c r="V206" s="21"/>
      <c r="W206" s="21"/>
      <c r="X206" s="21"/>
      <c r="Y206" s="21" t="s">
        <v>14</v>
      </c>
      <c r="Z206" s="21"/>
      <c r="AA206" s="21" t="s">
        <v>920</v>
      </c>
      <c r="AB206" s="21" t="s">
        <v>91</v>
      </c>
      <c r="AC206" s="21" t="s">
        <v>92</v>
      </c>
      <c r="AD206" s="21" t="s">
        <v>921</v>
      </c>
      <c r="AE206" s="21"/>
      <c r="AF206" s="21" t="s">
        <v>94</v>
      </c>
      <c r="AG206" s="21" t="s">
        <v>95</v>
      </c>
      <c r="AH206" s="21"/>
      <c r="AI206" s="21" t="s">
        <v>95</v>
      </c>
      <c r="AJ206" s="21" t="s">
        <v>95</v>
      </c>
      <c r="AK206" s="21"/>
      <c r="AL206" s="21"/>
      <c r="AM206" s="21"/>
      <c r="AN206" s="21" t="s">
        <v>96</v>
      </c>
      <c r="AO206" s="21"/>
      <c r="AP206" s="21"/>
      <c r="AQ206" s="25">
        <v>4059</v>
      </c>
      <c r="AR206" s="23"/>
      <c r="AS206" s="23"/>
      <c r="AT206" s="23"/>
      <c r="AU206" s="24">
        <v>0</v>
      </c>
    </row>
    <row r="207" spans="1:47" s="20" customFormat="1" ht="11.95" customHeight="1" x14ac:dyDescent="0.2">
      <c r="A207" s="124" t="s">
        <v>922</v>
      </c>
      <c r="B207" s="124"/>
      <c r="C207" s="124"/>
      <c r="D207" s="124"/>
      <c r="E207" s="124"/>
      <c r="F207" s="124"/>
      <c r="G207" s="124"/>
      <c r="H207" s="124"/>
      <c r="I207" s="124" t="s">
        <v>84</v>
      </c>
      <c r="J207" s="124"/>
      <c r="K207" s="124"/>
      <c r="L207" s="124"/>
      <c r="M207" s="124" t="s">
        <v>85</v>
      </c>
      <c r="N207" s="124"/>
      <c r="O207" s="21" t="s">
        <v>8</v>
      </c>
      <c r="P207" s="21" t="s">
        <v>923</v>
      </c>
      <c r="Q207" s="21" t="s">
        <v>863</v>
      </c>
      <c r="R207" s="21" t="s">
        <v>88</v>
      </c>
      <c r="S207" s="21" t="s">
        <v>760</v>
      </c>
      <c r="T207" s="21"/>
      <c r="U207" s="21"/>
      <c r="V207" s="21"/>
      <c r="W207" s="21"/>
      <c r="X207" s="21"/>
      <c r="Y207" s="21" t="s">
        <v>14</v>
      </c>
      <c r="Z207" s="21"/>
      <c r="AA207" s="21" t="s">
        <v>924</v>
      </c>
      <c r="AB207" s="21" t="s">
        <v>91</v>
      </c>
      <c r="AC207" s="21" t="s">
        <v>92</v>
      </c>
      <c r="AD207" s="21" t="s">
        <v>925</v>
      </c>
      <c r="AE207" s="21"/>
      <c r="AF207" s="21" t="s">
        <v>94</v>
      </c>
      <c r="AG207" s="21" t="s">
        <v>95</v>
      </c>
      <c r="AH207" s="21"/>
      <c r="AI207" s="21" t="s">
        <v>95</v>
      </c>
      <c r="AJ207" s="21" t="s">
        <v>95</v>
      </c>
      <c r="AK207" s="21"/>
      <c r="AL207" s="21"/>
      <c r="AM207" s="21"/>
      <c r="AN207" s="21" t="s">
        <v>96</v>
      </c>
      <c r="AO207" s="21"/>
      <c r="AP207" s="21"/>
      <c r="AQ207" s="25">
        <v>4090</v>
      </c>
      <c r="AR207" s="23"/>
      <c r="AS207" s="23"/>
      <c r="AT207" s="23"/>
      <c r="AU207" s="24">
        <v>0</v>
      </c>
    </row>
    <row r="208" spans="1:47" s="20" customFormat="1" ht="11.95" customHeight="1" x14ac:dyDescent="0.2">
      <c r="A208" s="124" t="s">
        <v>926</v>
      </c>
      <c r="B208" s="124"/>
      <c r="C208" s="124"/>
      <c r="D208" s="124"/>
      <c r="E208" s="124"/>
      <c r="F208" s="124"/>
      <c r="G208" s="124"/>
      <c r="H208" s="124"/>
      <c r="I208" s="124" t="s">
        <v>84</v>
      </c>
      <c r="J208" s="124"/>
      <c r="K208" s="124"/>
      <c r="L208" s="124"/>
      <c r="M208" s="124" t="s">
        <v>85</v>
      </c>
      <c r="N208" s="124"/>
      <c r="O208" s="21" t="s">
        <v>8</v>
      </c>
      <c r="P208" s="21" t="s">
        <v>927</v>
      </c>
      <c r="Q208" s="21" t="s">
        <v>863</v>
      </c>
      <c r="R208" s="21" t="s">
        <v>88</v>
      </c>
      <c r="S208" s="21" t="s">
        <v>760</v>
      </c>
      <c r="T208" s="21"/>
      <c r="U208" s="21"/>
      <c r="V208" s="21"/>
      <c r="W208" s="21"/>
      <c r="X208" s="21"/>
      <c r="Y208" s="21" t="s">
        <v>14</v>
      </c>
      <c r="Z208" s="21"/>
      <c r="AA208" s="21" t="s">
        <v>928</v>
      </c>
      <c r="AB208" s="21" t="s">
        <v>91</v>
      </c>
      <c r="AC208" s="21" t="s">
        <v>92</v>
      </c>
      <c r="AD208" s="21" t="s">
        <v>929</v>
      </c>
      <c r="AE208" s="21"/>
      <c r="AF208" s="21" t="s">
        <v>94</v>
      </c>
      <c r="AG208" s="21" t="s">
        <v>95</v>
      </c>
      <c r="AH208" s="21"/>
      <c r="AI208" s="21" t="s">
        <v>95</v>
      </c>
      <c r="AJ208" s="21" t="s">
        <v>95</v>
      </c>
      <c r="AK208" s="21"/>
      <c r="AL208" s="21"/>
      <c r="AM208" s="21"/>
      <c r="AN208" s="21" t="s">
        <v>96</v>
      </c>
      <c r="AO208" s="21"/>
      <c r="AP208" s="21"/>
      <c r="AQ208" s="25">
        <v>6037</v>
      </c>
      <c r="AR208" s="23"/>
      <c r="AS208" s="23"/>
      <c r="AT208" s="23"/>
      <c r="AU208" s="24">
        <v>0</v>
      </c>
    </row>
    <row r="209" spans="1:47" s="20" customFormat="1" ht="11.95" customHeight="1" x14ac:dyDescent="0.2">
      <c r="A209" s="124" t="s">
        <v>930</v>
      </c>
      <c r="B209" s="124"/>
      <c r="C209" s="124"/>
      <c r="D209" s="124"/>
      <c r="E209" s="124"/>
      <c r="F209" s="124"/>
      <c r="G209" s="124"/>
      <c r="H209" s="124"/>
      <c r="I209" s="124" t="s">
        <v>84</v>
      </c>
      <c r="J209" s="124"/>
      <c r="K209" s="124"/>
      <c r="L209" s="124"/>
      <c r="M209" s="124" t="s">
        <v>85</v>
      </c>
      <c r="N209" s="124"/>
      <c r="O209" s="21" t="s">
        <v>8</v>
      </c>
      <c r="P209" s="21" t="s">
        <v>931</v>
      </c>
      <c r="Q209" s="21" t="s">
        <v>863</v>
      </c>
      <c r="R209" s="21" t="s">
        <v>88</v>
      </c>
      <c r="S209" s="21" t="s">
        <v>760</v>
      </c>
      <c r="T209" s="21"/>
      <c r="U209" s="21"/>
      <c r="V209" s="21"/>
      <c r="W209" s="21"/>
      <c r="X209" s="21"/>
      <c r="Y209" s="21" t="s">
        <v>14</v>
      </c>
      <c r="Z209" s="21"/>
      <c r="AA209" s="21" t="s">
        <v>932</v>
      </c>
      <c r="AB209" s="21" t="s">
        <v>91</v>
      </c>
      <c r="AC209" s="21" t="s">
        <v>92</v>
      </c>
      <c r="AD209" s="21" t="s">
        <v>933</v>
      </c>
      <c r="AE209" s="21"/>
      <c r="AF209" s="21" t="s">
        <v>94</v>
      </c>
      <c r="AG209" s="21" t="s">
        <v>95</v>
      </c>
      <c r="AH209" s="21"/>
      <c r="AI209" s="21" t="s">
        <v>95</v>
      </c>
      <c r="AJ209" s="21" t="s">
        <v>95</v>
      </c>
      <c r="AK209" s="21"/>
      <c r="AL209" s="21"/>
      <c r="AM209" s="21"/>
      <c r="AN209" s="21" t="s">
        <v>96</v>
      </c>
      <c r="AO209" s="21"/>
      <c r="AP209" s="21"/>
      <c r="AQ209" s="25">
        <v>6780</v>
      </c>
      <c r="AR209" s="23"/>
      <c r="AS209" s="23"/>
      <c r="AT209" s="23"/>
      <c r="AU209" s="24">
        <v>0</v>
      </c>
    </row>
    <row r="210" spans="1:47" s="20" customFormat="1" ht="24.05" customHeight="1" x14ac:dyDescent="0.2">
      <c r="A210" s="124" t="s">
        <v>934</v>
      </c>
      <c r="B210" s="124"/>
      <c r="C210" s="124"/>
      <c r="D210" s="124"/>
      <c r="E210" s="124"/>
      <c r="F210" s="124"/>
      <c r="G210" s="124"/>
      <c r="H210" s="124"/>
      <c r="I210" s="124" t="s">
        <v>154</v>
      </c>
      <c r="J210" s="124"/>
      <c r="K210" s="124"/>
      <c r="L210" s="124"/>
      <c r="M210" s="124" t="s">
        <v>85</v>
      </c>
      <c r="N210" s="124"/>
      <c r="O210" s="21" t="s">
        <v>8</v>
      </c>
      <c r="P210" s="21" t="s">
        <v>935</v>
      </c>
      <c r="Q210" s="21" t="s">
        <v>863</v>
      </c>
      <c r="R210" s="21" t="s">
        <v>224</v>
      </c>
      <c r="S210" s="21" t="s">
        <v>225</v>
      </c>
      <c r="T210" s="21" t="s">
        <v>226</v>
      </c>
      <c r="U210" s="21" t="s">
        <v>224</v>
      </c>
      <c r="V210" s="21" t="s">
        <v>227</v>
      </c>
      <c r="W210" s="21"/>
      <c r="X210" s="21"/>
      <c r="Y210" s="21" t="s">
        <v>11</v>
      </c>
      <c r="Z210" s="21"/>
      <c r="AA210" s="21" t="s">
        <v>936</v>
      </c>
      <c r="AB210" s="21" t="s">
        <v>91</v>
      </c>
      <c r="AC210" s="21" t="s">
        <v>92</v>
      </c>
      <c r="AD210" s="21"/>
      <c r="AE210" s="21"/>
      <c r="AF210" s="21" t="s">
        <v>229</v>
      </c>
      <c r="AG210" s="21" t="s">
        <v>95</v>
      </c>
      <c r="AH210" s="21"/>
      <c r="AI210" s="21" t="s">
        <v>95</v>
      </c>
      <c r="AJ210" s="21" t="s">
        <v>95</v>
      </c>
      <c r="AK210" s="21"/>
      <c r="AL210" s="21"/>
      <c r="AM210" s="21"/>
      <c r="AN210" s="21" t="s">
        <v>96</v>
      </c>
      <c r="AO210" s="21"/>
      <c r="AP210" s="21"/>
      <c r="AQ210" s="25">
        <v>84833.9</v>
      </c>
      <c r="AR210" s="23"/>
      <c r="AS210" s="25">
        <v>84833.9</v>
      </c>
      <c r="AT210" s="23"/>
      <c r="AU210" s="24">
        <v>0</v>
      </c>
    </row>
    <row r="211" spans="1:47" s="20" customFormat="1" ht="11.95" customHeight="1" x14ac:dyDescent="0.2">
      <c r="A211" s="124" t="s">
        <v>937</v>
      </c>
      <c r="B211" s="124"/>
      <c r="C211" s="124"/>
      <c r="D211" s="124"/>
      <c r="E211" s="124"/>
      <c r="F211" s="124"/>
      <c r="G211" s="124"/>
      <c r="H211" s="124"/>
      <c r="I211" s="124" t="s">
        <v>84</v>
      </c>
      <c r="J211" s="124"/>
      <c r="K211" s="124"/>
      <c r="L211" s="124"/>
      <c r="M211" s="124" t="s">
        <v>85</v>
      </c>
      <c r="N211" s="124"/>
      <c r="O211" s="21" t="s">
        <v>8</v>
      </c>
      <c r="P211" s="21" t="s">
        <v>938</v>
      </c>
      <c r="Q211" s="21" t="s">
        <v>939</v>
      </c>
      <c r="R211" s="21" t="s">
        <v>88</v>
      </c>
      <c r="S211" s="21" t="s">
        <v>760</v>
      </c>
      <c r="T211" s="21"/>
      <c r="U211" s="21"/>
      <c r="V211" s="21"/>
      <c r="W211" s="21"/>
      <c r="X211" s="21"/>
      <c r="Y211" s="21" t="s">
        <v>14</v>
      </c>
      <c r="Z211" s="21"/>
      <c r="AA211" s="21" t="s">
        <v>940</v>
      </c>
      <c r="AB211" s="21" t="s">
        <v>91</v>
      </c>
      <c r="AC211" s="21" t="s">
        <v>92</v>
      </c>
      <c r="AD211" s="21" t="s">
        <v>738</v>
      </c>
      <c r="AE211" s="21"/>
      <c r="AF211" s="21" t="s">
        <v>94</v>
      </c>
      <c r="AG211" s="21" t="s">
        <v>95</v>
      </c>
      <c r="AH211" s="21"/>
      <c r="AI211" s="21" t="s">
        <v>95</v>
      </c>
      <c r="AJ211" s="21" t="s">
        <v>95</v>
      </c>
      <c r="AK211" s="21"/>
      <c r="AL211" s="21"/>
      <c r="AM211" s="21"/>
      <c r="AN211" s="21" t="s">
        <v>96</v>
      </c>
      <c r="AO211" s="21"/>
      <c r="AP211" s="21"/>
      <c r="AQ211" s="22">
        <v>363</v>
      </c>
      <c r="AR211" s="23"/>
      <c r="AS211" s="23"/>
      <c r="AT211" s="23"/>
      <c r="AU211" s="24">
        <v>0</v>
      </c>
    </row>
    <row r="212" spans="1:47" s="20" customFormat="1" ht="11.95" customHeight="1" x14ac:dyDescent="0.2">
      <c r="A212" s="124" t="s">
        <v>941</v>
      </c>
      <c r="B212" s="124"/>
      <c r="C212" s="124"/>
      <c r="D212" s="124"/>
      <c r="E212" s="124"/>
      <c r="F212" s="124"/>
      <c r="G212" s="124"/>
      <c r="H212" s="124"/>
      <c r="I212" s="124" t="s">
        <v>84</v>
      </c>
      <c r="J212" s="124"/>
      <c r="K212" s="124"/>
      <c r="L212" s="124"/>
      <c r="M212" s="124" t="s">
        <v>85</v>
      </c>
      <c r="N212" s="124"/>
      <c r="O212" s="21" t="s">
        <v>8</v>
      </c>
      <c r="P212" s="21" t="s">
        <v>942</v>
      </c>
      <c r="Q212" s="21" t="s">
        <v>939</v>
      </c>
      <c r="R212" s="21" t="s">
        <v>88</v>
      </c>
      <c r="S212" s="21" t="s">
        <v>760</v>
      </c>
      <c r="T212" s="21"/>
      <c r="U212" s="21"/>
      <c r="V212" s="21"/>
      <c r="W212" s="21"/>
      <c r="X212" s="21"/>
      <c r="Y212" s="21" t="s">
        <v>14</v>
      </c>
      <c r="Z212" s="21"/>
      <c r="AA212" s="21" t="s">
        <v>943</v>
      </c>
      <c r="AB212" s="21" t="s">
        <v>91</v>
      </c>
      <c r="AC212" s="21" t="s">
        <v>92</v>
      </c>
      <c r="AD212" s="21" t="s">
        <v>944</v>
      </c>
      <c r="AE212" s="21"/>
      <c r="AF212" s="21" t="s">
        <v>94</v>
      </c>
      <c r="AG212" s="21" t="s">
        <v>95</v>
      </c>
      <c r="AH212" s="21"/>
      <c r="AI212" s="21" t="s">
        <v>95</v>
      </c>
      <c r="AJ212" s="21" t="s">
        <v>95</v>
      </c>
      <c r="AK212" s="21"/>
      <c r="AL212" s="21"/>
      <c r="AM212" s="21"/>
      <c r="AN212" s="21" t="s">
        <v>96</v>
      </c>
      <c r="AO212" s="21"/>
      <c r="AP212" s="21"/>
      <c r="AQ212" s="22">
        <v>795</v>
      </c>
      <c r="AR212" s="23"/>
      <c r="AS212" s="23"/>
      <c r="AT212" s="23"/>
      <c r="AU212" s="24">
        <v>0</v>
      </c>
    </row>
    <row r="213" spans="1:47" s="20" customFormat="1" ht="11.95" customHeight="1" x14ac:dyDescent="0.2">
      <c r="A213" s="124" t="s">
        <v>945</v>
      </c>
      <c r="B213" s="124"/>
      <c r="C213" s="124"/>
      <c r="D213" s="124"/>
      <c r="E213" s="124"/>
      <c r="F213" s="124"/>
      <c r="G213" s="124"/>
      <c r="H213" s="124"/>
      <c r="I213" s="124" t="s">
        <v>84</v>
      </c>
      <c r="J213" s="124"/>
      <c r="K213" s="124"/>
      <c r="L213" s="124"/>
      <c r="M213" s="124" t="s">
        <v>85</v>
      </c>
      <c r="N213" s="124"/>
      <c r="O213" s="21" t="s">
        <v>8</v>
      </c>
      <c r="P213" s="21" t="s">
        <v>946</v>
      </c>
      <c r="Q213" s="21" t="s">
        <v>939</v>
      </c>
      <c r="R213" s="21" t="s">
        <v>88</v>
      </c>
      <c r="S213" s="21" t="s">
        <v>760</v>
      </c>
      <c r="T213" s="21"/>
      <c r="U213" s="21"/>
      <c r="V213" s="21"/>
      <c r="W213" s="21"/>
      <c r="X213" s="21"/>
      <c r="Y213" s="21" t="s">
        <v>14</v>
      </c>
      <c r="Z213" s="21"/>
      <c r="AA213" s="21" t="s">
        <v>947</v>
      </c>
      <c r="AB213" s="21" t="s">
        <v>91</v>
      </c>
      <c r="AC213" s="21" t="s">
        <v>92</v>
      </c>
      <c r="AD213" s="21" t="s">
        <v>948</v>
      </c>
      <c r="AE213" s="21"/>
      <c r="AF213" s="21" t="s">
        <v>94</v>
      </c>
      <c r="AG213" s="21" t="s">
        <v>95</v>
      </c>
      <c r="AH213" s="21"/>
      <c r="AI213" s="21" t="s">
        <v>95</v>
      </c>
      <c r="AJ213" s="21" t="s">
        <v>95</v>
      </c>
      <c r="AK213" s="21"/>
      <c r="AL213" s="21"/>
      <c r="AM213" s="21"/>
      <c r="AN213" s="21" t="s">
        <v>96</v>
      </c>
      <c r="AO213" s="21"/>
      <c r="AP213" s="21"/>
      <c r="AQ213" s="22">
        <v>833</v>
      </c>
      <c r="AR213" s="23"/>
      <c r="AS213" s="23"/>
      <c r="AT213" s="23"/>
      <c r="AU213" s="24">
        <v>0</v>
      </c>
    </row>
    <row r="214" spans="1:47" s="20" customFormat="1" ht="11.95" customHeight="1" x14ac:dyDescent="0.2">
      <c r="A214" s="124" t="s">
        <v>949</v>
      </c>
      <c r="B214" s="124"/>
      <c r="C214" s="124"/>
      <c r="D214" s="124"/>
      <c r="E214" s="124"/>
      <c r="F214" s="124"/>
      <c r="G214" s="124"/>
      <c r="H214" s="124"/>
      <c r="I214" s="124" t="s">
        <v>84</v>
      </c>
      <c r="J214" s="124"/>
      <c r="K214" s="124"/>
      <c r="L214" s="124"/>
      <c r="M214" s="124" t="s">
        <v>85</v>
      </c>
      <c r="N214" s="124"/>
      <c r="O214" s="21" t="s">
        <v>8</v>
      </c>
      <c r="P214" s="21" t="s">
        <v>950</v>
      </c>
      <c r="Q214" s="21" t="s">
        <v>939</v>
      </c>
      <c r="R214" s="21" t="s">
        <v>88</v>
      </c>
      <c r="S214" s="21" t="s">
        <v>760</v>
      </c>
      <c r="T214" s="21"/>
      <c r="U214" s="21"/>
      <c r="V214" s="21"/>
      <c r="W214" s="21"/>
      <c r="X214" s="21"/>
      <c r="Y214" s="21" t="s">
        <v>14</v>
      </c>
      <c r="Z214" s="21"/>
      <c r="AA214" s="21" t="s">
        <v>951</v>
      </c>
      <c r="AB214" s="21" t="s">
        <v>91</v>
      </c>
      <c r="AC214" s="21" t="s">
        <v>92</v>
      </c>
      <c r="AD214" s="21" t="s">
        <v>952</v>
      </c>
      <c r="AE214" s="21"/>
      <c r="AF214" s="21" t="s">
        <v>94</v>
      </c>
      <c r="AG214" s="21" t="s">
        <v>95</v>
      </c>
      <c r="AH214" s="21"/>
      <c r="AI214" s="21" t="s">
        <v>95</v>
      </c>
      <c r="AJ214" s="21" t="s">
        <v>95</v>
      </c>
      <c r="AK214" s="21"/>
      <c r="AL214" s="21"/>
      <c r="AM214" s="21"/>
      <c r="AN214" s="21" t="s">
        <v>96</v>
      </c>
      <c r="AO214" s="21"/>
      <c r="AP214" s="21"/>
      <c r="AQ214" s="22">
        <v>899</v>
      </c>
      <c r="AR214" s="23"/>
      <c r="AS214" s="23"/>
      <c r="AT214" s="23"/>
      <c r="AU214" s="24">
        <v>0</v>
      </c>
    </row>
    <row r="215" spans="1:47" s="20" customFormat="1" ht="11.95" customHeight="1" x14ac:dyDescent="0.2">
      <c r="A215" s="124" t="s">
        <v>953</v>
      </c>
      <c r="B215" s="124"/>
      <c r="C215" s="124"/>
      <c r="D215" s="124"/>
      <c r="E215" s="124"/>
      <c r="F215" s="124"/>
      <c r="G215" s="124"/>
      <c r="H215" s="124"/>
      <c r="I215" s="124" t="s">
        <v>84</v>
      </c>
      <c r="J215" s="124"/>
      <c r="K215" s="124"/>
      <c r="L215" s="124"/>
      <c r="M215" s="124" t="s">
        <v>85</v>
      </c>
      <c r="N215" s="124"/>
      <c r="O215" s="21" t="s">
        <v>8</v>
      </c>
      <c r="P215" s="21" t="s">
        <v>954</v>
      </c>
      <c r="Q215" s="21" t="s">
        <v>939</v>
      </c>
      <c r="R215" s="21" t="s">
        <v>88</v>
      </c>
      <c r="S215" s="21" t="s">
        <v>760</v>
      </c>
      <c r="T215" s="21"/>
      <c r="U215" s="21"/>
      <c r="V215" s="21"/>
      <c r="W215" s="21"/>
      <c r="X215" s="21"/>
      <c r="Y215" s="21" t="s">
        <v>14</v>
      </c>
      <c r="Z215" s="21"/>
      <c r="AA215" s="21" t="s">
        <v>955</v>
      </c>
      <c r="AB215" s="21" t="s">
        <v>91</v>
      </c>
      <c r="AC215" s="21" t="s">
        <v>92</v>
      </c>
      <c r="AD215" s="21" t="s">
        <v>593</v>
      </c>
      <c r="AE215" s="21"/>
      <c r="AF215" s="21" t="s">
        <v>94</v>
      </c>
      <c r="AG215" s="21" t="s">
        <v>95</v>
      </c>
      <c r="AH215" s="21"/>
      <c r="AI215" s="21" t="s">
        <v>95</v>
      </c>
      <c r="AJ215" s="21" t="s">
        <v>95</v>
      </c>
      <c r="AK215" s="21"/>
      <c r="AL215" s="21"/>
      <c r="AM215" s="21"/>
      <c r="AN215" s="21" t="s">
        <v>96</v>
      </c>
      <c r="AO215" s="21"/>
      <c r="AP215" s="21"/>
      <c r="AQ215" s="22">
        <v>956</v>
      </c>
      <c r="AR215" s="23"/>
      <c r="AS215" s="23"/>
      <c r="AT215" s="23"/>
      <c r="AU215" s="24">
        <v>0</v>
      </c>
    </row>
    <row r="216" spans="1:47" s="20" customFormat="1" ht="11.95" customHeight="1" x14ac:dyDescent="0.2">
      <c r="A216" s="124" t="s">
        <v>956</v>
      </c>
      <c r="B216" s="124"/>
      <c r="C216" s="124"/>
      <c r="D216" s="124"/>
      <c r="E216" s="124"/>
      <c r="F216" s="124"/>
      <c r="G216" s="124"/>
      <c r="H216" s="124"/>
      <c r="I216" s="124" t="s">
        <v>84</v>
      </c>
      <c r="J216" s="124"/>
      <c r="K216" s="124"/>
      <c r="L216" s="124"/>
      <c r="M216" s="124" t="s">
        <v>85</v>
      </c>
      <c r="N216" s="124"/>
      <c r="O216" s="21" t="s">
        <v>8</v>
      </c>
      <c r="P216" s="21" t="s">
        <v>957</v>
      </c>
      <c r="Q216" s="21" t="s">
        <v>939</v>
      </c>
      <c r="R216" s="21" t="s">
        <v>88</v>
      </c>
      <c r="S216" s="21" t="s">
        <v>760</v>
      </c>
      <c r="T216" s="21"/>
      <c r="U216" s="21"/>
      <c r="V216" s="21"/>
      <c r="W216" s="21"/>
      <c r="X216" s="21"/>
      <c r="Y216" s="21" t="s">
        <v>14</v>
      </c>
      <c r="Z216" s="21"/>
      <c r="AA216" s="21" t="s">
        <v>958</v>
      </c>
      <c r="AB216" s="21" t="s">
        <v>91</v>
      </c>
      <c r="AC216" s="21" t="s">
        <v>92</v>
      </c>
      <c r="AD216" s="21" t="s">
        <v>959</v>
      </c>
      <c r="AE216" s="21"/>
      <c r="AF216" s="21" t="s">
        <v>94</v>
      </c>
      <c r="AG216" s="21" t="s">
        <v>95</v>
      </c>
      <c r="AH216" s="21"/>
      <c r="AI216" s="21" t="s">
        <v>95</v>
      </c>
      <c r="AJ216" s="21" t="s">
        <v>95</v>
      </c>
      <c r="AK216" s="21"/>
      <c r="AL216" s="21"/>
      <c r="AM216" s="21"/>
      <c r="AN216" s="21" t="s">
        <v>96</v>
      </c>
      <c r="AO216" s="21"/>
      <c r="AP216" s="21"/>
      <c r="AQ216" s="22">
        <v>990</v>
      </c>
      <c r="AR216" s="23"/>
      <c r="AS216" s="23"/>
      <c r="AT216" s="23"/>
      <c r="AU216" s="24">
        <v>0</v>
      </c>
    </row>
    <row r="217" spans="1:47" s="20" customFormat="1" ht="11.95" customHeight="1" x14ac:dyDescent="0.2">
      <c r="A217" s="124" t="s">
        <v>960</v>
      </c>
      <c r="B217" s="124"/>
      <c r="C217" s="124"/>
      <c r="D217" s="124"/>
      <c r="E217" s="124"/>
      <c r="F217" s="124"/>
      <c r="G217" s="124"/>
      <c r="H217" s="124"/>
      <c r="I217" s="124" t="s">
        <v>84</v>
      </c>
      <c r="J217" s="124"/>
      <c r="K217" s="124"/>
      <c r="L217" s="124"/>
      <c r="M217" s="124" t="s">
        <v>85</v>
      </c>
      <c r="N217" s="124"/>
      <c r="O217" s="21" t="s">
        <v>8</v>
      </c>
      <c r="P217" s="21" t="s">
        <v>961</v>
      </c>
      <c r="Q217" s="21" t="s">
        <v>939</v>
      </c>
      <c r="R217" s="21" t="s">
        <v>88</v>
      </c>
      <c r="S217" s="21" t="s">
        <v>760</v>
      </c>
      <c r="T217" s="21"/>
      <c r="U217" s="21"/>
      <c r="V217" s="21"/>
      <c r="W217" s="21"/>
      <c r="X217" s="21"/>
      <c r="Y217" s="21" t="s">
        <v>14</v>
      </c>
      <c r="Z217" s="21"/>
      <c r="AA217" s="21" t="s">
        <v>962</v>
      </c>
      <c r="AB217" s="21" t="s">
        <v>91</v>
      </c>
      <c r="AC217" s="21" t="s">
        <v>92</v>
      </c>
      <c r="AD217" s="21" t="s">
        <v>963</v>
      </c>
      <c r="AE217" s="21"/>
      <c r="AF217" s="21" t="s">
        <v>94</v>
      </c>
      <c r="AG217" s="21" t="s">
        <v>95</v>
      </c>
      <c r="AH217" s="21"/>
      <c r="AI217" s="21" t="s">
        <v>95</v>
      </c>
      <c r="AJ217" s="21" t="s">
        <v>95</v>
      </c>
      <c r="AK217" s="21"/>
      <c r="AL217" s="21"/>
      <c r="AM217" s="21"/>
      <c r="AN217" s="21" t="s">
        <v>96</v>
      </c>
      <c r="AO217" s="21"/>
      <c r="AP217" s="21"/>
      <c r="AQ217" s="25">
        <v>2081</v>
      </c>
      <c r="AR217" s="23"/>
      <c r="AS217" s="23"/>
      <c r="AT217" s="23"/>
      <c r="AU217" s="24">
        <v>0</v>
      </c>
    </row>
    <row r="218" spans="1:47" s="20" customFormat="1" ht="11.95" customHeight="1" x14ac:dyDescent="0.2">
      <c r="A218" s="124" t="s">
        <v>964</v>
      </c>
      <c r="B218" s="124"/>
      <c r="C218" s="124"/>
      <c r="D218" s="124"/>
      <c r="E218" s="124"/>
      <c r="F218" s="124"/>
      <c r="G218" s="124"/>
      <c r="H218" s="124"/>
      <c r="I218" s="124" t="s">
        <v>84</v>
      </c>
      <c r="J218" s="124"/>
      <c r="K218" s="124"/>
      <c r="L218" s="124"/>
      <c r="M218" s="124" t="s">
        <v>85</v>
      </c>
      <c r="N218" s="124"/>
      <c r="O218" s="21" t="s">
        <v>8</v>
      </c>
      <c r="P218" s="21" t="s">
        <v>965</v>
      </c>
      <c r="Q218" s="21" t="s">
        <v>939</v>
      </c>
      <c r="R218" s="21" t="s">
        <v>88</v>
      </c>
      <c r="S218" s="21" t="s">
        <v>760</v>
      </c>
      <c r="T218" s="21"/>
      <c r="U218" s="21"/>
      <c r="V218" s="21"/>
      <c r="W218" s="21"/>
      <c r="X218" s="21"/>
      <c r="Y218" s="21" t="s">
        <v>14</v>
      </c>
      <c r="Z218" s="21"/>
      <c r="AA218" s="21" t="s">
        <v>966</v>
      </c>
      <c r="AB218" s="21" t="s">
        <v>91</v>
      </c>
      <c r="AC218" s="21" t="s">
        <v>92</v>
      </c>
      <c r="AD218" s="21" t="s">
        <v>879</v>
      </c>
      <c r="AE218" s="21"/>
      <c r="AF218" s="21" t="s">
        <v>94</v>
      </c>
      <c r="AG218" s="21" t="s">
        <v>95</v>
      </c>
      <c r="AH218" s="21"/>
      <c r="AI218" s="21" t="s">
        <v>95</v>
      </c>
      <c r="AJ218" s="21" t="s">
        <v>95</v>
      </c>
      <c r="AK218" s="21"/>
      <c r="AL218" s="21"/>
      <c r="AM218" s="21"/>
      <c r="AN218" s="21" t="s">
        <v>96</v>
      </c>
      <c r="AO218" s="21"/>
      <c r="AP218" s="21"/>
      <c r="AQ218" s="25">
        <v>4792</v>
      </c>
      <c r="AR218" s="23"/>
      <c r="AS218" s="23"/>
      <c r="AT218" s="23"/>
      <c r="AU218" s="24">
        <v>0</v>
      </c>
    </row>
    <row r="219" spans="1:47" s="20" customFormat="1" ht="11.95" customHeight="1" x14ac:dyDescent="0.2">
      <c r="A219" s="124" t="s">
        <v>967</v>
      </c>
      <c r="B219" s="124"/>
      <c r="C219" s="124"/>
      <c r="D219" s="124"/>
      <c r="E219" s="124"/>
      <c r="F219" s="124"/>
      <c r="G219" s="124"/>
      <c r="H219" s="124"/>
      <c r="I219" s="124" t="s">
        <v>154</v>
      </c>
      <c r="J219" s="124"/>
      <c r="K219" s="124"/>
      <c r="L219" s="124"/>
      <c r="M219" s="124" t="s">
        <v>85</v>
      </c>
      <c r="N219" s="124"/>
      <c r="O219" s="21" t="s">
        <v>8</v>
      </c>
      <c r="P219" s="21" t="s">
        <v>376</v>
      </c>
      <c r="Q219" s="21" t="s">
        <v>939</v>
      </c>
      <c r="R219" s="21" t="s">
        <v>968</v>
      </c>
      <c r="S219" s="21" t="s">
        <v>969</v>
      </c>
      <c r="T219" s="21" t="s">
        <v>157</v>
      </c>
      <c r="U219" s="21" t="s">
        <v>158</v>
      </c>
      <c r="V219" s="21" t="s">
        <v>159</v>
      </c>
      <c r="W219" s="21"/>
      <c r="X219" s="21"/>
      <c r="Y219" s="21" t="s">
        <v>10</v>
      </c>
      <c r="Z219" s="21"/>
      <c r="AA219" s="21" t="s">
        <v>970</v>
      </c>
      <c r="AB219" s="21" t="s">
        <v>91</v>
      </c>
      <c r="AC219" s="21" t="s">
        <v>92</v>
      </c>
      <c r="AD219" s="21"/>
      <c r="AE219" s="21"/>
      <c r="AF219" s="21" t="s">
        <v>161</v>
      </c>
      <c r="AG219" s="21" t="s">
        <v>95</v>
      </c>
      <c r="AH219" s="21"/>
      <c r="AI219" s="21" t="s">
        <v>95</v>
      </c>
      <c r="AJ219" s="21" t="s">
        <v>95</v>
      </c>
      <c r="AK219" s="21"/>
      <c r="AL219" s="21"/>
      <c r="AM219" s="21"/>
      <c r="AN219" s="21" t="s">
        <v>96</v>
      </c>
      <c r="AO219" s="21"/>
      <c r="AP219" s="21"/>
      <c r="AQ219" s="25">
        <v>5000</v>
      </c>
      <c r="AR219" s="23"/>
      <c r="AS219" s="25">
        <v>5000</v>
      </c>
      <c r="AT219" s="23"/>
      <c r="AU219" s="24">
        <v>0</v>
      </c>
    </row>
    <row r="220" spans="1:47" s="20" customFormat="1" ht="24.05" customHeight="1" x14ac:dyDescent="0.2">
      <c r="A220" s="124" t="s">
        <v>971</v>
      </c>
      <c r="B220" s="124"/>
      <c r="C220" s="124"/>
      <c r="D220" s="124"/>
      <c r="E220" s="124"/>
      <c r="F220" s="124"/>
      <c r="G220" s="124"/>
      <c r="H220" s="124"/>
      <c r="I220" s="124" t="s">
        <v>154</v>
      </c>
      <c r="J220" s="124"/>
      <c r="K220" s="124"/>
      <c r="L220" s="124"/>
      <c r="M220" s="124" t="s">
        <v>85</v>
      </c>
      <c r="N220" s="124"/>
      <c r="O220" s="21" t="s">
        <v>8</v>
      </c>
      <c r="P220" s="21" t="s">
        <v>972</v>
      </c>
      <c r="Q220" s="21" t="s">
        <v>939</v>
      </c>
      <c r="R220" s="21" t="s">
        <v>224</v>
      </c>
      <c r="S220" s="21" t="s">
        <v>225</v>
      </c>
      <c r="T220" s="21" t="s">
        <v>226</v>
      </c>
      <c r="U220" s="21" t="s">
        <v>224</v>
      </c>
      <c r="V220" s="21" t="s">
        <v>227</v>
      </c>
      <c r="W220" s="21"/>
      <c r="X220" s="21"/>
      <c r="Y220" s="21" t="s">
        <v>11</v>
      </c>
      <c r="Z220" s="21"/>
      <c r="AA220" s="21" t="s">
        <v>973</v>
      </c>
      <c r="AB220" s="21" t="s">
        <v>91</v>
      </c>
      <c r="AC220" s="21" t="s">
        <v>92</v>
      </c>
      <c r="AD220" s="21"/>
      <c r="AE220" s="21"/>
      <c r="AF220" s="21" t="s">
        <v>229</v>
      </c>
      <c r="AG220" s="21" t="s">
        <v>95</v>
      </c>
      <c r="AH220" s="21"/>
      <c r="AI220" s="21" t="s">
        <v>95</v>
      </c>
      <c r="AJ220" s="21" t="s">
        <v>95</v>
      </c>
      <c r="AK220" s="21"/>
      <c r="AL220" s="21"/>
      <c r="AM220" s="21"/>
      <c r="AN220" s="21" t="s">
        <v>96</v>
      </c>
      <c r="AO220" s="21"/>
      <c r="AP220" s="21"/>
      <c r="AQ220" s="25">
        <v>153177.88</v>
      </c>
      <c r="AR220" s="23"/>
      <c r="AS220" s="25">
        <v>153177.88</v>
      </c>
      <c r="AT220" s="23"/>
      <c r="AU220" s="24">
        <v>0</v>
      </c>
    </row>
    <row r="221" spans="1:47" s="20" customFormat="1" ht="11.95" customHeight="1" x14ac:dyDescent="0.2">
      <c r="A221" s="124" t="s">
        <v>974</v>
      </c>
      <c r="B221" s="124"/>
      <c r="C221" s="124"/>
      <c r="D221" s="124"/>
      <c r="E221" s="124"/>
      <c r="F221" s="124"/>
      <c r="G221" s="124"/>
      <c r="H221" s="124"/>
      <c r="I221" s="124" t="s">
        <v>154</v>
      </c>
      <c r="J221" s="124"/>
      <c r="K221" s="124"/>
      <c r="L221" s="124"/>
      <c r="M221" s="124" t="s">
        <v>85</v>
      </c>
      <c r="N221" s="124"/>
      <c r="O221" s="21" t="s">
        <v>8</v>
      </c>
      <c r="P221" s="21" t="s">
        <v>975</v>
      </c>
      <c r="Q221" s="21" t="s">
        <v>939</v>
      </c>
      <c r="R221" s="21" t="s">
        <v>976</v>
      </c>
      <c r="S221" s="21"/>
      <c r="T221" s="21" t="s">
        <v>157</v>
      </c>
      <c r="U221" s="21" t="s">
        <v>976</v>
      </c>
      <c r="V221" s="21" t="s">
        <v>384</v>
      </c>
      <c r="W221" s="21"/>
      <c r="X221" s="21"/>
      <c r="Y221" s="21" t="s">
        <v>10</v>
      </c>
      <c r="Z221" s="21"/>
      <c r="AA221" s="21" t="s">
        <v>977</v>
      </c>
      <c r="AB221" s="21" t="s">
        <v>91</v>
      </c>
      <c r="AC221" s="21" t="s">
        <v>92</v>
      </c>
      <c r="AD221" s="21"/>
      <c r="AE221" s="21"/>
      <c r="AF221" s="21" t="s">
        <v>161</v>
      </c>
      <c r="AG221" s="21" t="s">
        <v>95</v>
      </c>
      <c r="AH221" s="21"/>
      <c r="AI221" s="21" t="s">
        <v>95</v>
      </c>
      <c r="AJ221" s="21" t="s">
        <v>95</v>
      </c>
      <c r="AK221" s="21"/>
      <c r="AL221" s="21"/>
      <c r="AM221" s="21"/>
      <c r="AN221" s="21" t="s">
        <v>96</v>
      </c>
      <c r="AO221" s="21"/>
      <c r="AP221" s="21"/>
      <c r="AQ221" s="25">
        <v>300000</v>
      </c>
      <c r="AR221" s="23"/>
      <c r="AS221" s="25">
        <v>300000</v>
      </c>
      <c r="AT221" s="23"/>
      <c r="AU221" s="24">
        <v>0</v>
      </c>
    </row>
    <row r="222" spans="1:47" s="20" customFormat="1" ht="11.95" customHeight="1" x14ac:dyDescent="0.2">
      <c r="A222" s="124" t="s">
        <v>978</v>
      </c>
      <c r="B222" s="124"/>
      <c r="C222" s="124"/>
      <c r="D222" s="124"/>
      <c r="E222" s="124"/>
      <c r="F222" s="124"/>
      <c r="G222" s="124"/>
      <c r="H222" s="124"/>
      <c r="I222" s="124" t="s">
        <v>84</v>
      </c>
      <c r="J222" s="124"/>
      <c r="K222" s="124"/>
      <c r="L222" s="124"/>
      <c r="M222" s="124" t="s">
        <v>85</v>
      </c>
      <c r="N222" s="124"/>
      <c r="O222" s="21" t="s">
        <v>8</v>
      </c>
      <c r="P222" s="21" t="s">
        <v>979</v>
      </c>
      <c r="Q222" s="21" t="s">
        <v>980</v>
      </c>
      <c r="R222" s="21" t="s">
        <v>88</v>
      </c>
      <c r="S222" s="21" t="s">
        <v>760</v>
      </c>
      <c r="T222" s="21"/>
      <c r="U222" s="21"/>
      <c r="V222" s="21"/>
      <c r="W222" s="21"/>
      <c r="X222" s="21"/>
      <c r="Y222" s="21" t="s">
        <v>14</v>
      </c>
      <c r="Z222" s="21"/>
      <c r="AA222" s="21" t="s">
        <v>871</v>
      </c>
      <c r="AB222" s="21" t="s">
        <v>981</v>
      </c>
      <c r="AC222" s="21" t="s">
        <v>92</v>
      </c>
      <c r="AD222" s="21" t="s">
        <v>872</v>
      </c>
      <c r="AE222" s="21"/>
      <c r="AF222" s="21" t="s">
        <v>94</v>
      </c>
      <c r="AG222" s="21" t="s">
        <v>95</v>
      </c>
      <c r="AH222" s="21"/>
      <c r="AI222" s="21" t="s">
        <v>95</v>
      </c>
      <c r="AJ222" s="21" t="s">
        <v>95</v>
      </c>
      <c r="AK222" s="21"/>
      <c r="AL222" s="21"/>
      <c r="AM222" s="21"/>
      <c r="AN222" s="21" t="s">
        <v>96</v>
      </c>
      <c r="AO222" s="21"/>
      <c r="AP222" s="21"/>
      <c r="AQ222" s="22">
        <v>168</v>
      </c>
      <c r="AR222" s="23"/>
      <c r="AS222" s="23"/>
      <c r="AT222" s="23"/>
      <c r="AU222" s="24">
        <v>0</v>
      </c>
    </row>
    <row r="223" spans="1:47" s="20" customFormat="1" ht="11.95" customHeight="1" x14ac:dyDescent="0.2">
      <c r="A223" s="124" t="s">
        <v>982</v>
      </c>
      <c r="B223" s="124"/>
      <c r="C223" s="124"/>
      <c r="D223" s="124"/>
      <c r="E223" s="124"/>
      <c r="F223" s="124"/>
      <c r="G223" s="124"/>
      <c r="H223" s="124"/>
      <c r="I223" s="124" t="s">
        <v>84</v>
      </c>
      <c r="J223" s="124"/>
      <c r="K223" s="124"/>
      <c r="L223" s="124"/>
      <c r="M223" s="124" t="s">
        <v>85</v>
      </c>
      <c r="N223" s="124"/>
      <c r="O223" s="21" t="s">
        <v>8</v>
      </c>
      <c r="P223" s="21" t="s">
        <v>983</v>
      </c>
      <c r="Q223" s="21" t="s">
        <v>980</v>
      </c>
      <c r="R223" s="21" t="s">
        <v>88</v>
      </c>
      <c r="S223" s="21" t="s">
        <v>760</v>
      </c>
      <c r="T223" s="21"/>
      <c r="U223" s="21"/>
      <c r="V223" s="21"/>
      <c r="W223" s="21"/>
      <c r="X223" s="21"/>
      <c r="Y223" s="21" t="s">
        <v>14</v>
      </c>
      <c r="Z223" s="21"/>
      <c r="AA223" s="21" t="s">
        <v>984</v>
      </c>
      <c r="AB223" s="21" t="s">
        <v>981</v>
      </c>
      <c r="AC223" s="21" t="s">
        <v>92</v>
      </c>
      <c r="AD223" s="21" t="s">
        <v>959</v>
      </c>
      <c r="AE223" s="21"/>
      <c r="AF223" s="21" t="s">
        <v>94</v>
      </c>
      <c r="AG223" s="21" t="s">
        <v>95</v>
      </c>
      <c r="AH223" s="21"/>
      <c r="AI223" s="21" t="s">
        <v>95</v>
      </c>
      <c r="AJ223" s="21" t="s">
        <v>95</v>
      </c>
      <c r="AK223" s="21"/>
      <c r="AL223" s="21"/>
      <c r="AM223" s="21"/>
      <c r="AN223" s="21" t="s">
        <v>96</v>
      </c>
      <c r="AO223" s="21"/>
      <c r="AP223" s="21"/>
      <c r="AQ223" s="22">
        <v>229</v>
      </c>
      <c r="AR223" s="23"/>
      <c r="AS223" s="23"/>
      <c r="AT223" s="23"/>
      <c r="AU223" s="24">
        <v>0</v>
      </c>
    </row>
    <row r="224" spans="1:47" s="20" customFormat="1" ht="11.95" customHeight="1" x14ac:dyDescent="0.2">
      <c r="A224" s="124" t="s">
        <v>985</v>
      </c>
      <c r="B224" s="124"/>
      <c r="C224" s="124"/>
      <c r="D224" s="124"/>
      <c r="E224" s="124"/>
      <c r="F224" s="124"/>
      <c r="G224" s="124"/>
      <c r="H224" s="124"/>
      <c r="I224" s="124" t="s">
        <v>84</v>
      </c>
      <c r="J224" s="124"/>
      <c r="K224" s="124"/>
      <c r="L224" s="124"/>
      <c r="M224" s="124" t="s">
        <v>85</v>
      </c>
      <c r="N224" s="124"/>
      <c r="O224" s="21" t="s">
        <v>8</v>
      </c>
      <c r="P224" s="21" t="s">
        <v>986</v>
      </c>
      <c r="Q224" s="21" t="s">
        <v>980</v>
      </c>
      <c r="R224" s="21" t="s">
        <v>88</v>
      </c>
      <c r="S224" s="21" t="s">
        <v>760</v>
      </c>
      <c r="T224" s="21"/>
      <c r="U224" s="21"/>
      <c r="V224" s="21"/>
      <c r="W224" s="21"/>
      <c r="X224" s="21"/>
      <c r="Y224" s="21" t="s">
        <v>14</v>
      </c>
      <c r="Z224" s="21"/>
      <c r="AA224" s="21" t="s">
        <v>987</v>
      </c>
      <c r="AB224" s="21" t="s">
        <v>981</v>
      </c>
      <c r="AC224" s="21" t="s">
        <v>92</v>
      </c>
      <c r="AD224" s="21" t="s">
        <v>988</v>
      </c>
      <c r="AE224" s="21"/>
      <c r="AF224" s="21" t="s">
        <v>94</v>
      </c>
      <c r="AG224" s="21" t="s">
        <v>95</v>
      </c>
      <c r="AH224" s="21"/>
      <c r="AI224" s="21" t="s">
        <v>95</v>
      </c>
      <c r="AJ224" s="21" t="s">
        <v>95</v>
      </c>
      <c r="AK224" s="21"/>
      <c r="AL224" s="21"/>
      <c r="AM224" s="21"/>
      <c r="AN224" s="21" t="s">
        <v>96</v>
      </c>
      <c r="AO224" s="21"/>
      <c r="AP224" s="21"/>
      <c r="AQ224" s="22">
        <v>359</v>
      </c>
      <c r="AR224" s="23"/>
      <c r="AS224" s="23"/>
      <c r="AT224" s="23"/>
      <c r="AU224" s="24">
        <v>0</v>
      </c>
    </row>
    <row r="225" spans="1:47" s="20" customFormat="1" ht="11.95" customHeight="1" x14ac:dyDescent="0.2">
      <c r="A225" s="124" t="s">
        <v>989</v>
      </c>
      <c r="B225" s="124"/>
      <c r="C225" s="124"/>
      <c r="D225" s="124"/>
      <c r="E225" s="124"/>
      <c r="F225" s="124"/>
      <c r="G225" s="124"/>
      <c r="H225" s="124"/>
      <c r="I225" s="124" t="s">
        <v>84</v>
      </c>
      <c r="J225" s="124"/>
      <c r="K225" s="124"/>
      <c r="L225" s="124"/>
      <c r="M225" s="124" t="s">
        <v>85</v>
      </c>
      <c r="N225" s="124"/>
      <c r="O225" s="21" t="s">
        <v>8</v>
      </c>
      <c r="P225" s="21" t="s">
        <v>990</v>
      </c>
      <c r="Q225" s="21" t="s">
        <v>980</v>
      </c>
      <c r="R225" s="21" t="s">
        <v>88</v>
      </c>
      <c r="S225" s="21" t="s">
        <v>760</v>
      </c>
      <c r="T225" s="21"/>
      <c r="U225" s="21"/>
      <c r="V225" s="21"/>
      <c r="W225" s="21"/>
      <c r="X225" s="21"/>
      <c r="Y225" s="21" t="s">
        <v>14</v>
      </c>
      <c r="Z225" s="21"/>
      <c r="AA225" s="21" t="s">
        <v>991</v>
      </c>
      <c r="AB225" s="21" t="s">
        <v>981</v>
      </c>
      <c r="AC225" s="21" t="s">
        <v>92</v>
      </c>
      <c r="AD225" s="21" t="s">
        <v>992</v>
      </c>
      <c r="AE225" s="21"/>
      <c r="AF225" s="21" t="s">
        <v>94</v>
      </c>
      <c r="AG225" s="21" t="s">
        <v>95</v>
      </c>
      <c r="AH225" s="21"/>
      <c r="AI225" s="21" t="s">
        <v>95</v>
      </c>
      <c r="AJ225" s="21" t="s">
        <v>95</v>
      </c>
      <c r="AK225" s="21"/>
      <c r="AL225" s="21"/>
      <c r="AM225" s="21"/>
      <c r="AN225" s="21" t="s">
        <v>96</v>
      </c>
      <c r="AO225" s="21"/>
      <c r="AP225" s="21"/>
      <c r="AQ225" s="22">
        <v>699</v>
      </c>
      <c r="AR225" s="23"/>
      <c r="AS225" s="23"/>
      <c r="AT225" s="23"/>
      <c r="AU225" s="24">
        <v>0</v>
      </c>
    </row>
    <row r="226" spans="1:47" s="20" customFormat="1" ht="11.95" customHeight="1" x14ac:dyDescent="0.2">
      <c r="A226" s="124" t="s">
        <v>993</v>
      </c>
      <c r="B226" s="124"/>
      <c r="C226" s="124"/>
      <c r="D226" s="124"/>
      <c r="E226" s="124"/>
      <c r="F226" s="124"/>
      <c r="G226" s="124"/>
      <c r="H226" s="124"/>
      <c r="I226" s="124" t="s">
        <v>84</v>
      </c>
      <c r="J226" s="124"/>
      <c r="K226" s="124"/>
      <c r="L226" s="124"/>
      <c r="M226" s="124" t="s">
        <v>85</v>
      </c>
      <c r="N226" s="124"/>
      <c r="O226" s="21" t="s">
        <v>8</v>
      </c>
      <c r="P226" s="21" t="s">
        <v>994</v>
      </c>
      <c r="Q226" s="21" t="s">
        <v>980</v>
      </c>
      <c r="R226" s="21" t="s">
        <v>88</v>
      </c>
      <c r="S226" s="21" t="s">
        <v>760</v>
      </c>
      <c r="T226" s="21"/>
      <c r="U226" s="21"/>
      <c r="V226" s="21"/>
      <c r="W226" s="21"/>
      <c r="X226" s="21"/>
      <c r="Y226" s="21" t="s">
        <v>14</v>
      </c>
      <c r="Z226" s="21"/>
      <c r="AA226" s="21" t="s">
        <v>995</v>
      </c>
      <c r="AB226" s="21" t="s">
        <v>981</v>
      </c>
      <c r="AC226" s="21" t="s">
        <v>92</v>
      </c>
      <c r="AD226" s="21" t="s">
        <v>996</v>
      </c>
      <c r="AE226" s="21"/>
      <c r="AF226" s="21" t="s">
        <v>94</v>
      </c>
      <c r="AG226" s="21" t="s">
        <v>95</v>
      </c>
      <c r="AH226" s="21"/>
      <c r="AI226" s="21" t="s">
        <v>95</v>
      </c>
      <c r="AJ226" s="21" t="s">
        <v>95</v>
      </c>
      <c r="AK226" s="21"/>
      <c r="AL226" s="21"/>
      <c r="AM226" s="21"/>
      <c r="AN226" s="21" t="s">
        <v>96</v>
      </c>
      <c r="AO226" s="21"/>
      <c r="AP226" s="21"/>
      <c r="AQ226" s="22">
        <v>778</v>
      </c>
      <c r="AR226" s="23"/>
      <c r="AS226" s="23"/>
      <c r="AT226" s="23"/>
      <c r="AU226" s="24">
        <v>0</v>
      </c>
    </row>
    <row r="227" spans="1:47" s="20" customFormat="1" ht="11.95" customHeight="1" x14ac:dyDescent="0.2">
      <c r="A227" s="124" t="s">
        <v>997</v>
      </c>
      <c r="B227" s="124"/>
      <c r="C227" s="124"/>
      <c r="D227" s="124"/>
      <c r="E227" s="124"/>
      <c r="F227" s="124"/>
      <c r="G227" s="124"/>
      <c r="H227" s="124"/>
      <c r="I227" s="124" t="s">
        <v>84</v>
      </c>
      <c r="J227" s="124"/>
      <c r="K227" s="124"/>
      <c r="L227" s="124"/>
      <c r="M227" s="124" t="s">
        <v>85</v>
      </c>
      <c r="N227" s="124"/>
      <c r="O227" s="21" t="s">
        <v>8</v>
      </c>
      <c r="P227" s="21" t="s">
        <v>998</v>
      </c>
      <c r="Q227" s="21" t="s">
        <v>980</v>
      </c>
      <c r="R227" s="21" t="s">
        <v>88</v>
      </c>
      <c r="S227" s="21" t="s">
        <v>760</v>
      </c>
      <c r="T227" s="21"/>
      <c r="U227" s="21"/>
      <c r="V227" s="21"/>
      <c r="W227" s="21"/>
      <c r="X227" s="21"/>
      <c r="Y227" s="21" t="s">
        <v>14</v>
      </c>
      <c r="Z227" s="21"/>
      <c r="AA227" s="21" t="s">
        <v>999</v>
      </c>
      <c r="AB227" s="21" t="s">
        <v>981</v>
      </c>
      <c r="AC227" s="21" t="s">
        <v>92</v>
      </c>
      <c r="AD227" s="21" t="s">
        <v>476</v>
      </c>
      <c r="AE227" s="21"/>
      <c r="AF227" s="21" t="s">
        <v>94</v>
      </c>
      <c r="AG227" s="21" t="s">
        <v>95</v>
      </c>
      <c r="AH227" s="21"/>
      <c r="AI227" s="21" t="s">
        <v>95</v>
      </c>
      <c r="AJ227" s="21" t="s">
        <v>95</v>
      </c>
      <c r="AK227" s="21"/>
      <c r="AL227" s="21"/>
      <c r="AM227" s="21"/>
      <c r="AN227" s="21" t="s">
        <v>96</v>
      </c>
      <c r="AO227" s="21"/>
      <c r="AP227" s="21"/>
      <c r="AQ227" s="22">
        <v>860</v>
      </c>
      <c r="AR227" s="23"/>
      <c r="AS227" s="23"/>
      <c r="AT227" s="23"/>
      <c r="AU227" s="24">
        <v>0</v>
      </c>
    </row>
    <row r="228" spans="1:47" s="20" customFormat="1" ht="11.95" customHeight="1" x14ac:dyDescent="0.2">
      <c r="A228" s="124" t="s">
        <v>1000</v>
      </c>
      <c r="B228" s="124"/>
      <c r="C228" s="124"/>
      <c r="D228" s="124"/>
      <c r="E228" s="124"/>
      <c r="F228" s="124"/>
      <c r="G228" s="124"/>
      <c r="H228" s="124"/>
      <c r="I228" s="124" t="s">
        <v>84</v>
      </c>
      <c r="J228" s="124"/>
      <c r="K228" s="124"/>
      <c r="L228" s="124"/>
      <c r="M228" s="124" t="s">
        <v>85</v>
      </c>
      <c r="N228" s="124"/>
      <c r="O228" s="21" t="s">
        <v>8</v>
      </c>
      <c r="P228" s="21" t="s">
        <v>1001</v>
      </c>
      <c r="Q228" s="21" t="s">
        <v>980</v>
      </c>
      <c r="R228" s="21" t="s">
        <v>88</v>
      </c>
      <c r="S228" s="21" t="s">
        <v>760</v>
      </c>
      <c r="T228" s="21"/>
      <c r="U228" s="21"/>
      <c r="V228" s="21"/>
      <c r="W228" s="21"/>
      <c r="X228" s="21"/>
      <c r="Y228" s="21" t="s">
        <v>14</v>
      </c>
      <c r="Z228" s="21"/>
      <c r="AA228" s="21" t="s">
        <v>1002</v>
      </c>
      <c r="AB228" s="21" t="s">
        <v>981</v>
      </c>
      <c r="AC228" s="21" t="s">
        <v>92</v>
      </c>
      <c r="AD228" s="21" t="s">
        <v>1003</v>
      </c>
      <c r="AE228" s="21"/>
      <c r="AF228" s="21" t="s">
        <v>94</v>
      </c>
      <c r="AG228" s="21" t="s">
        <v>95</v>
      </c>
      <c r="AH228" s="21"/>
      <c r="AI228" s="21" t="s">
        <v>95</v>
      </c>
      <c r="AJ228" s="21" t="s">
        <v>95</v>
      </c>
      <c r="AK228" s="21"/>
      <c r="AL228" s="21"/>
      <c r="AM228" s="21"/>
      <c r="AN228" s="21" t="s">
        <v>96</v>
      </c>
      <c r="AO228" s="21"/>
      <c r="AP228" s="21"/>
      <c r="AQ228" s="22">
        <v>871</v>
      </c>
      <c r="AR228" s="23"/>
      <c r="AS228" s="23"/>
      <c r="AT228" s="23"/>
      <c r="AU228" s="24">
        <v>0</v>
      </c>
    </row>
    <row r="229" spans="1:47" s="20" customFormat="1" ht="11.95" customHeight="1" x14ac:dyDescent="0.2">
      <c r="A229" s="124" t="s">
        <v>1004</v>
      </c>
      <c r="B229" s="124"/>
      <c r="C229" s="124"/>
      <c r="D229" s="124"/>
      <c r="E229" s="124"/>
      <c r="F229" s="124"/>
      <c r="G229" s="124"/>
      <c r="H229" s="124"/>
      <c r="I229" s="124" t="s">
        <v>84</v>
      </c>
      <c r="J229" s="124"/>
      <c r="K229" s="124"/>
      <c r="L229" s="124"/>
      <c r="M229" s="124" t="s">
        <v>85</v>
      </c>
      <c r="N229" s="124"/>
      <c r="O229" s="21" t="s">
        <v>8</v>
      </c>
      <c r="P229" s="21" t="s">
        <v>1005</v>
      </c>
      <c r="Q229" s="21" t="s">
        <v>980</v>
      </c>
      <c r="R229" s="21" t="s">
        <v>88</v>
      </c>
      <c r="S229" s="21" t="s">
        <v>760</v>
      </c>
      <c r="T229" s="21"/>
      <c r="U229" s="21"/>
      <c r="V229" s="21"/>
      <c r="W229" s="21"/>
      <c r="X229" s="21"/>
      <c r="Y229" s="21" t="s">
        <v>14</v>
      </c>
      <c r="Z229" s="21"/>
      <c r="AA229" s="21" t="s">
        <v>1006</v>
      </c>
      <c r="AB229" s="21" t="s">
        <v>981</v>
      </c>
      <c r="AC229" s="21" t="s">
        <v>92</v>
      </c>
      <c r="AD229" s="21" t="s">
        <v>868</v>
      </c>
      <c r="AE229" s="21"/>
      <c r="AF229" s="21" t="s">
        <v>94</v>
      </c>
      <c r="AG229" s="21" t="s">
        <v>95</v>
      </c>
      <c r="AH229" s="21"/>
      <c r="AI229" s="21" t="s">
        <v>95</v>
      </c>
      <c r="AJ229" s="21" t="s">
        <v>95</v>
      </c>
      <c r="AK229" s="21"/>
      <c r="AL229" s="21"/>
      <c r="AM229" s="21"/>
      <c r="AN229" s="21" t="s">
        <v>96</v>
      </c>
      <c r="AO229" s="21"/>
      <c r="AP229" s="21"/>
      <c r="AQ229" s="22">
        <v>882</v>
      </c>
      <c r="AR229" s="23"/>
      <c r="AS229" s="23"/>
      <c r="AT229" s="23"/>
      <c r="AU229" s="24">
        <v>0</v>
      </c>
    </row>
    <row r="230" spans="1:47" s="20" customFormat="1" ht="11.95" customHeight="1" x14ac:dyDescent="0.2">
      <c r="A230" s="124" t="s">
        <v>1007</v>
      </c>
      <c r="B230" s="124"/>
      <c r="C230" s="124"/>
      <c r="D230" s="124"/>
      <c r="E230" s="124"/>
      <c r="F230" s="124"/>
      <c r="G230" s="124"/>
      <c r="H230" s="124"/>
      <c r="I230" s="124" t="s">
        <v>84</v>
      </c>
      <c r="J230" s="124"/>
      <c r="K230" s="124"/>
      <c r="L230" s="124"/>
      <c r="M230" s="124" t="s">
        <v>85</v>
      </c>
      <c r="N230" s="124"/>
      <c r="O230" s="21" t="s">
        <v>8</v>
      </c>
      <c r="P230" s="21" t="s">
        <v>1008</v>
      </c>
      <c r="Q230" s="21" t="s">
        <v>980</v>
      </c>
      <c r="R230" s="21" t="s">
        <v>88</v>
      </c>
      <c r="S230" s="21" t="s">
        <v>760</v>
      </c>
      <c r="T230" s="21"/>
      <c r="U230" s="21"/>
      <c r="V230" s="21"/>
      <c r="W230" s="21"/>
      <c r="X230" s="21"/>
      <c r="Y230" s="21" t="s">
        <v>14</v>
      </c>
      <c r="Z230" s="21"/>
      <c r="AA230" s="21" t="s">
        <v>1009</v>
      </c>
      <c r="AB230" s="21" t="s">
        <v>981</v>
      </c>
      <c r="AC230" s="21" t="s">
        <v>92</v>
      </c>
      <c r="AD230" s="21" t="s">
        <v>1010</v>
      </c>
      <c r="AE230" s="21"/>
      <c r="AF230" s="21" t="s">
        <v>94</v>
      </c>
      <c r="AG230" s="21" t="s">
        <v>95</v>
      </c>
      <c r="AH230" s="21"/>
      <c r="AI230" s="21" t="s">
        <v>95</v>
      </c>
      <c r="AJ230" s="21" t="s">
        <v>95</v>
      </c>
      <c r="AK230" s="21"/>
      <c r="AL230" s="21"/>
      <c r="AM230" s="21"/>
      <c r="AN230" s="21" t="s">
        <v>96</v>
      </c>
      <c r="AO230" s="21"/>
      <c r="AP230" s="21"/>
      <c r="AQ230" s="25">
        <v>1141</v>
      </c>
      <c r="AR230" s="23"/>
      <c r="AS230" s="23"/>
      <c r="AT230" s="23"/>
      <c r="AU230" s="24">
        <v>0</v>
      </c>
    </row>
    <row r="231" spans="1:47" s="20" customFormat="1" ht="11.95" customHeight="1" x14ac:dyDescent="0.2">
      <c r="A231" s="124" t="s">
        <v>1011</v>
      </c>
      <c r="B231" s="124"/>
      <c r="C231" s="124"/>
      <c r="D231" s="124"/>
      <c r="E231" s="124"/>
      <c r="F231" s="124"/>
      <c r="G231" s="124"/>
      <c r="H231" s="124"/>
      <c r="I231" s="124" t="s">
        <v>84</v>
      </c>
      <c r="J231" s="124"/>
      <c r="K231" s="124"/>
      <c r="L231" s="124"/>
      <c r="M231" s="124" t="s">
        <v>85</v>
      </c>
      <c r="N231" s="124"/>
      <c r="O231" s="21" t="s">
        <v>8</v>
      </c>
      <c r="P231" s="21" t="s">
        <v>1012</v>
      </c>
      <c r="Q231" s="21" t="s">
        <v>980</v>
      </c>
      <c r="R231" s="21" t="s">
        <v>88</v>
      </c>
      <c r="S231" s="21" t="s">
        <v>760</v>
      </c>
      <c r="T231" s="21"/>
      <c r="U231" s="21"/>
      <c r="V231" s="21"/>
      <c r="W231" s="21"/>
      <c r="X231" s="21"/>
      <c r="Y231" s="21" t="s">
        <v>14</v>
      </c>
      <c r="Z231" s="21"/>
      <c r="AA231" s="21" t="s">
        <v>1013</v>
      </c>
      <c r="AB231" s="21" t="s">
        <v>981</v>
      </c>
      <c r="AC231" s="21" t="s">
        <v>92</v>
      </c>
      <c r="AD231" s="21" t="s">
        <v>1014</v>
      </c>
      <c r="AE231" s="21"/>
      <c r="AF231" s="21" t="s">
        <v>94</v>
      </c>
      <c r="AG231" s="21" t="s">
        <v>95</v>
      </c>
      <c r="AH231" s="21"/>
      <c r="AI231" s="21" t="s">
        <v>95</v>
      </c>
      <c r="AJ231" s="21" t="s">
        <v>95</v>
      </c>
      <c r="AK231" s="21"/>
      <c r="AL231" s="21"/>
      <c r="AM231" s="21"/>
      <c r="AN231" s="21" t="s">
        <v>96</v>
      </c>
      <c r="AO231" s="21"/>
      <c r="AP231" s="21"/>
      <c r="AQ231" s="25">
        <v>1238</v>
      </c>
      <c r="AR231" s="23"/>
      <c r="AS231" s="23"/>
      <c r="AT231" s="23"/>
      <c r="AU231" s="24">
        <v>0</v>
      </c>
    </row>
    <row r="232" spans="1:47" s="20" customFormat="1" ht="11.95" customHeight="1" x14ac:dyDescent="0.2">
      <c r="A232" s="124" t="s">
        <v>1015</v>
      </c>
      <c r="B232" s="124"/>
      <c r="C232" s="124"/>
      <c r="D232" s="124"/>
      <c r="E232" s="124"/>
      <c r="F232" s="124"/>
      <c r="G232" s="124"/>
      <c r="H232" s="124"/>
      <c r="I232" s="124" t="s">
        <v>84</v>
      </c>
      <c r="J232" s="124"/>
      <c r="K232" s="124"/>
      <c r="L232" s="124"/>
      <c r="M232" s="124" t="s">
        <v>85</v>
      </c>
      <c r="N232" s="124"/>
      <c r="O232" s="21" t="s">
        <v>8</v>
      </c>
      <c r="P232" s="21" t="s">
        <v>1016</v>
      </c>
      <c r="Q232" s="21" t="s">
        <v>980</v>
      </c>
      <c r="R232" s="21" t="s">
        <v>88</v>
      </c>
      <c r="S232" s="21" t="s">
        <v>760</v>
      </c>
      <c r="T232" s="21"/>
      <c r="U232" s="21"/>
      <c r="V232" s="21"/>
      <c r="W232" s="21"/>
      <c r="X232" s="21"/>
      <c r="Y232" s="21" t="s">
        <v>14</v>
      </c>
      <c r="Z232" s="21"/>
      <c r="AA232" s="21" t="s">
        <v>1017</v>
      </c>
      <c r="AB232" s="21" t="s">
        <v>981</v>
      </c>
      <c r="AC232" s="21" t="s">
        <v>92</v>
      </c>
      <c r="AD232" s="21" t="s">
        <v>1018</v>
      </c>
      <c r="AE232" s="21"/>
      <c r="AF232" s="21" t="s">
        <v>94</v>
      </c>
      <c r="AG232" s="21" t="s">
        <v>95</v>
      </c>
      <c r="AH232" s="21"/>
      <c r="AI232" s="21" t="s">
        <v>95</v>
      </c>
      <c r="AJ232" s="21" t="s">
        <v>95</v>
      </c>
      <c r="AK232" s="21"/>
      <c r="AL232" s="21"/>
      <c r="AM232" s="21"/>
      <c r="AN232" s="21" t="s">
        <v>96</v>
      </c>
      <c r="AO232" s="21"/>
      <c r="AP232" s="21"/>
      <c r="AQ232" s="25">
        <v>1403</v>
      </c>
      <c r="AR232" s="23"/>
      <c r="AS232" s="23"/>
      <c r="AT232" s="23"/>
      <c r="AU232" s="24">
        <v>0</v>
      </c>
    </row>
    <row r="233" spans="1:47" s="20" customFormat="1" ht="11.95" customHeight="1" x14ac:dyDescent="0.2">
      <c r="A233" s="124" t="s">
        <v>1019</v>
      </c>
      <c r="B233" s="124"/>
      <c r="C233" s="124"/>
      <c r="D233" s="124"/>
      <c r="E233" s="124"/>
      <c r="F233" s="124"/>
      <c r="G233" s="124"/>
      <c r="H233" s="124"/>
      <c r="I233" s="124" t="s">
        <v>84</v>
      </c>
      <c r="J233" s="124"/>
      <c r="K233" s="124"/>
      <c r="L233" s="124"/>
      <c r="M233" s="124" t="s">
        <v>85</v>
      </c>
      <c r="N233" s="124"/>
      <c r="O233" s="21" t="s">
        <v>8</v>
      </c>
      <c r="P233" s="21" t="s">
        <v>1020</v>
      </c>
      <c r="Q233" s="21" t="s">
        <v>980</v>
      </c>
      <c r="R233" s="21" t="s">
        <v>88</v>
      </c>
      <c r="S233" s="21" t="s">
        <v>760</v>
      </c>
      <c r="T233" s="21"/>
      <c r="U233" s="21"/>
      <c r="V233" s="21"/>
      <c r="W233" s="21"/>
      <c r="X233" s="21"/>
      <c r="Y233" s="21" t="s">
        <v>14</v>
      </c>
      <c r="Z233" s="21"/>
      <c r="AA233" s="21" t="s">
        <v>1021</v>
      </c>
      <c r="AB233" s="21" t="s">
        <v>981</v>
      </c>
      <c r="AC233" s="21" t="s">
        <v>92</v>
      </c>
      <c r="AD233" s="21" t="s">
        <v>1022</v>
      </c>
      <c r="AE233" s="21"/>
      <c r="AF233" s="21" t="s">
        <v>94</v>
      </c>
      <c r="AG233" s="21" t="s">
        <v>95</v>
      </c>
      <c r="AH233" s="21"/>
      <c r="AI233" s="21" t="s">
        <v>95</v>
      </c>
      <c r="AJ233" s="21" t="s">
        <v>95</v>
      </c>
      <c r="AK233" s="21"/>
      <c r="AL233" s="21"/>
      <c r="AM233" s="21"/>
      <c r="AN233" s="21" t="s">
        <v>96</v>
      </c>
      <c r="AO233" s="21"/>
      <c r="AP233" s="21"/>
      <c r="AQ233" s="25">
        <v>2369</v>
      </c>
      <c r="AR233" s="23"/>
      <c r="AS233" s="23"/>
      <c r="AT233" s="23"/>
      <c r="AU233" s="24">
        <v>0</v>
      </c>
    </row>
    <row r="234" spans="1:47" s="20" customFormat="1" ht="11.95" customHeight="1" x14ac:dyDescent="0.2">
      <c r="A234" s="124" t="s">
        <v>1023</v>
      </c>
      <c r="B234" s="124"/>
      <c r="C234" s="124"/>
      <c r="D234" s="124"/>
      <c r="E234" s="124"/>
      <c r="F234" s="124"/>
      <c r="G234" s="124"/>
      <c r="H234" s="124"/>
      <c r="I234" s="124" t="s">
        <v>84</v>
      </c>
      <c r="J234" s="124"/>
      <c r="K234" s="124"/>
      <c r="L234" s="124"/>
      <c r="M234" s="124" t="s">
        <v>85</v>
      </c>
      <c r="N234" s="124"/>
      <c r="O234" s="21" t="s">
        <v>8</v>
      </c>
      <c r="P234" s="21" t="s">
        <v>1024</v>
      </c>
      <c r="Q234" s="21" t="s">
        <v>980</v>
      </c>
      <c r="R234" s="21" t="s">
        <v>88</v>
      </c>
      <c r="S234" s="21" t="s">
        <v>760</v>
      </c>
      <c r="T234" s="21"/>
      <c r="U234" s="21"/>
      <c r="V234" s="21"/>
      <c r="W234" s="21"/>
      <c r="X234" s="21"/>
      <c r="Y234" s="21" t="s">
        <v>14</v>
      </c>
      <c r="Z234" s="21"/>
      <c r="AA234" s="21" t="s">
        <v>1025</v>
      </c>
      <c r="AB234" s="21" t="s">
        <v>981</v>
      </c>
      <c r="AC234" s="21" t="s">
        <v>92</v>
      </c>
      <c r="AD234" s="21" t="s">
        <v>1026</v>
      </c>
      <c r="AE234" s="21"/>
      <c r="AF234" s="21" t="s">
        <v>94</v>
      </c>
      <c r="AG234" s="21" t="s">
        <v>95</v>
      </c>
      <c r="AH234" s="21"/>
      <c r="AI234" s="21" t="s">
        <v>95</v>
      </c>
      <c r="AJ234" s="21" t="s">
        <v>95</v>
      </c>
      <c r="AK234" s="21"/>
      <c r="AL234" s="21"/>
      <c r="AM234" s="21"/>
      <c r="AN234" s="21" t="s">
        <v>96</v>
      </c>
      <c r="AO234" s="21"/>
      <c r="AP234" s="21"/>
      <c r="AQ234" s="25">
        <v>2380</v>
      </c>
      <c r="AR234" s="23"/>
      <c r="AS234" s="23"/>
      <c r="AT234" s="23"/>
      <c r="AU234" s="24">
        <v>0</v>
      </c>
    </row>
    <row r="235" spans="1:47" s="20" customFormat="1" ht="11.95" customHeight="1" x14ac:dyDescent="0.2">
      <c r="A235" s="124" t="s">
        <v>1027</v>
      </c>
      <c r="B235" s="124"/>
      <c r="C235" s="124"/>
      <c r="D235" s="124"/>
      <c r="E235" s="124"/>
      <c r="F235" s="124"/>
      <c r="G235" s="124"/>
      <c r="H235" s="124"/>
      <c r="I235" s="124" t="s">
        <v>84</v>
      </c>
      <c r="J235" s="124"/>
      <c r="K235" s="124"/>
      <c r="L235" s="124"/>
      <c r="M235" s="124" t="s">
        <v>85</v>
      </c>
      <c r="N235" s="124"/>
      <c r="O235" s="21" t="s">
        <v>8</v>
      </c>
      <c r="P235" s="21" t="s">
        <v>1028</v>
      </c>
      <c r="Q235" s="21" t="s">
        <v>980</v>
      </c>
      <c r="R235" s="21" t="s">
        <v>88</v>
      </c>
      <c r="S235" s="21" t="s">
        <v>760</v>
      </c>
      <c r="T235" s="21"/>
      <c r="U235" s="21"/>
      <c r="V235" s="21"/>
      <c r="W235" s="21"/>
      <c r="X235" s="21"/>
      <c r="Y235" s="21" t="s">
        <v>14</v>
      </c>
      <c r="Z235" s="21"/>
      <c r="AA235" s="21" t="s">
        <v>1029</v>
      </c>
      <c r="AB235" s="21" t="s">
        <v>981</v>
      </c>
      <c r="AC235" s="21" t="s">
        <v>92</v>
      </c>
      <c r="AD235" s="21" t="s">
        <v>1030</v>
      </c>
      <c r="AE235" s="21"/>
      <c r="AF235" s="21" t="s">
        <v>94</v>
      </c>
      <c r="AG235" s="21" t="s">
        <v>95</v>
      </c>
      <c r="AH235" s="21"/>
      <c r="AI235" s="21" t="s">
        <v>95</v>
      </c>
      <c r="AJ235" s="21" t="s">
        <v>95</v>
      </c>
      <c r="AK235" s="21"/>
      <c r="AL235" s="21"/>
      <c r="AM235" s="21"/>
      <c r="AN235" s="21" t="s">
        <v>96</v>
      </c>
      <c r="AO235" s="21"/>
      <c r="AP235" s="21"/>
      <c r="AQ235" s="25">
        <v>2790</v>
      </c>
      <c r="AR235" s="23"/>
      <c r="AS235" s="23"/>
      <c r="AT235" s="23"/>
      <c r="AU235" s="24">
        <v>0</v>
      </c>
    </row>
    <row r="236" spans="1:47" s="20" customFormat="1" ht="24.05" customHeight="1" x14ac:dyDescent="0.2">
      <c r="A236" s="124" t="s">
        <v>1031</v>
      </c>
      <c r="B236" s="124"/>
      <c r="C236" s="124"/>
      <c r="D236" s="124"/>
      <c r="E236" s="124"/>
      <c r="F236" s="124"/>
      <c r="G236" s="124"/>
      <c r="H236" s="124"/>
      <c r="I236" s="124" t="s">
        <v>154</v>
      </c>
      <c r="J236" s="124"/>
      <c r="K236" s="124"/>
      <c r="L236" s="124"/>
      <c r="M236" s="124" t="s">
        <v>85</v>
      </c>
      <c r="N236" s="124"/>
      <c r="O236" s="21" t="s">
        <v>8</v>
      </c>
      <c r="P236" s="21" t="s">
        <v>1032</v>
      </c>
      <c r="Q236" s="21" t="s">
        <v>980</v>
      </c>
      <c r="R236" s="21" t="s">
        <v>1033</v>
      </c>
      <c r="S236" s="21" t="s">
        <v>1034</v>
      </c>
      <c r="T236" s="21" t="s">
        <v>157</v>
      </c>
      <c r="U236" s="21" t="s">
        <v>1033</v>
      </c>
      <c r="V236" s="21" t="s">
        <v>1035</v>
      </c>
      <c r="W236" s="21"/>
      <c r="X236" s="21"/>
      <c r="Y236" s="21" t="s">
        <v>10</v>
      </c>
      <c r="Z236" s="21"/>
      <c r="AA236" s="21" t="s">
        <v>1036</v>
      </c>
      <c r="AB236" s="21" t="s">
        <v>981</v>
      </c>
      <c r="AC236" s="21" t="s">
        <v>92</v>
      </c>
      <c r="AD236" s="21"/>
      <c r="AE236" s="21"/>
      <c r="AF236" s="21" t="s">
        <v>161</v>
      </c>
      <c r="AG236" s="21" t="s">
        <v>95</v>
      </c>
      <c r="AH236" s="21"/>
      <c r="AI236" s="21" t="s">
        <v>95</v>
      </c>
      <c r="AJ236" s="21" t="s">
        <v>95</v>
      </c>
      <c r="AK236" s="21"/>
      <c r="AL236" s="21"/>
      <c r="AM236" s="21"/>
      <c r="AN236" s="21" t="s">
        <v>96</v>
      </c>
      <c r="AO236" s="21" t="s">
        <v>221</v>
      </c>
      <c r="AP236" s="21"/>
      <c r="AQ236" s="25">
        <v>61000</v>
      </c>
      <c r="AR236" s="23"/>
      <c r="AS236" s="25">
        <v>61000</v>
      </c>
      <c r="AT236" s="23"/>
      <c r="AU236" s="24">
        <v>0</v>
      </c>
    </row>
    <row r="237" spans="1:47" s="20" customFormat="1" ht="24.05" customHeight="1" x14ac:dyDescent="0.2">
      <c r="A237" s="124" t="s">
        <v>1037</v>
      </c>
      <c r="B237" s="124"/>
      <c r="C237" s="124"/>
      <c r="D237" s="124"/>
      <c r="E237" s="124"/>
      <c r="F237" s="124"/>
      <c r="G237" s="124"/>
      <c r="H237" s="124"/>
      <c r="I237" s="124" t="s">
        <v>154</v>
      </c>
      <c r="J237" s="124"/>
      <c r="K237" s="124"/>
      <c r="L237" s="124"/>
      <c r="M237" s="124" t="s">
        <v>85</v>
      </c>
      <c r="N237" s="124"/>
      <c r="O237" s="21" t="s">
        <v>8</v>
      </c>
      <c r="P237" s="21" t="s">
        <v>1038</v>
      </c>
      <c r="Q237" s="21" t="s">
        <v>980</v>
      </c>
      <c r="R237" s="21" t="s">
        <v>224</v>
      </c>
      <c r="S237" s="21" t="s">
        <v>225</v>
      </c>
      <c r="T237" s="21" t="s">
        <v>226</v>
      </c>
      <c r="U237" s="21" t="s">
        <v>224</v>
      </c>
      <c r="V237" s="21" t="s">
        <v>227</v>
      </c>
      <c r="W237" s="21"/>
      <c r="X237" s="21"/>
      <c r="Y237" s="21" t="s">
        <v>11</v>
      </c>
      <c r="Z237" s="21"/>
      <c r="AA237" s="21" t="s">
        <v>1039</v>
      </c>
      <c r="AB237" s="21" t="s">
        <v>981</v>
      </c>
      <c r="AC237" s="21" t="s">
        <v>92</v>
      </c>
      <c r="AD237" s="21"/>
      <c r="AE237" s="21"/>
      <c r="AF237" s="21" t="s">
        <v>229</v>
      </c>
      <c r="AG237" s="21" t="s">
        <v>95</v>
      </c>
      <c r="AH237" s="21"/>
      <c r="AI237" s="21" t="s">
        <v>95</v>
      </c>
      <c r="AJ237" s="21" t="s">
        <v>95</v>
      </c>
      <c r="AK237" s="21"/>
      <c r="AL237" s="21"/>
      <c r="AM237" s="21"/>
      <c r="AN237" s="21" t="s">
        <v>96</v>
      </c>
      <c r="AO237" s="21"/>
      <c r="AP237" s="21"/>
      <c r="AQ237" s="25">
        <v>118182.66</v>
      </c>
      <c r="AR237" s="23"/>
      <c r="AS237" s="25">
        <v>118182.66</v>
      </c>
      <c r="AT237" s="23"/>
      <c r="AU237" s="24">
        <v>0</v>
      </c>
    </row>
    <row r="238" spans="1:47" s="20" customFormat="1" ht="11.95" customHeight="1" x14ac:dyDescent="0.2">
      <c r="A238" s="124" t="s">
        <v>1040</v>
      </c>
      <c r="B238" s="124"/>
      <c r="C238" s="124"/>
      <c r="D238" s="124"/>
      <c r="E238" s="124"/>
      <c r="F238" s="124"/>
      <c r="G238" s="124"/>
      <c r="H238" s="124"/>
      <c r="I238" s="124" t="s">
        <v>84</v>
      </c>
      <c r="J238" s="124"/>
      <c r="K238" s="124"/>
      <c r="L238" s="124"/>
      <c r="M238" s="124" t="s">
        <v>85</v>
      </c>
      <c r="N238" s="124"/>
      <c r="O238" s="21" t="s">
        <v>8</v>
      </c>
      <c r="P238" s="21" t="s">
        <v>1041</v>
      </c>
      <c r="Q238" s="21" t="s">
        <v>1042</v>
      </c>
      <c r="R238" s="21" t="s">
        <v>88</v>
      </c>
      <c r="S238" s="21" t="s">
        <v>760</v>
      </c>
      <c r="T238" s="21"/>
      <c r="U238" s="21"/>
      <c r="V238" s="21"/>
      <c r="W238" s="21"/>
      <c r="X238" s="21"/>
      <c r="Y238" s="21" t="s">
        <v>14</v>
      </c>
      <c r="Z238" s="21"/>
      <c r="AA238" s="21" t="s">
        <v>1043</v>
      </c>
      <c r="AB238" s="21" t="s">
        <v>981</v>
      </c>
      <c r="AC238" s="21" t="s">
        <v>92</v>
      </c>
      <c r="AD238" s="21" t="s">
        <v>1044</v>
      </c>
      <c r="AE238" s="21"/>
      <c r="AF238" s="21" t="s">
        <v>94</v>
      </c>
      <c r="AG238" s="21" t="s">
        <v>95</v>
      </c>
      <c r="AH238" s="21"/>
      <c r="AI238" s="21" t="s">
        <v>95</v>
      </c>
      <c r="AJ238" s="21" t="s">
        <v>95</v>
      </c>
      <c r="AK238" s="21"/>
      <c r="AL238" s="21"/>
      <c r="AM238" s="21"/>
      <c r="AN238" s="21" t="s">
        <v>96</v>
      </c>
      <c r="AO238" s="21"/>
      <c r="AP238" s="21"/>
      <c r="AQ238" s="22">
        <v>179</v>
      </c>
      <c r="AR238" s="23"/>
      <c r="AS238" s="23"/>
      <c r="AT238" s="23"/>
      <c r="AU238" s="24">
        <v>0</v>
      </c>
    </row>
    <row r="239" spans="1:47" s="20" customFormat="1" ht="11.95" customHeight="1" x14ac:dyDescent="0.2">
      <c r="A239" s="124" t="s">
        <v>1045</v>
      </c>
      <c r="B239" s="124"/>
      <c r="C239" s="124"/>
      <c r="D239" s="124"/>
      <c r="E239" s="124"/>
      <c r="F239" s="124"/>
      <c r="G239" s="124"/>
      <c r="H239" s="124"/>
      <c r="I239" s="124" t="s">
        <v>84</v>
      </c>
      <c r="J239" s="124"/>
      <c r="K239" s="124"/>
      <c r="L239" s="124"/>
      <c r="M239" s="124" t="s">
        <v>85</v>
      </c>
      <c r="N239" s="124"/>
      <c r="O239" s="21" t="s">
        <v>8</v>
      </c>
      <c r="P239" s="21" t="s">
        <v>1046</v>
      </c>
      <c r="Q239" s="21" t="s">
        <v>1042</v>
      </c>
      <c r="R239" s="21" t="s">
        <v>88</v>
      </c>
      <c r="S239" s="21" t="s">
        <v>760</v>
      </c>
      <c r="T239" s="21"/>
      <c r="U239" s="21"/>
      <c r="V239" s="21"/>
      <c r="W239" s="21"/>
      <c r="X239" s="21"/>
      <c r="Y239" s="21" t="s">
        <v>14</v>
      </c>
      <c r="Z239" s="21"/>
      <c r="AA239" s="21" t="s">
        <v>1047</v>
      </c>
      <c r="AB239" s="21" t="s">
        <v>981</v>
      </c>
      <c r="AC239" s="21" t="s">
        <v>92</v>
      </c>
      <c r="AD239" s="21" t="s">
        <v>1048</v>
      </c>
      <c r="AE239" s="21"/>
      <c r="AF239" s="21" t="s">
        <v>94</v>
      </c>
      <c r="AG239" s="21" t="s">
        <v>95</v>
      </c>
      <c r="AH239" s="21"/>
      <c r="AI239" s="21" t="s">
        <v>95</v>
      </c>
      <c r="AJ239" s="21" t="s">
        <v>95</v>
      </c>
      <c r="AK239" s="21"/>
      <c r="AL239" s="21"/>
      <c r="AM239" s="21"/>
      <c r="AN239" s="21" t="s">
        <v>96</v>
      </c>
      <c r="AO239" s="21"/>
      <c r="AP239" s="21"/>
      <c r="AQ239" s="22">
        <v>225</v>
      </c>
      <c r="AR239" s="23"/>
      <c r="AS239" s="23"/>
      <c r="AT239" s="23"/>
      <c r="AU239" s="24">
        <v>0</v>
      </c>
    </row>
    <row r="240" spans="1:47" s="20" customFormat="1" ht="11.95" customHeight="1" x14ac:dyDescent="0.2">
      <c r="A240" s="124" t="s">
        <v>1049</v>
      </c>
      <c r="B240" s="124"/>
      <c r="C240" s="124"/>
      <c r="D240" s="124"/>
      <c r="E240" s="124"/>
      <c r="F240" s="124"/>
      <c r="G240" s="124"/>
      <c r="H240" s="124"/>
      <c r="I240" s="124" t="s">
        <v>154</v>
      </c>
      <c r="J240" s="124"/>
      <c r="K240" s="124"/>
      <c r="L240" s="124"/>
      <c r="M240" s="124" t="s">
        <v>85</v>
      </c>
      <c r="N240" s="124"/>
      <c r="O240" s="21" t="s">
        <v>8</v>
      </c>
      <c r="P240" s="21" t="s">
        <v>1050</v>
      </c>
      <c r="Q240" s="21" t="s">
        <v>1042</v>
      </c>
      <c r="R240" s="21" t="s">
        <v>1051</v>
      </c>
      <c r="S240" s="21"/>
      <c r="T240" s="21" t="s">
        <v>157</v>
      </c>
      <c r="U240" s="21" t="s">
        <v>158</v>
      </c>
      <c r="V240" s="21" t="s">
        <v>159</v>
      </c>
      <c r="W240" s="21"/>
      <c r="X240" s="21"/>
      <c r="Y240" s="21" t="s">
        <v>10</v>
      </c>
      <c r="Z240" s="21"/>
      <c r="AA240" s="21" t="s">
        <v>1052</v>
      </c>
      <c r="AB240" s="21" t="s">
        <v>981</v>
      </c>
      <c r="AC240" s="21" t="s">
        <v>92</v>
      </c>
      <c r="AD240" s="21"/>
      <c r="AE240" s="21"/>
      <c r="AF240" s="21" t="s">
        <v>161</v>
      </c>
      <c r="AG240" s="21" t="s">
        <v>95</v>
      </c>
      <c r="AH240" s="21"/>
      <c r="AI240" s="21" t="s">
        <v>95</v>
      </c>
      <c r="AJ240" s="21" t="s">
        <v>95</v>
      </c>
      <c r="AK240" s="21"/>
      <c r="AL240" s="21"/>
      <c r="AM240" s="21"/>
      <c r="AN240" s="21" t="s">
        <v>96</v>
      </c>
      <c r="AO240" s="21"/>
      <c r="AP240" s="21"/>
      <c r="AQ240" s="22">
        <v>300</v>
      </c>
      <c r="AR240" s="23"/>
      <c r="AS240" s="22">
        <v>300</v>
      </c>
      <c r="AT240" s="23"/>
      <c r="AU240" s="24">
        <v>0</v>
      </c>
    </row>
    <row r="241" spans="1:47" s="20" customFormat="1" ht="11.95" customHeight="1" x14ac:dyDescent="0.2">
      <c r="A241" s="124" t="s">
        <v>1053</v>
      </c>
      <c r="B241" s="124"/>
      <c r="C241" s="124"/>
      <c r="D241" s="124"/>
      <c r="E241" s="124"/>
      <c r="F241" s="124"/>
      <c r="G241" s="124"/>
      <c r="H241" s="124"/>
      <c r="I241" s="124" t="s">
        <v>84</v>
      </c>
      <c r="J241" s="124"/>
      <c r="K241" s="124"/>
      <c r="L241" s="124"/>
      <c r="M241" s="124" t="s">
        <v>85</v>
      </c>
      <c r="N241" s="124"/>
      <c r="O241" s="21" t="s">
        <v>8</v>
      </c>
      <c r="P241" s="21" t="s">
        <v>1054</v>
      </c>
      <c r="Q241" s="21" t="s">
        <v>1042</v>
      </c>
      <c r="R241" s="21" t="s">
        <v>88</v>
      </c>
      <c r="S241" s="21" t="s">
        <v>760</v>
      </c>
      <c r="T241" s="21"/>
      <c r="U241" s="21"/>
      <c r="V241" s="21"/>
      <c r="W241" s="21"/>
      <c r="X241" s="21"/>
      <c r="Y241" s="21" t="s">
        <v>14</v>
      </c>
      <c r="Z241" s="21"/>
      <c r="AA241" s="21" t="s">
        <v>1055</v>
      </c>
      <c r="AB241" s="21" t="s">
        <v>981</v>
      </c>
      <c r="AC241" s="21" t="s">
        <v>92</v>
      </c>
      <c r="AD241" s="21" t="s">
        <v>593</v>
      </c>
      <c r="AE241" s="21"/>
      <c r="AF241" s="21" t="s">
        <v>94</v>
      </c>
      <c r="AG241" s="21" t="s">
        <v>95</v>
      </c>
      <c r="AH241" s="21"/>
      <c r="AI241" s="21" t="s">
        <v>95</v>
      </c>
      <c r="AJ241" s="21" t="s">
        <v>95</v>
      </c>
      <c r="AK241" s="21"/>
      <c r="AL241" s="21"/>
      <c r="AM241" s="21"/>
      <c r="AN241" s="21" t="s">
        <v>96</v>
      </c>
      <c r="AO241" s="21"/>
      <c r="AP241" s="21"/>
      <c r="AQ241" s="22">
        <v>301</v>
      </c>
      <c r="AR241" s="23"/>
      <c r="AS241" s="23"/>
      <c r="AT241" s="23"/>
      <c r="AU241" s="24">
        <v>0</v>
      </c>
    </row>
    <row r="242" spans="1:47" s="20" customFormat="1" ht="11.95" customHeight="1" x14ac:dyDescent="0.2">
      <c r="A242" s="124" t="s">
        <v>1056</v>
      </c>
      <c r="B242" s="124"/>
      <c r="C242" s="124"/>
      <c r="D242" s="124"/>
      <c r="E242" s="124"/>
      <c r="F242" s="124"/>
      <c r="G242" s="124"/>
      <c r="H242" s="124"/>
      <c r="I242" s="124" t="s">
        <v>84</v>
      </c>
      <c r="J242" s="124"/>
      <c r="K242" s="124"/>
      <c r="L242" s="124"/>
      <c r="M242" s="124" t="s">
        <v>85</v>
      </c>
      <c r="N242" s="124"/>
      <c r="O242" s="21" t="s">
        <v>8</v>
      </c>
      <c r="P242" s="21" t="s">
        <v>1057</v>
      </c>
      <c r="Q242" s="21" t="s">
        <v>1042</v>
      </c>
      <c r="R242" s="21" t="s">
        <v>88</v>
      </c>
      <c r="S242" s="21" t="s">
        <v>760</v>
      </c>
      <c r="T242" s="21"/>
      <c r="U242" s="21"/>
      <c r="V242" s="21"/>
      <c r="W242" s="21"/>
      <c r="X242" s="21"/>
      <c r="Y242" s="21" t="s">
        <v>14</v>
      </c>
      <c r="Z242" s="21"/>
      <c r="AA242" s="21" t="s">
        <v>1058</v>
      </c>
      <c r="AB242" s="21" t="s">
        <v>981</v>
      </c>
      <c r="AC242" s="21" t="s">
        <v>92</v>
      </c>
      <c r="AD242" s="21" t="s">
        <v>1059</v>
      </c>
      <c r="AE242" s="21"/>
      <c r="AF242" s="21" t="s">
        <v>94</v>
      </c>
      <c r="AG242" s="21" t="s">
        <v>95</v>
      </c>
      <c r="AH242" s="21"/>
      <c r="AI242" s="21" t="s">
        <v>95</v>
      </c>
      <c r="AJ242" s="21" t="s">
        <v>95</v>
      </c>
      <c r="AK242" s="21"/>
      <c r="AL242" s="21"/>
      <c r="AM242" s="21"/>
      <c r="AN242" s="21" t="s">
        <v>96</v>
      </c>
      <c r="AO242" s="21"/>
      <c r="AP242" s="21"/>
      <c r="AQ242" s="22">
        <v>346</v>
      </c>
      <c r="AR242" s="23"/>
      <c r="AS242" s="23"/>
      <c r="AT242" s="23"/>
      <c r="AU242" s="24">
        <v>0</v>
      </c>
    </row>
    <row r="243" spans="1:47" s="20" customFormat="1" ht="11.95" customHeight="1" x14ac:dyDescent="0.2">
      <c r="A243" s="124" t="s">
        <v>1060</v>
      </c>
      <c r="B243" s="124"/>
      <c r="C243" s="124"/>
      <c r="D243" s="124"/>
      <c r="E243" s="124"/>
      <c r="F243" s="124"/>
      <c r="G243" s="124"/>
      <c r="H243" s="124"/>
      <c r="I243" s="124" t="s">
        <v>84</v>
      </c>
      <c r="J243" s="124"/>
      <c r="K243" s="124"/>
      <c r="L243" s="124"/>
      <c r="M243" s="124" t="s">
        <v>85</v>
      </c>
      <c r="N243" s="124"/>
      <c r="O243" s="21" t="s">
        <v>8</v>
      </c>
      <c r="P243" s="21" t="s">
        <v>1061</v>
      </c>
      <c r="Q243" s="21" t="s">
        <v>1042</v>
      </c>
      <c r="R243" s="21" t="s">
        <v>88</v>
      </c>
      <c r="S243" s="21" t="s">
        <v>760</v>
      </c>
      <c r="T243" s="21"/>
      <c r="U243" s="21"/>
      <c r="V243" s="21"/>
      <c r="W243" s="21"/>
      <c r="X243" s="21"/>
      <c r="Y243" s="21" t="s">
        <v>14</v>
      </c>
      <c r="Z243" s="21"/>
      <c r="AA243" s="21" t="s">
        <v>1062</v>
      </c>
      <c r="AB243" s="21" t="s">
        <v>981</v>
      </c>
      <c r="AC243" s="21" t="s">
        <v>92</v>
      </c>
      <c r="AD243" s="21" t="s">
        <v>1063</v>
      </c>
      <c r="AE243" s="21"/>
      <c r="AF243" s="21" t="s">
        <v>94</v>
      </c>
      <c r="AG243" s="21" t="s">
        <v>95</v>
      </c>
      <c r="AH243" s="21"/>
      <c r="AI243" s="21" t="s">
        <v>95</v>
      </c>
      <c r="AJ243" s="21" t="s">
        <v>95</v>
      </c>
      <c r="AK243" s="21"/>
      <c r="AL243" s="21"/>
      <c r="AM243" s="21"/>
      <c r="AN243" s="21" t="s">
        <v>96</v>
      </c>
      <c r="AO243" s="21"/>
      <c r="AP243" s="21"/>
      <c r="AQ243" s="22">
        <v>398</v>
      </c>
      <c r="AR243" s="23"/>
      <c r="AS243" s="23"/>
      <c r="AT243" s="23"/>
      <c r="AU243" s="24">
        <v>0</v>
      </c>
    </row>
    <row r="244" spans="1:47" s="20" customFormat="1" ht="11.95" customHeight="1" x14ac:dyDescent="0.2">
      <c r="A244" s="124" t="s">
        <v>1064</v>
      </c>
      <c r="B244" s="124"/>
      <c r="C244" s="124"/>
      <c r="D244" s="124"/>
      <c r="E244" s="124"/>
      <c r="F244" s="124"/>
      <c r="G244" s="124"/>
      <c r="H244" s="124"/>
      <c r="I244" s="124" t="s">
        <v>84</v>
      </c>
      <c r="J244" s="124"/>
      <c r="K244" s="124"/>
      <c r="L244" s="124"/>
      <c r="M244" s="124" t="s">
        <v>85</v>
      </c>
      <c r="N244" s="124"/>
      <c r="O244" s="21" t="s">
        <v>8</v>
      </c>
      <c r="P244" s="21" t="s">
        <v>1065</v>
      </c>
      <c r="Q244" s="21" t="s">
        <v>1042</v>
      </c>
      <c r="R244" s="21" t="s">
        <v>88</v>
      </c>
      <c r="S244" s="21" t="s">
        <v>760</v>
      </c>
      <c r="T244" s="21"/>
      <c r="U244" s="21"/>
      <c r="V244" s="21"/>
      <c r="W244" s="21"/>
      <c r="X244" s="21"/>
      <c r="Y244" s="21" t="s">
        <v>14</v>
      </c>
      <c r="Z244" s="21"/>
      <c r="AA244" s="21" t="s">
        <v>1066</v>
      </c>
      <c r="AB244" s="21" t="s">
        <v>981</v>
      </c>
      <c r="AC244" s="21" t="s">
        <v>92</v>
      </c>
      <c r="AD244" s="21" t="s">
        <v>1067</v>
      </c>
      <c r="AE244" s="21"/>
      <c r="AF244" s="21" t="s">
        <v>94</v>
      </c>
      <c r="AG244" s="21" t="s">
        <v>95</v>
      </c>
      <c r="AH244" s="21"/>
      <c r="AI244" s="21" t="s">
        <v>95</v>
      </c>
      <c r="AJ244" s="21" t="s">
        <v>95</v>
      </c>
      <c r="AK244" s="21"/>
      <c r="AL244" s="21"/>
      <c r="AM244" s="21"/>
      <c r="AN244" s="21" t="s">
        <v>96</v>
      </c>
      <c r="AO244" s="21"/>
      <c r="AP244" s="21"/>
      <c r="AQ244" s="22">
        <v>410</v>
      </c>
      <c r="AR244" s="23"/>
      <c r="AS244" s="23"/>
      <c r="AT244" s="23"/>
      <c r="AU244" s="24">
        <v>0</v>
      </c>
    </row>
    <row r="245" spans="1:47" s="20" customFormat="1" ht="11.95" customHeight="1" x14ac:dyDescent="0.2">
      <c r="A245" s="124" t="s">
        <v>1068</v>
      </c>
      <c r="B245" s="124"/>
      <c r="C245" s="124"/>
      <c r="D245" s="124"/>
      <c r="E245" s="124"/>
      <c r="F245" s="124"/>
      <c r="G245" s="124"/>
      <c r="H245" s="124"/>
      <c r="I245" s="124" t="s">
        <v>84</v>
      </c>
      <c r="J245" s="124"/>
      <c r="K245" s="124"/>
      <c r="L245" s="124"/>
      <c r="M245" s="124" t="s">
        <v>85</v>
      </c>
      <c r="N245" s="124"/>
      <c r="O245" s="21" t="s">
        <v>8</v>
      </c>
      <c r="P245" s="21" t="s">
        <v>1069</v>
      </c>
      <c r="Q245" s="21" t="s">
        <v>1042</v>
      </c>
      <c r="R245" s="21" t="s">
        <v>88</v>
      </c>
      <c r="S245" s="21" t="s">
        <v>760</v>
      </c>
      <c r="T245" s="21"/>
      <c r="U245" s="21"/>
      <c r="V245" s="21"/>
      <c r="W245" s="21"/>
      <c r="X245" s="21"/>
      <c r="Y245" s="21" t="s">
        <v>14</v>
      </c>
      <c r="Z245" s="21"/>
      <c r="AA245" s="21" t="s">
        <v>1070</v>
      </c>
      <c r="AB245" s="21" t="s">
        <v>981</v>
      </c>
      <c r="AC245" s="21" t="s">
        <v>92</v>
      </c>
      <c r="AD245" s="21" t="s">
        <v>1071</v>
      </c>
      <c r="AE245" s="21"/>
      <c r="AF245" s="21" t="s">
        <v>94</v>
      </c>
      <c r="AG245" s="21" t="s">
        <v>95</v>
      </c>
      <c r="AH245" s="21"/>
      <c r="AI245" s="21" t="s">
        <v>95</v>
      </c>
      <c r="AJ245" s="21" t="s">
        <v>95</v>
      </c>
      <c r="AK245" s="21"/>
      <c r="AL245" s="21"/>
      <c r="AM245" s="21"/>
      <c r="AN245" s="21" t="s">
        <v>96</v>
      </c>
      <c r="AO245" s="21"/>
      <c r="AP245" s="21"/>
      <c r="AQ245" s="22">
        <v>416</v>
      </c>
      <c r="AR245" s="23"/>
      <c r="AS245" s="23"/>
      <c r="AT245" s="23"/>
      <c r="AU245" s="24">
        <v>0</v>
      </c>
    </row>
    <row r="246" spans="1:47" s="20" customFormat="1" ht="11.95" customHeight="1" x14ac:dyDescent="0.2">
      <c r="A246" s="124" t="s">
        <v>1072</v>
      </c>
      <c r="B246" s="124"/>
      <c r="C246" s="124"/>
      <c r="D246" s="124"/>
      <c r="E246" s="124"/>
      <c r="F246" s="124"/>
      <c r="G246" s="124"/>
      <c r="H246" s="124"/>
      <c r="I246" s="124" t="s">
        <v>84</v>
      </c>
      <c r="J246" s="124"/>
      <c r="K246" s="124"/>
      <c r="L246" s="124"/>
      <c r="M246" s="124" t="s">
        <v>85</v>
      </c>
      <c r="N246" s="124"/>
      <c r="O246" s="21" t="s">
        <v>8</v>
      </c>
      <c r="P246" s="21" t="s">
        <v>1073</v>
      </c>
      <c r="Q246" s="21" t="s">
        <v>1042</v>
      </c>
      <c r="R246" s="21" t="s">
        <v>88</v>
      </c>
      <c r="S246" s="21" t="s">
        <v>760</v>
      </c>
      <c r="T246" s="21"/>
      <c r="U246" s="21"/>
      <c r="V246" s="21"/>
      <c r="W246" s="21"/>
      <c r="X246" s="21"/>
      <c r="Y246" s="21" t="s">
        <v>14</v>
      </c>
      <c r="Z246" s="21"/>
      <c r="AA246" s="21" t="s">
        <v>1074</v>
      </c>
      <c r="AB246" s="21" t="s">
        <v>981</v>
      </c>
      <c r="AC246" s="21" t="s">
        <v>92</v>
      </c>
      <c r="AD246" s="21" t="s">
        <v>1075</v>
      </c>
      <c r="AE246" s="21"/>
      <c r="AF246" s="21" t="s">
        <v>94</v>
      </c>
      <c r="AG246" s="21" t="s">
        <v>95</v>
      </c>
      <c r="AH246" s="21"/>
      <c r="AI246" s="21" t="s">
        <v>95</v>
      </c>
      <c r="AJ246" s="21" t="s">
        <v>95</v>
      </c>
      <c r="AK246" s="21"/>
      <c r="AL246" s="21"/>
      <c r="AM246" s="21"/>
      <c r="AN246" s="21" t="s">
        <v>96</v>
      </c>
      <c r="AO246" s="21"/>
      <c r="AP246" s="21"/>
      <c r="AQ246" s="22">
        <v>474</v>
      </c>
      <c r="AR246" s="23"/>
      <c r="AS246" s="23"/>
      <c r="AT246" s="23"/>
      <c r="AU246" s="24">
        <v>0</v>
      </c>
    </row>
    <row r="247" spans="1:47" s="20" customFormat="1" ht="11.95" customHeight="1" x14ac:dyDescent="0.2">
      <c r="A247" s="124" t="s">
        <v>1076</v>
      </c>
      <c r="B247" s="124"/>
      <c r="C247" s="124"/>
      <c r="D247" s="124"/>
      <c r="E247" s="124"/>
      <c r="F247" s="124"/>
      <c r="G247" s="124"/>
      <c r="H247" s="124"/>
      <c r="I247" s="124" t="s">
        <v>154</v>
      </c>
      <c r="J247" s="124"/>
      <c r="K247" s="124"/>
      <c r="L247" s="124"/>
      <c r="M247" s="124" t="s">
        <v>85</v>
      </c>
      <c r="N247" s="124"/>
      <c r="O247" s="21" t="s">
        <v>8</v>
      </c>
      <c r="P247" s="21" t="s">
        <v>1077</v>
      </c>
      <c r="Q247" s="21" t="s">
        <v>1042</v>
      </c>
      <c r="R247" s="21" t="s">
        <v>1078</v>
      </c>
      <c r="S247" s="21"/>
      <c r="T247" s="21" t="s">
        <v>157</v>
      </c>
      <c r="U247" s="21" t="s">
        <v>158</v>
      </c>
      <c r="V247" s="21" t="s">
        <v>159</v>
      </c>
      <c r="W247" s="21"/>
      <c r="X247" s="21"/>
      <c r="Y247" s="21" t="s">
        <v>10</v>
      </c>
      <c r="Z247" s="21"/>
      <c r="AA247" s="21" t="s">
        <v>1079</v>
      </c>
      <c r="AB247" s="21" t="s">
        <v>981</v>
      </c>
      <c r="AC247" s="21" t="s">
        <v>92</v>
      </c>
      <c r="AD247" s="21"/>
      <c r="AE247" s="21"/>
      <c r="AF247" s="21" t="s">
        <v>161</v>
      </c>
      <c r="AG247" s="21" t="s">
        <v>95</v>
      </c>
      <c r="AH247" s="21"/>
      <c r="AI247" s="21" t="s">
        <v>95</v>
      </c>
      <c r="AJ247" s="21" t="s">
        <v>95</v>
      </c>
      <c r="AK247" s="21"/>
      <c r="AL247" s="21"/>
      <c r="AM247" s="21"/>
      <c r="AN247" s="21" t="s">
        <v>96</v>
      </c>
      <c r="AO247" s="21"/>
      <c r="AP247" s="21"/>
      <c r="AQ247" s="22">
        <v>500</v>
      </c>
      <c r="AR247" s="23"/>
      <c r="AS247" s="22">
        <v>500</v>
      </c>
      <c r="AT247" s="23"/>
      <c r="AU247" s="24">
        <v>0</v>
      </c>
    </row>
    <row r="248" spans="1:47" s="20" customFormat="1" ht="11.95" customHeight="1" x14ac:dyDescent="0.2">
      <c r="A248" s="124" t="s">
        <v>1080</v>
      </c>
      <c r="B248" s="124"/>
      <c r="C248" s="124"/>
      <c r="D248" s="124"/>
      <c r="E248" s="124"/>
      <c r="F248" s="124"/>
      <c r="G248" s="124"/>
      <c r="H248" s="124"/>
      <c r="I248" s="124" t="s">
        <v>84</v>
      </c>
      <c r="J248" s="124"/>
      <c r="K248" s="124"/>
      <c r="L248" s="124"/>
      <c r="M248" s="124" t="s">
        <v>85</v>
      </c>
      <c r="N248" s="124"/>
      <c r="O248" s="21" t="s">
        <v>8</v>
      </c>
      <c r="P248" s="21" t="s">
        <v>1081</v>
      </c>
      <c r="Q248" s="21" t="s">
        <v>1042</v>
      </c>
      <c r="R248" s="21" t="s">
        <v>88</v>
      </c>
      <c r="S248" s="21" t="s">
        <v>760</v>
      </c>
      <c r="T248" s="21"/>
      <c r="U248" s="21"/>
      <c r="V248" s="21"/>
      <c r="W248" s="21"/>
      <c r="X248" s="21"/>
      <c r="Y248" s="21" t="s">
        <v>14</v>
      </c>
      <c r="Z248" s="21"/>
      <c r="AA248" s="21" t="s">
        <v>1082</v>
      </c>
      <c r="AB248" s="21" t="s">
        <v>981</v>
      </c>
      <c r="AC248" s="21" t="s">
        <v>92</v>
      </c>
      <c r="AD248" s="21" t="s">
        <v>1083</v>
      </c>
      <c r="AE248" s="21"/>
      <c r="AF248" s="21" t="s">
        <v>94</v>
      </c>
      <c r="AG248" s="21" t="s">
        <v>95</v>
      </c>
      <c r="AH248" s="21"/>
      <c r="AI248" s="21" t="s">
        <v>95</v>
      </c>
      <c r="AJ248" s="21" t="s">
        <v>95</v>
      </c>
      <c r="AK248" s="21"/>
      <c r="AL248" s="21"/>
      <c r="AM248" s="21"/>
      <c r="AN248" s="21" t="s">
        <v>96</v>
      </c>
      <c r="AO248" s="21"/>
      <c r="AP248" s="21"/>
      <c r="AQ248" s="22">
        <v>516</v>
      </c>
      <c r="AR248" s="23"/>
      <c r="AS248" s="23"/>
      <c r="AT248" s="23"/>
      <c r="AU248" s="24">
        <v>0</v>
      </c>
    </row>
    <row r="249" spans="1:47" s="20" customFormat="1" ht="11.95" customHeight="1" x14ac:dyDescent="0.2">
      <c r="A249" s="124" t="s">
        <v>1084</v>
      </c>
      <c r="B249" s="124"/>
      <c r="C249" s="124"/>
      <c r="D249" s="124"/>
      <c r="E249" s="124"/>
      <c r="F249" s="124"/>
      <c r="G249" s="124"/>
      <c r="H249" s="124"/>
      <c r="I249" s="124" t="s">
        <v>84</v>
      </c>
      <c r="J249" s="124"/>
      <c r="K249" s="124"/>
      <c r="L249" s="124"/>
      <c r="M249" s="124" t="s">
        <v>85</v>
      </c>
      <c r="N249" s="124"/>
      <c r="O249" s="21" t="s">
        <v>8</v>
      </c>
      <c r="P249" s="21" t="s">
        <v>1085</v>
      </c>
      <c r="Q249" s="21" t="s">
        <v>1042</v>
      </c>
      <c r="R249" s="21" t="s">
        <v>88</v>
      </c>
      <c r="S249" s="21" t="s">
        <v>760</v>
      </c>
      <c r="T249" s="21"/>
      <c r="U249" s="21"/>
      <c r="V249" s="21"/>
      <c r="W249" s="21"/>
      <c r="X249" s="21"/>
      <c r="Y249" s="21" t="s">
        <v>14</v>
      </c>
      <c r="Z249" s="21"/>
      <c r="AA249" s="21" t="s">
        <v>1086</v>
      </c>
      <c r="AB249" s="21" t="s">
        <v>981</v>
      </c>
      <c r="AC249" s="21" t="s">
        <v>92</v>
      </c>
      <c r="AD249" s="21" t="s">
        <v>1087</v>
      </c>
      <c r="AE249" s="21"/>
      <c r="AF249" s="21" t="s">
        <v>94</v>
      </c>
      <c r="AG249" s="21" t="s">
        <v>95</v>
      </c>
      <c r="AH249" s="21"/>
      <c r="AI249" s="21" t="s">
        <v>95</v>
      </c>
      <c r="AJ249" s="21" t="s">
        <v>95</v>
      </c>
      <c r="AK249" s="21"/>
      <c r="AL249" s="21"/>
      <c r="AM249" s="21"/>
      <c r="AN249" s="21" t="s">
        <v>96</v>
      </c>
      <c r="AO249" s="21"/>
      <c r="AP249" s="21"/>
      <c r="AQ249" s="22">
        <v>645</v>
      </c>
      <c r="AR249" s="23"/>
      <c r="AS249" s="23"/>
      <c r="AT249" s="23"/>
      <c r="AU249" s="24">
        <v>0</v>
      </c>
    </row>
    <row r="250" spans="1:47" s="20" customFormat="1" ht="11.95" customHeight="1" x14ac:dyDescent="0.2">
      <c r="A250" s="124" t="s">
        <v>1088</v>
      </c>
      <c r="B250" s="124"/>
      <c r="C250" s="124"/>
      <c r="D250" s="124"/>
      <c r="E250" s="124"/>
      <c r="F250" s="124"/>
      <c r="G250" s="124"/>
      <c r="H250" s="124"/>
      <c r="I250" s="124" t="s">
        <v>84</v>
      </c>
      <c r="J250" s="124"/>
      <c r="K250" s="124"/>
      <c r="L250" s="124"/>
      <c r="M250" s="124" t="s">
        <v>85</v>
      </c>
      <c r="N250" s="124"/>
      <c r="O250" s="21" t="s">
        <v>8</v>
      </c>
      <c r="P250" s="21" t="s">
        <v>1089</v>
      </c>
      <c r="Q250" s="21" t="s">
        <v>1042</v>
      </c>
      <c r="R250" s="21" t="s">
        <v>88</v>
      </c>
      <c r="S250" s="21" t="s">
        <v>760</v>
      </c>
      <c r="T250" s="21"/>
      <c r="U250" s="21"/>
      <c r="V250" s="21"/>
      <c r="W250" s="21"/>
      <c r="X250" s="21"/>
      <c r="Y250" s="21" t="s">
        <v>14</v>
      </c>
      <c r="Z250" s="21"/>
      <c r="AA250" s="21" t="s">
        <v>1090</v>
      </c>
      <c r="AB250" s="21" t="s">
        <v>981</v>
      </c>
      <c r="AC250" s="21" t="s">
        <v>92</v>
      </c>
      <c r="AD250" s="21" t="s">
        <v>1091</v>
      </c>
      <c r="AE250" s="21"/>
      <c r="AF250" s="21" t="s">
        <v>94</v>
      </c>
      <c r="AG250" s="21" t="s">
        <v>95</v>
      </c>
      <c r="AH250" s="21"/>
      <c r="AI250" s="21" t="s">
        <v>95</v>
      </c>
      <c r="AJ250" s="21" t="s">
        <v>95</v>
      </c>
      <c r="AK250" s="21"/>
      <c r="AL250" s="21"/>
      <c r="AM250" s="21"/>
      <c r="AN250" s="21" t="s">
        <v>96</v>
      </c>
      <c r="AO250" s="21"/>
      <c r="AP250" s="21"/>
      <c r="AQ250" s="22">
        <v>799</v>
      </c>
      <c r="AR250" s="23"/>
      <c r="AS250" s="23"/>
      <c r="AT250" s="23"/>
      <c r="AU250" s="24">
        <v>0</v>
      </c>
    </row>
    <row r="251" spans="1:47" s="20" customFormat="1" ht="11.95" customHeight="1" x14ac:dyDescent="0.2">
      <c r="A251" s="124" t="s">
        <v>1092</v>
      </c>
      <c r="B251" s="124"/>
      <c r="C251" s="124"/>
      <c r="D251" s="124"/>
      <c r="E251" s="124"/>
      <c r="F251" s="124"/>
      <c r="G251" s="124"/>
      <c r="H251" s="124"/>
      <c r="I251" s="124" t="s">
        <v>84</v>
      </c>
      <c r="J251" s="124"/>
      <c r="K251" s="124"/>
      <c r="L251" s="124"/>
      <c r="M251" s="124" t="s">
        <v>85</v>
      </c>
      <c r="N251" s="124"/>
      <c r="O251" s="21" t="s">
        <v>8</v>
      </c>
      <c r="P251" s="21" t="s">
        <v>1093</v>
      </c>
      <c r="Q251" s="21" t="s">
        <v>1042</v>
      </c>
      <c r="R251" s="21" t="s">
        <v>88</v>
      </c>
      <c r="S251" s="21" t="s">
        <v>760</v>
      </c>
      <c r="T251" s="21"/>
      <c r="U251" s="21"/>
      <c r="V251" s="21"/>
      <c r="W251" s="21"/>
      <c r="X251" s="21"/>
      <c r="Y251" s="21" t="s">
        <v>14</v>
      </c>
      <c r="Z251" s="21"/>
      <c r="AA251" s="21" t="s">
        <v>1094</v>
      </c>
      <c r="AB251" s="21" t="s">
        <v>981</v>
      </c>
      <c r="AC251" s="21" t="s">
        <v>92</v>
      </c>
      <c r="AD251" s="21" t="s">
        <v>1003</v>
      </c>
      <c r="AE251" s="21"/>
      <c r="AF251" s="21" t="s">
        <v>94</v>
      </c>
      <c r="AG251" s="21" t="s">
        <v>95</v>
      </c>
      <c r="AH251" s="21"/>
      <c r="AI251" s="21" t="s">
        <v>95</v>
      </c>
      <c r="AJ251" s="21" t="s">
        <v>95</v>
      </c>
      <c r="AK251" s="21"/>
      <c r="AL251" s="21"/>
      <c r="AM251" s="21"/>
      <c r="AN251" s="21" t="s">
        <v>96</v>
      </c>
      <c r="AO251" s="21"/>
      <c r="AP251" s="21"/>
      <c r="AQ251" s="25">
        <v>1080</v>
      </c>
      <c r="AR251" s="23"/>
      <c r="AS251" s="23"/>
      <c r="AT251" s="23"/>
      <c r="AU251" s="24">
        <v>0</v>
      </c>
    </row>
    <row r="252" spans="1:47" s="20" customFormat="1" ht="11.95" customHeight="1" x14ac:dyDescent="0.2">
      <c r="A252" s="124" t="s">
        <v>1095</v>
      </c>
      <c r="B252" s="124"/>
      <c r="C252" s="124"/>
      <c r="D252" s="124"/>
      <c r="E252" s="124"/>
      <c r="F252" s="124"/>
      <c r="G252" s="124"/>
      <c r="H252" s="124"/>
      <c r="I252" s="124" t="s">
        <v>84</v>
      </c>
      <c r="J252" s="124"/>
      <c r="K252" s="124"/>
      <c r="L252" s="124"/>
      <c r="M252" s="124" t="s">
        <v>85</v>
      </c>
      <c r="N252" s="124"/>
      <c r="O252" s="21" t="s">
        <v>8</v>
      </c>
      <c r="P252" s="21" t="s">
        <v>1096</v>
      </c>
      <c r="Q252" s="21" t="s">
        <v>1042</v>
      </c>
      <c r="R252" s="21" t="s">
        <v>88</v>
      </c>
      <c r="S252" s="21" t="s">
        <v>760</v>
      </c>
      <c r="T252" s="21"/>
      <c r="U252" s="21"/>
      <c r="V252" s="21"/>
      <c r="W252" s="21"/>
      <c r="X252" s="21"/>
      <c r="Y252" s="21" t="s">
        <v>14</v>
      </c>
      <c r="Z252" s="21"/>
      <c r="AA252" s="21" t="s">
        <v>1097</v>
      </c>
      <c r="AB252" s="21" t="s">
        <v>981</v>
      </c>
      <c r="AC252" s="21" t="s">
        <v>92</v>
      </c>
      <c r="AD252" s="21" t="s">
        <v>1098</v>
      </c>
      <c r="AE252" s="21"/>
      <c r="AF252" s="21" t="s">
        <v>94</v>
      </c>
      <c r="AG252" s="21" t="s">
        <v>95</v>
      </c>
      <c r="AH252" s="21"/>
      <c r="AI252" s="21" t="s">
        <v>95</v>
      </c>
      <c r="AJ252" s="21" t="s">
        <v>95</v>
      </c>
      <c r="AK252" s="21"/>
      <c r="AL252" s="21"/>
      <c r="AM252" s="21"/>
      <c r="AN252" s="21" t="s">
        <v>96</v>
      </c>
      <c r="AO252" s="21"/>
      <c r="AP252" s="21"/>
      <c r="AQ252" s="25">
        <v>1149</v>
      </c>
      <c r="AR252" s="23"/>
      <c r="AS252" s="23"/>
      <c r="AT252" s="23"/>
      <c r="AU252" s="24">
        <v>0</v>
      </c>
    </row>
    <row r="253" spans="1:47" s="20" customFormat="1" ht="11.95" customHeight="1" x14ac:dyDescent="0.2">
      <c r="A253" s="124" t="s">
        <v>1099</v>
      </c>
      <c r="B253" s="124"/>
      <c r="C253" s="124"/>
      <c r="D253" s="124"/>
      <c r="E253" s="124"/>
      <c r="F253" s="124"/>
      <c r="G253" s="124"/>
      <c r="H253" s="124"/>
      <c r="I253" s="124" t="s">
        <v>84</v>
      </c>
      <c r="J253" s="124"/>
      <c r="K253" s="124"/>
      <c r="L253" s="124"/>
      <c r="M253" s="124" t="s">
        <v>85</v>
      </c>
      <c r="N253" s="124"/>
      <c r="O253" s="21" t="s">
        <v>8</v>
      </c>
      <c r="P253" s="21" t="s">
        <v>1100</v>
      </c>
      <c r="Q253" s="21" t="s">
        <v>1042</v>
      </c>
      <c r="R253" s="21" t="s">
        <v>88</v>
      </c>
      <c r="S253" s="21" t="s">
        <v>760</v>
      </c>
      <c r="T253" s="21"/>
      <c r="U253" s="21"/>
      <c r="V253" s="21"/>
      <c r="W253" s="21"/>
      <c r="X253" s="21"/>
      <c r="Y253" s="21" t="s">
        <v>14</v>
      </c>
      <c r="Z253" s="21"/>
      <c r="AA253" s="21" t="s">
        <v>1101</v>
      </c>
      <c r="AB253" s="21" t="s">
        <v>981</v>
      </c>
      <c r="AC253" s="21" t="s">
        <v>92</v>
      </c>
      <c r="AD253" s="21" t="s">
        <v>1102</v>
      </c>
      <c r="AE253" s="21"/>
      <c r="AF253" s="21" t="s">
        <v>94</v>
      </c>
      <c r="AG253" s="21" t="s">
        <v>95</v>
      </c>
      <c r="AH253" s="21"/>
      <c r="AI253" s="21" t="s">
        <v>95</v>
      </c>
      <c r="AJ253" s="21" t="s">
        <v>95</v>
      </c>
      <c r="AK253" s="21"/>
      <c r="AL253" s="21"/>
      <c r="AM253" s="21"/>
      <c r="AN253" s="21" t="s">
        <v>96</v>
      </c>
      <c r="AO253" s="21"/>
      <c r="AP253" s="21"/>
      <c r="AQ253" s="25">
        <v>1287</v>
      </c>
      <c r="AR253" s="23"/>
      <c r="AS253" s="23"/>
      <c r="AT253" s="23"/>
      <c r="AU253" s="24">
        <v>0</v>
      </c>
    </row>
    <row r="254" spans="1:47" s="20" customFormat="1" ht="11.95" customHeight="1" x14ac:dyDescent="0.2">
      <c r="A254" s="124" t="s">
        <v>1103</v>
      </c>
      <c r="B254" s="124"/>
      <c r="C254" s="124"/>
      <c r="D254" s="124"/>
      <c r="E254" s="124"/>
      <c r="F254" s="124"/>
      <c r="G254" s="124"/>
      <c r="H254" s="124"/>
      <c r="I254" s="124" t="s">
        <v>84</v>
      </c>
      <c r="J254" s="124"/>
      <c r="K254" s="124"/>
      <c r="L254" s="124"/>
      <c r="M254" s="124" t="s">
        <v>85</v>
      </c>
      <c r="N254" s="124"/>
      <c r="O254" s="21" t="s">
        <v>8</v>
      </c>
      <c r="P254" s="21" t="s">
        <v>1104</v>
      </c>
      <c r="Q254" s="21" t="s">
        <v>1042</v>
      </c>
      <c r="R254" s="21" t="s">
        <v>88</v>
      </c>
      <c r="S254" s="21" t="s">
        <v>760</v>
      </c>
      <c r="T254" s="21"/>
      <c r="U254" s="21"/>
      <c r="V254" s="21"/>
      <c r="W254" s="21"/>
      <c r="X254" s="21"/>
      <c r="Y254" s="21" t="s">
        <v>14</v>
      </c>
      <c r="Z254" s="21"/>
      <c r="AA254" s="21" t="s">
        <v>1105</v>
      </c>
      <c r="AB254" s="21" t="s">
        <v>981</v>
      </c>
      <c r="AC254" s="21" t="s">
        <v>92</v>
      </c>
      <c r="AD254" s="21" t="s">
        <v>1106</v>
      </c>
      <c r="AE254" s="21"/>
      <c r="AF254" s="21" t="s">
        <v>94</v>
      </c>
      <c r="AG254" s="21" t="s">
        <v>95</v>
      </c>
      <c r="AH254" s="21"/>
      <c r="AI254" s="21" t="s">
        <v>95</v>
      </c>
      <c r="AJ254" s="21" t="s">
        <v>95</v>
      </c>
      <c r="AK254" s="21"/>
      <c r="AL254" s="21"/>
      <c r="AM254" s="21"/>
      <c r="AN254" s="21" t="s">
        <v>96</v>
      </c>
      <c r="AO254" s="21"/>
      <c r="AP254" s="21"/>
      <c r="AQ254" s="25">
        <v>1532</v>
      </c>
      <c r="AR254" s="23"/>
      <c r="AS254" s="23"/>
      <c r="AT254" s="23"/>
      <c r="AU254" s="24">
        <v>0</v>
      </c>
    </row>
    <row r="255" spans="1:47" s="20" customFormat="1" ht="11.95" customHeight="1" x14ac:dyDescent="0.2">
      <c r="A255" s="124" t="s">
        <v>1107</v>
      </c>
      <c r="B255" s="124"/>
      <c r="C255" s="124"/>
      <c r="D255" s="124"/>
      <c r="E255" s="124"/>
      <c r="F255" s="124"/>
      <c r="G255" s="124"/>
      <c r="H255" s="124"/>
      <c r="I255" s="124" t="s">
        <v>84</v>
      </c>
      <c r="J255" s="124"/>
      <c r="K255" s="124"/>
      <c r="L255" s="124"/>
      <c r="M255" s="124" t="s">
        <v>85</v>
      </c>
      <c r="N255" s="124"/>
      <c r="O255" s="21" t="s">
        <v>8</v>
      </c>
      <c r="P255" s="21" t="s">
        <v>1108</v>
      </c>
      <c r="Q255" s="21" t="s">
        <v>1042</v>
      </c>
      <c r="R255" s="21" t="s">
        <v>88</v>
      </c>
      <c r="S255" s="21" t="s">
        <v>760</v>
      </c>
      <c r="T255" s="21"/>
      <c r="U255" s="21"/>
      <c r="V255" s="21"/>
      <c r="W255" s="21"/>
      <c r="X255" s="21"/>
      <c r="Y255" s="21" t="s">
        <v>14</v>
      </c>
      <c r="Z255" s="21"/>
      <c r="AA255" s="21" t="s">
        <v>1109</v>
      </c>
      <c r="AB255" s="21" t="s">
        <v>981</v>
      </c>
      <c r="AC255" s="21" t="s">
        <v>92</v>
      </c>
      <c r="AD255" s="21" t="s">
        <v>1110</v>
      </c>
      <c r="AE255" s="21"/>
      <c r="AF255" s="21" t="s">
        <v>94</v>
      </c>
      <c r="AG255" s="21" t="s">
        <v>95</v>
      </c>
      <c r="AH255" s="21"/>
      <c r="AI255" s="21" t="s">
        <v>95</v>
      </c>
      <c r="AJ255" s="21" t="s">
        <v>95</v>
      </c>
      <c r="AK255" s="21"/>
      <c r="AL255" s="21"/>
      <c r="AM255" s="21"/>
      <c r="AN255" s="21" t="s">
        <v>96</v>
      </c>
      <c r="AO255" s="21"/>
      <c r="AP255" s="21"/>
      <c r="AQ255" s="25">
        <v>1699</v>
      </c>
      <c r="AR255" s="23"/>
      <c r="AS255" s="23"/>
      <c r="AT255" s="23"/>
      <c r="AU255" s="24">
        <v>0</v>
      </c>
    </row>
    <row r="256" spans="1:47" s="20" customFormat="1" ht="11.95" customHeight="1" x14ac:dyDescent="0.2">
      <c r="A256" s="124" t="s">
        <v>1111</v>
      </c>
      <c r="B256" s="124"/>
      <c r="C256" s="124"/>
      <c r="D256" s="124"/>
      <c r="E256" s="124"/>
      <c r="F256" s="124"/>
      <c r="G256" s="124"/>
      <c r="H256" s="124"/>
      <c r="I256" s="124" t="s">
        <v>84</v>
      </c>
      <c r="J256" s="124"/>
      <c r="K256" s="124"/>
      <c r="L256" s="124"/>
      <c r="M256" s="124" t="s">
        <v>85</v>
      </c>
      <c r="N256" s="124"/>
      <c r="O256" s="21" t="s">
        <v>8</v>
      </c>
      <c r="P256" s="21" t="s">
        <v>1112</v>
      </c>
      <c r="Q256" s="21" t="s">
        <v>1042</v>
      </c>
      <c r="R256" s="21" t="s">
        <v>88</v>
      </c>
      <c r="S256" s="21" t="s">
        <v>760</v>
      </c>
      <c r="T256" s="21"/>
      <c r="U256" s="21"/>
      <c r="V256" s="21"/>
      <c r="W256" s="21"/>
      <c r="X256" s="21"/>
      <c r="Y256" s="21" t="s">
        <v>14</v>
      </c>
      <c r="Z256" s="21"/>
      <c r="AA256" s="21" t="s">
        <v>1113</v>
      </c>
      <c r="AB256" s="21" t="s">
        <v>981</v>
      </c>
      <c r="AC256" s="21" t="s">
        <v>92</v>
      </c>
      <c r="AD256" s="21" t="s">
        <v>1114</v>
      </c>
      <c r="AE256" s="21"/>
      <c r="AF256" s="21" t="s">
        <v>94</v>
      </c>
      <c r="AG256" s="21" t="s">
        <v>95</v>
      </c>
      <c r="AH256" s="21"/>
      <c r="AI256" s="21" t="s">
        <v>95</v>
      </c>
      <c r="AJ256" s="21" t="s">
        <v>95</v>
      </c>
      <c r="AK256" s="21"/>
      <c r="AL256" s="21"/>
      <c r="AM256" s="21"/>
      <c r="AN256" s="21" t="s">
        <v>96</v>
      </c>
      <c r="AO256" s="21"/>
      <c r="AP256" s="21"/>
      <c r="AQ256" s="25">
        <v>2600</v>
      </c>
      <c r="AR256" s="23"/>
      <c r="AS256" s="23"/>
      <c r="AT256" s="23"/>
      <c r="AU256" s="24">
        <v>0</v>
      </c>
    </row>
    <row r="257" spans="1:47" s="20" customFormat="1" ht="11.95" customHeight="1" x14ac:dyDescent="0.2">
      <c r="A257" s="124" t="s">
        <v>1115</v>
      </c>
      <c r="B257" s="124"/>
      <c r="C257" s="124"/>
      <c r="D257" s="124"/>
      <c r="E257" s="124"/>
      <c r="F257" s="124"/>
      <c r="G257" s="124"/>
      <c r="H257" s="124"/>
      <c r="I257" s="124" t="s">
        <v>84</v>
      </c>
      <c r="J257" s="124"/>
      <c r="K257" s="124"/>
      <c r="L257" s="124"/>
      <c r="M257" s="124" t="s">
        <v>85</v>
      </c>
      <c r="N257" s="124"/>
      <c r="O257" s="21" t="s">
        <v>8</v>
      </c>
      <c r="P257" s="21" t="s">
        <v>1116</v>
      </c>
      <c r="Q257" s="21" t="s">
        <v>1042</v>
      </c>
      <c r="R257" s="21" t="s">
        <v>88</v>
      </c>
      <c r="S257" s="21" t="s">
        <v>760</v>
      </c>
      <c r="T257" s="21"/>
      <c r="U257" s="21"/>
      <c r="V257" s="21"/>
      <c r="W257" s="21"/>
      <c r="X257" s="21"/>
      <c r="Y257" s="21" t="s">
        <v>14</v>
      </c>
      <c r="Z257" s="21"/>
      <c r="AA257" s="21" t="s">
        <v>1117</v>
      </c>
      <c r="AB257" s="21" t="s">
        <v>981</v>
      </c>
      <c r="AC257" s="21" t="s">
        <v>92</v>
      </c>
      <c r="AD257" s="21" t="s">
        <v>1118</v>
      </c>
      <c r="AE257" s="21"/>
      <c r="AF257" s="21" t="s">
        <v>94</v>
      </c>
      <c r="AG257" s="21" t="s">
        <v>95</v>
      </c>
      <c r="AH257" s="21"/>
      <c r="AI257" s="21" t="s">
        <v>95</v>
      </c>
      <c r="AJ257" s="21" t="s">
        <v>95</v>
      </c>
      <c r="AK257" s="21"/>
      <c r="AL257" s="21"/>
      <c r="AM257" s="21"/>
      <c r="AN257" s="21" t="s">
        <v>96</v>
      </c>
      <c r="AO257" s="21"/>
      <c r="AP257" s="21"/>
      <c r="AQ257" s="25">
        <v>3758</v>
      </c>
      <c r="AR257" s="23"/>
      <c r="AS257" s="23"/>
      <c r="AT257" s="23"/>
      <c r="AU257" s="24">
        <v>0</v>
      </c>
    </row>
    <row r="258" spans="1:47" s="20" customFormat="1" ht="11.95" customHeight="1" x14ac:dyDescent="0.2">
      <c r="A258" s="124" t="s">
        <v>1119</v>
      </c>
      <c r="B258" s="124"/>
      <c r="C258" s="124"/>
      <c r="D258" s="124"/>
      <c r="E258" s="124"/>
      <c r="F258" s="124"/>
      <c r="G258" s="124"/>
      <c r="H258" s="124"/>
      <c r="I258" s="124" t="s">
        <v>84</v>
      </c>
      <c r="J258" s="124"/>
      <c r="K258" s="124"/>
      <c r="L258" s="124"/>
      <c r="M258" s="124" t="s">
        <v>85</v>
      </c>
      <c r="N258" s="124"/>
      <c r="O258" s="21" t="s">
        <v>8</v>
      </c>
      <c r="P258" s="21" t="s">
        <v>1120</v>
      </c>
      <c r="Q258" s="21" t="s">
        <v>1042</v>
      </c>
      <c r="R258" s="21" t="s">
        <v>88</v>
      </c>
      <c r="S258" s="21" t="s">
        <v>760</v>
      </c>
      <c r="T258" s="21"/>
      <c r="U258" s="21"/>
      <c r="V258" s="21"/>
      <c r="W258" s="21"/>
      <c r="X258" s="21"/>
      <c r="Y258" s="21" t="s">
        <v>14</v>
      </c>
      <c r="Z258" s="21"/>
      <c r="AA258" s="21" t="s">
        <v>1121</v>
      </c>
      <c r="AB258" s="21" t="s">
        <v>981</v>
      </c>
      <c r="AC258" s="21" t="s">
        <v>92</v>
      </c>
      <c r="AD258" s="21" t="s">
        <v>1122</v>
      </c>
      <c r="AE258" s="21"/>
      <c r="AF258" s="21" t="s">
        <v>94</v>
      </c>
      <c r="AG258" s="21" t="s">
        <v>95</v>
      </c>
      <c r="AH258" s="21"/>
      <c r="AI258" s="21" t="s">
        <v>95</v>
      </c>
      <c r="AJ258" s="21" t="s">
        <v>95</v>
      </c>
      <c r="AK258" s="21"/>
      <c r="AL258" s="21"/>
      <c r="AM258" s="21"/>
      <c r="AN258" s="21" t="s">
        <v>96</v>
      </c>
      <c r="AO258" s="21"/>
      <c r="AP258" s="21"/>
      <c r="AQ258" s="25">
        <v>3990</v>
      </c>
      <c r="AR258" s="23"/>
      <c r="AS258" s="23"/>
      <c r="AT258" s="23"/>
      <c r="AU258" s="24">
        <v>0</v>
      </c>
    </row>
    <row r="259" spans="1:47" s="20" customFormat="1" ht="11.95" customHeight="1" x14ac:dyDescent="0.2">
      <c r="A259" s="124" t="s">
        <v>1123</v>
      </c>
      <c r="B259" s="124"/>
      <c r="C259" s="124"/>
      <c r="D259" s="124"/>
      <c r="E259" s="124"/>
      <c r="F259" s="124"/>
      <c r="G259" s="124"/>
      <c r="H259" s="124"/>
      <c r="I259" s="124" t="s">
        <v>154</v>
      </c>
      <c r="J259" s="124"/>
      <c r="K259" s="124"/>
      <c r="L259" s="124"/>
      <c r="M259" s="124" t="s">
        <v>85</v>
      </c>
      <c r="N259" s="124"/>
      <c r="O259" s="21" t="s">
        <v>8</v>
      </c>
      <c r="P259" s="21" t="s">
        <v>1124</v>
      </c>
      <c r="Q259" s="21" t="s">
        <v>1125</v>
      </c>
      <c r="R259" s="21" t="s">
        <v>1126</v>
      </c>
      <c r="S259" s="21" t="s">
        <v>1127</v>
      </c>
      <c r="T259" s="21" t="s">
        <v>157</v>
      </c>
      <c r="U259" s="21" t="s">
        <v>158</v>
      </c>
      <c r="V259" s="21" t="s">
        <v>159</v>
      </c>
      <c r="W259" s="21"/>
      <c r="X259" s="21"/>
      <c r="Y259" s="21" t="s">
        <v>10</v>
      </c>
      <c r="Z259" s="21"/>
      <c r="AA259" s="21" t="s">
        <v>1128</v>
      </c>
      <c r="AB259" s="21" t="s">
        <v>981</v>
      </c>
      <c r="AC259" s="21" t="s">
        <v>92</v>
      </c>
      <c r="AD259" s="21"/>
      <c r="AE259" s="21"/>
      <c r="AF259" s="21" t="s">
        <v>161</v>
      </c>
      <c r="AG259" s="21" t="s">
        <v>95</v>
      </c>
      <c r="AH259" s="21"/>
      <c r="AI259" s="21" t="s">
        <v>95</v>
      </c>
      <c r="AJ259" s="21" t="s">
        <v>95</v>
      </c>
      <c r="AK259" s="21"/>
      <c r="AL259" s="21"/>
      <c r="AM259" s="21"/>
      <c r="AN259" s="21" t="s">
        <v>96</v>
      </c>
      <c r="AO259" s="21"/>
      <c r="AP259" s="21"/>
      <c r="AQ259" s="25">
        <v>5000</v>
      </c>
      <c r="AR259" s="23"/>
      <c r="AS259" s="25">
        <v>5000</v>
      </c>
      <c r="AT259" s="23"/>
      <c r="AU259" s="24">
        <v>0</v>
      </c>
    </row>
    <row r="260" spans="1:47" s="20" customFormat="1" ht="24.05" customHeight="1" x14ac:dyDescent="0.2">
      <c r="A260" s="124" t="s">
        <v>1129</v>
      </c>
      <c r="B260" s="124"/>
      <c r="C260" s="124"/>
      <c r="D260" s="124"/>
      <c r="E260" s="124"/>
      <c r="F260" s="124"/>
      <c r="G260" s="124"/>
      <c r="H260" s="124"/>
      <c r="I260" s="124" t="s">
        <v>154</v>
      </c>
      <c r="J260" s="124"/>
      <c r="K260" s="124"/>
      <c r="L260" s="124"/>
      <c r="M260" s="124" t="s">
        <v>85</v>
      </c>
      <c r="N260" s="124"/>
      <c r="O260" s="21" t="s">
        <v>8</v>
      </c>
      <c r="P260" s="21" t="s">
        <v>1130</v>
      </c>
      <c r="Q260" s="21" t="s">
        <v>1042</v>
      </c>
      <c r="R260" s="21" t="s">
        <v>224</v>
      </c>
      <c r="S260" s="21" t="s">
        <v>225</v>
      </c>
      <c r="T260" s="21" t="s">
        <v>226</v>
      </c>
      <c r="U260" s="21" t="s">
        <v>224</v>
      </c>
      <c r="V260" s="21" t="s">
        <v>227</v>
      </c>
      <c r="W260" s="21"/>
      <c r="X260" s="21"/>
      <c r="Y260" s="21" t="s">
        <v>11</v>
      </c>
      <c r="Z260" s="21"/>
      <c r="AA260" s="21" t="s">
        <v>1131</v>
      </c>
      <c r="AB260" s="21" t="s">
        <v>981</v>
      </c>
      <c r="AC260" s="21" t="s">
        <v>92</v>
      </c>
      <c r="AD260" s="21"/>
      <c r="AE260" s="21"/>
      <c r="AF260" s="21" t="s">
        <v>229</v>
      </c>
      <c r="AG260" s="21" t="s">
        <v>95</v>
      </c>
      <c r="AH260" s="21"/>
      <c r="AI260" s="21" t="s">
        <v>95</v>
      </c>
      <c r="AJ260" s="21" t="s">
        <v>95</v>
      </c>
      <c r="AK260" s="21"/>
      <c r="AL260" s="21"/>
      <c r="AM260" s="21"/>
      <c r="AN260" s="21" t="s">
        <v>96</v>
      </c>
      <c r="AO260" s="21"/>
      <c r="AP260" s="21"/>
      <c r="AQ260" s="25">
        <v>217064</v>
      </c>
      <c r="AR260" s="23"/>
      <c r="AS260" s="25">
        <v>217064</v>
      </c>
      <c r="AT260" s="23"/>
      <c r="AU260" s="24">
        <v>0</v>
      </c>
    </row>
    <row r="261" spans="1:47" s="20" customFormat="1" ht="24.05" customHeight="1" x14ac:dyDescent="0.2">
      <c r="A261" s="124" t="s">
        <v>1132</v>
      </c>
      <c r="B261" s="124"/>
      <c r="C261" s="124"/>
      <c r="D261" s="124"/>
      <c r="E261" s="124"/>
      <c r="F261" s="124"/>
      <c r="G261" s="124"/>
      <c r="H261" s="124"/>
      <c r="I261" s="124" t="s">
        <v>154</v>
      </c>
      <c r="J261" s="124"/>
      <c r="K261" s="124"/>
      <c r="L261" s="124"/>
      <c r="M261" s="124" t="s">
        <v>85</v>
      </c>
      <c r="N261" s="124"/>
      <c r="O261" s="21" t="s">
        <v>8</v>
      </c>
      <c r="P261" s="21" t="s">
        <v>1133</v>
      </c>
      <c r="Q261" s="21" t="s">
        <v>1042</v>
      </c>
      <c r="R261" s="21" t="s">
        <v>1134</v>
      </c>
      <c r="S261" s="21" t="s">
        <v>1135</v>
      </c>
      <c r="T261" s="21" t="s">
        <v>157</v>
      </c>
      <c r="U261" s="21" t="s">
        <v>1134</v>
      </c>
      <c r="V261" s="21" t="s">
        <v>1136</v>
      </c>
      <c r="W261" s="21"/>
      <c r="X261" s="21"/>
      <c r="Y261" s="21" t="s">
        <v>12</v>
      </c>
      <c r="Z261" s="21"/>
      <c r="AA261" s="21" t="s">
        <v>1137</v>
      </c>
      <c r="AB261" s="21" t="s">
        <v>981</v>
      </c>
      <c r="AC261" s="21" t="s">
        <v>92</v>
      </c>
      <c r="AD261" s="21"/>
      <c r="AE261" s="21"/>
      <c r="AF261" s="21" t="s">
        <v>220</v>
      </c>
      <c r="AG261" s="21" t="s">
        <v>95</v>
      </c>
      <c r="AH261" s="21"/>
      <c r="AI261" s="21" t="s">
        <v>95</v>
      </c>
      <c r="AJ261" s="21" t="s">
        <v>95</v>
      </c>
      <c r="AK261" s="21"/>
      <c r="AL261" s="21"/>
      <c r="AM261" s="21"/>
      <c r="AN261" s="21" t="s">
        <v>96</v>
      </c>
      <c r="AO261" s="21"/>
      <c r="AP261" s="21"/>
      <c r="AQ261" s="25">
        <v>500000</v>
      </c>
      <c r="AR261" s="23"/>
      <c r="AS261" s="25">
        <v>500000</v>
      </c>
      <c r="AT261" s="23"/>
      <c r="AU261" s="24">
        <v>0</v>
      </c>
    </row>
    <row r="262" spans="1:47" s="20" customFormat="1" ht="24.05" customHeight="1" x14ac:dyDescent="0.2">
      <c r="A262" s="124" t="s">
        <v>1138</v>
      </c>
      <c r="B262" s="124"/>
      <c r="C262" s="124"/>
      <c r="D262" s="124"/>
      <c r="E262" s="124"/>
      <c r="F262" s="124"/>
      <c r="G262" s="124"/>
      <c r="H262" s="124"/>
      <c r="I262" s="124" t="s">
        <v>154</v>
      </c>
      <c r="J262" s="124"/>
      <c r="K262" s="124"/>
      <c r="L262" s="124"/>
      <c r="M262" s="124" t="s">
        <v>85</v>
      </c>
      <c r="N262" s="124"/>
      <c r="O262" s="21" t="s">
        <v>8</v>
      </c>
      <c r="P262" s="21" t="s">
        <v>1139</v>
      </c>
      <c r="Q262" s="21" t="s">
        <v>1042</v>
      </c>
      <c r="R262" s="21" t="s">
        <v>224</v>
      </c>
      <c r="S262" s="21" t="s">
        <v>225</v>
      </c>
      <c r="T262" s="21" t="s">
        <v>226</v>
      </c>
      <c r="U262" s="21" t="s">
        <v>224</v>
      </c>
      <c r="V262" s="21" t="s">
        <v>227</v>
      </c>
      <c r="W262" s="21"/>
      <c r="X262" s="21"/>
      <c r="Y262" s="21" t="s">
        <v>11</v>
      </c>
      <c r="Z262" s="21"/>
      <c r="AA262" s="21" t="s">
        <v>1140</v>
      </c>
      <c r="AB262" s="21" t="s">
        <v>981</v>
      </c>
      <c r="AC262" s="21" t="s">
        <v>92</v>
      </c>
      <c r="AD262" s="21"/>
      <c r="AE262" s="21"/>
      <c r="AF262" s="21" t="s">
        <v>229</v>
      </c>
      <c r="AG262" s="21" t="s">
        <v>95</v>
      </c>
      <c r="AH262" s="21"/>
      <c r="AI262" s="21" t="s">
        <v>95</v>
      </c>
      <c r="AJ262" s="21" t="s">
        <v>95</v>
      </c>
      <c r="AK262" s="21"/>
      <c r="AL262" s="21"/>
      <c r="AM262" s="21"/>
      <c r="AN262" s="21" t="s">
        <v>96</v>
      </c>
      <c r="AO262" s="21"/>
      <c r="AP262" s="21"/>
      <c r="AQ262" s="25">
        <v>536115.56999999995</v>
      </c>
      <c r="AR262" s="23"/>
      <c r="AS262" s="25">
        <v>536115.56999999995</v>
      </c>
      <c r="AT262" s="23"/>
      <c r="AU262" s="24">
        <v>0</v>
      </c>
    </row>
    <row r="263" spans="1:47" s="20" customFormat="1" ht="24.05" customHeight="1" x14ac:dyDescent="0.2">
      <c r="A263" s="124" t="s">
        <v>1141</v>
      </c>
      <c r="B263" s="124"/>
      <c r="C263" s="124"/>
      <c r="D263" s="124"/>
      <c r="E263" s="124"/>
      <c r="F263" s="124"/>
      <c r="G263" s="124"/>
      <c r="H263" s="124"/>
      <c r="I263" s="124" t="s">
        <v>154</v>
      </c>
      <c r="J263" s="124"/>
      <c r="K263" s="124"/>
      <c r="L263" s="124"/>
      <c r="M263" s="124" t="s">
        <v>85</v>
      </c>
      <c r="N263" s="124"/>
      <c r="O263" s="21" t="s">
        <v>8</v>
      </c>
      <c r="P263" s="21" t="s">
        <v>1142</v>
      </c>
      <c r="Q263" s="21" t="s">
        <v>1042</v>
      </c>
      <c r="R263" s="21" t="s">
        <v>224</v>
      </c>
      <c r="S263" s="21" t="s">
        <v>225</v>
      </c>
      <c r="T263" s="21" t="s">
        <v>226</v>
      </c>
      <c r="U263" s="21" t="s">
        <v>224</v>
      </c>
      <c r="V263" s="21" t="s">
        <v>227</v>
      </c>
      <c r="W263" s="21"/>
      <c r="X263" s="21"/>
      <c r="Y263" s="21" t="s">
        <v>11</v>
      </c>
      <c r="Z263" s="21"/>
      <c r="AA263" s="21" t="s">
        <v>1143</v>
      </c>
      <c r="AB263" s="21" t="s">
        <v>981</v>
      </c>
      <c r="AC263" s="21" t="s">
        <v>92</v>
      </c>
      <c r="AD263" s="21"/>
      <c r="AE263" s="21"/>
      <c r="AF263" s="21" t="s">
        <v>229</v>
      </c>
      <c r="AG263" s="21" t="s">
        <v>95</v>
      </c>
      <c r="AH263" s="21"/>
      <c r="AI263" s="21" t="s">
        <v>95</v>
      </c>
      <c r="AJ263" s="21" t="s">
        <v>95</v>
      </c>
      <c r="AK263" s="21"/>
      <c r="AL263" s="21"/>
      <c r="AM263" s="21"/>
      <c r="AN263" s="21" t="s">
        <v>96</v>
      </c>
      <c r="AO263" s="21"/>
      <c r="AP263" s="21"/>
      <c r="AQ263" s="25">
        <v>919327.56</v>
      </c>
      <c r="AR263" s="23"/>
      <c r="AS263" s="25">
        <v>919327.56</v>
      </c>
      <c r="AT263" s="23"/>
      <c r="AU263" s="24">
        <v>0</v>
      </c>
    </row>
    <row r="264" spans="1:47" s="20" customFormat="1" ht="11.95" customHeight="1" x14ac:dyDescent="0.2">
      <c r="A264" s="124" t="s">
        <v>1144</v>
      </c>
      <c r="B264" s="124"/>
      <c r="C264" s="124"/>
      <c r="D264" s="124"/>
      <c r="E264" s="124"/>
      <c r="F264" s="124"/>
      <c r="G264" s="124"/>
      <c r="H264" s="124"/>
      <c r="I264" s="124" t="s">
        <v>84</v>
      </c>
      <c r="J264" s="124"/>
      <c r="K264" s="124"/>
      <c r="L264" s="124"/>
      <c r="M264" s="124" t="s">
        <v>85</v>
      </c>
      <c r="N264" s="124"/>
      <c r="O264" s="21" t="s">
        <v>8</v>
      </c>
      <c r="P264" s="21" t="s">
        <v>1145</v>
      </c>
      <c r="Q264" s="21" t="s">
        <v>1146</v>
      </c>
      <c r="R264" s="21" t="s">
        <v>88</v>
      </c>
      <c r="S264" s="21" t="s">
        <v>760</v>
      </c>
      <c r="T264" s="21"/>
      <c r="U264" s="21"/>
      <c r="V264" s="21"/>
      <c r="W264" s="21"/>
      <c r="X264" s="21"/>
      <c r="Y264" s="21" t="s">
        <v>14</v>
      </c>
      <c r="Z264" s="21"/>
      <c r="AA264" s="21" t="s">
        <v>1147</v>
      </c>
      <c r="AB264" s="21" t="s">
        <v>981</v>
      </c>
      <c r="AC264" s="21" t="s">
        <v>92</v>
      </c>
      <c r="AD264" s="21" t="s">
        <v>1148</v>
      </c>
      <c r="AE264" s="21"/>
      <c r="AF264" s="21" t="s">
        <v>94</v>
      </c>
      <c r="AG264" s="21" t="s">
        <v>95</v>
      </c>
      <c r="AH264" s="21"/>
      <c r="AI264" s="21" t="s">
        <v>95</v>
      </c>
      <c r="AJ264" s="21" t="s">
        <v>95</v>
      </c>
      <c r="AK264" s="21"/>
      <c r="AL264" s="21"/>
      <c r="AM264" s="21"/>
      <c r="AN264" s="21" t="s">
        <v>96</v>
      </c>
      <c r="AO264" s="21"/>
      <c r="AP264" s="21"/>
      <c r="AQ264" s="22">
        <v>82</v>
      </c>
      <c r="AR264" s="23"/>
      <c r="AS264" s="23"/>
      <c r="AT264" s="23"/>
      <c r="AU264" s="24">
        <v>0</v>
      </c>
    </row>
    <row r="265" spans="1:47" s="20" customFormat="1" ht="11.95" customHeight="1" x14ac:dyDescent="0.2">
      <c r="A265" s="124" t="s">
        <v>1149</v>
      </c>
      <c r="B265" s="124"/>
      <c r="C265" s="124"/>
      <c r="D265" s="124"/>
      <c r="E265" s="124"/>
      <c r="F265" s="124"/>
      <c r="G265" s="124"/>
      <c r="H265" s="124"/>
      <c r="I265" s="124" t="s">
        <v>84</v>
      </c>
      <c r="J265" s="124"/>
      <c r="K265" s="124"/>
      <c r="L265" s="124"/>
      <c r="M265" s="124" t="s">
        <v>85</v>
      </c>
      <c r="N265" s="124"/>
      <c r="O265" s="21" t="s">
        <v>8</v>
      </c>
      <c r="P265" s="21" t="s">
        <v>1150</v>
      </c>
      <c r="Q265" s="21" t="s">
        <v>1146</v>
      </c>
      <c r="R265" s="21" t="s">
        <v>88</v>
      </c>
      <c r="S265" s="21" t="s">
        <v>760</v>
      </c>
      <c r="T265" s="21"/>
      <c r="U265" s="21"/>
      <c r="V265" s="21"/>
      <c r="W265" s="21"/>
      <c r="X265" s="21"/>
      <c r="Y265" s="21" t="s">
        <v>14</v>
      </c>
      <c r="Z265" s="21"/>
      <c r="AA265" s="21" t="s">
        <v>1151</v>
      </c>
      <c r="AB265" s="21" t="s">
        <v>981</v>
      </c>
      <c r="AC265" s="21" t="s">
        <v>92</v>
      </c>
      <c r="AD265" s="21" t="s">
        <v>1152</v>
      </c>
      <c r="AE265" s="21"/>
      <c r="AF265" s="21" t="s">
        <v>94</v>
      </c>
      <c r="AG265" s="21" t="s">
        <v>95</v>
      </c>
      <c r="AH265" s="21"/>
      <c r="AI265" s="21" t="s">
        <v>95</v>
      </c>
      <c r="AJ265" s="21" t="s">
        <v>95</v>
      </c>
      <c r="AK265" s="21"/>
      <c r="AL265" s="21"/>
      <c r="AM265" s="21"/>
      <c r="AN265" s="21" t="s">
        <v>96</v>
      </c>
      <c r="AO265" s="21"/>
      <c r="AP265" s="21"/>
      <c r="AQ265" s="22">
        <v>474</v>
      </c>
      <c r="AR265" s="23"/>
      <c r="AS265" s="23"/>
      <c r="AT265" s="23"/>
      <c r="AU265" s="24">
        <v>0</v>
      </c>
    </row>
    <row r="266" spans="1:47" s="20" customFormat="1" ht="11.95" customHeight="1" x14ac:dyDescent="0.2">
      <c r="A266" s="124" t="s">
        <v>1153</v>
      </c>
      <c r="B266" s="124"/>
      <c r="C266" s="124"/>
      <c r="D266" s="124"/>
      <c r="E266" s="124"/>
      <c r="F266" s="124"/>
      <c r="G266" s="124"/>
      <c r="H266" s="124"/>
      <c r="I266" s="124" t="s">
        <v>84</v>
      </c>
      <c r="J266" s="124"/>
      <c r="K266" s="124"/>
      <c r="L266" s="124"/>
      <c r="M266" s="124" t="s">
        <v>85</v>
      </c>
      <c r="N266" s="124"/>
      <c r="O266" s="21" t="s">
        <v>8</v>
      </c>
      <c r="P266" s="21" t="s">
        <v>1154</v>
      </c>
      <c r="Q266" s="21" t="s">
        <v>1146</v>
      </c>
      <c r="R266" s="21" t="s">
        <v>88</v>
      </c>
      <c r="S266" s="21" t="s">
        <v>760</v>
      </c>
      <c r="T266" s="21"/>
      <c r="U266" s="21"/>
      <c r="V266" s="21"/>
      <c r="W266" s="21"/>
      <c r="X266" s="21"/>
      <c r="Y266" s="21" t="s">
        <v>14</v>
      </c>
      <c r="Z266" s="21"/>
      <c r="AA266" s="21" t="s">
        <v>1155</v>
      </c>
      <c r="AB266" s="21" t="s">
        <v>981</v>
      </c>
      <c r="AC266" s="21" t="s">
        <v>92</v>
      </c>
      <c r="AD266" s="21" t="s">
        <v>1156</v>
      </c>
      <c r="AE266" s="21"/>
      <c r="AF266" s="21" t="s">
        <v>94</v>
      </c>
      <c r="AG266" s="21" t="s">
        <v>95</v>
      </c>
      <c r="AH266" s="21"/>
      <c r="AI266" s="21" t="s">
        <v>95</v>
      </c>
      <c r="AJ266" s="21" t="s">
        <v>95</v>
      </c>
      <c r="AK266" s="21"/>
      <c r="AL266" s="21"/>
      <c r="AM266" s="21"/>
      <c r="AN266" s="21" t="s">
        <v>96</v>
      </c>
      <c r="AO266" s="21"/>
      <c r="AP266" s="21"/>
      <c r="AQ266" s="22">
        <v>499</v>
      </c>
      <c r="AR266" s="23"/>
      <c r="AS266" s="23"/>
      <c r="AT266" s="23"/>
      <c r="AU266" s="24">
        <v>0</v>
      </c>
    </row>
    <row r="267" spans="1:47" s="20" customFormat="1" ht="11.95" customHeight="1" x14ac:dyDescent="0.2">
      <c r="A267" s="124" t="s">
        <v>1157</v>
      </c>
      <c r="B267" s="124"/>
      <c r="C267" s="124"/>
      <c r="D267" s="124"/>
      <c r="E267" s="124"/>
      <c r="F267" s="124"/>
      <c r="G267" s="124"/>
      <c r="H267" s="124"/>
      <c r="I267" s="124" t="s">
        <v>84</v>
      </c>
      <c r="J267" s="124"/>
      <c r="K267" s="124"/>
      <c r="L267" s="124"/>
      <c r="M267" s="124" t="s">
        <v>85</v>
      </c>
      <c r="N267" s="124"/>
      <c r="O267" s="21" t="s">
        <v>8</v>
      </c>
      <c r="P267" s="21" t="s">
        <v>1158</v>
      </c>
      <c r="Q267" s="21" t="s">
        <v>1146</v>
      </c>
      <c r="R267" s="21" t="s">
        <v>88</v>
      </c>
      <c r="S267" s="21" t="s">
        <v>760</v>
      </c>
      <c r="T267" s="21"/>
      <c r="U267" s="21"/>
      <c r="V267" s="21"/>
      <c r="W267" s="21"/>
      <c r="X267" s="21"/>
      <c r="Y267" s="21" t="s">
        <v>14</v>
      </c>
      <c r="Z267" s="21"/>
      <c r="AA267" s="21" t="s">
        <v>1159</v>
      </c>
      <c r="AB267" s="21" t="s">
        <v>981</v>
      </c>
      <c r="AC267" s="21" t="s">
        <v>92</v>
      </c>
      <c r="AD267" s="21" t="s">
        <v>1160</v>
      </c>
      <c r="AE267" s="21"/>
      <c r="AF267" s="21" t="s">
        <v>94</v>
      </c>
      <c r="AG267" s="21" t="s">
        <v>95</v>
      </c>
      <c r="AH267" s="21"/>
      <c r="AI267" s="21" t="s">
        <v>95</v>
      </c>
      <c r="AJ267" s="21" t="s">
        <v>95</v>
      </c>
      <c r="AK267" s="21"/>
      <c r="AL267" s="21"/>
      <c r="AM267" s="21"/>
      <c r="AN267" s="21" t="s">
        <v>96</v>
      </c>
      <c r="AO267" s="21"/>
      <c r="AP267" s="21"/>
      <c r="AQ267" s="22">
        <v>546</v>
      </c>
      <c r="AR267" s="23"/>
      <c r="AS267" s="23"/>
      <c r="AT267" s="23"/>
      <c r="AU267" s="24">
        <v>0</v>
      </c>
    </row>
    <row r="268" spans="1:47" s="20" customFormat="1" ht="11.95" customHeight="1" x14ac:dyDescent="0.2">
      <c r="A268" s="124" t="s">
        <v>1161</v>
      </c>
      <c r="B268" s="124"/>
      <c r="C268" s="124"/>
      <c r="D268" s="124"/>
      <c r="E268" s="124"/>
      <c r="F268" s="124"/>
      <c r="G268" s="124"/>
      <c r="H268" s="124"/>
      <c r="I268" s="124" t="s">
        <v>84</v>
      </c>
      <c r="J268" s="124"/>
      <c r="K268" s="124"/>
      <c r="L268" s="124"/>
      <c r="M268" s="124" t="s">
        <v>85</v>
      </c>
      <c r="N268" s="124"/>
      <c r="O268" s="21" t="s">
        <v>8</v>
      </c>
      <c r="P268" s="21" t="s">
        <v>1162</v>
      </c>
      <c r="Q268" s="21" t="s">
        <v>1146</v>
      </c>
      <c r="R268" s="21" t="s">
        <v>88</v>
      </c>
      <c r="S268" s="21" t="s">
        <v>760</v>
      </c>
      <c r="T268" s="21"/>
      <c r="U268" s="21"/>
      <c r="V268" s="21"/>
      <c r="W268" s="21"/>
      <c r="X268" s="21"/>
      <c r="Y268" s="21" t="s">
        <v>14</v>
      </c>
      <c r="Z268" s="21"/>
      <c r="AA268" s="21" t="s">
        <v>1163</v>
      </c>
      <c r="AB268" s="21" t="s">
        <v>981</v>
      </c>
      <c r="AC268" s="21" t="s">
        <v>92</v>
      </c>
      <c r="AD268" s="21" t="s">
        <v>1063</v>
      </c>
      <c r="AE268" s="21"/>
      <c r="AF268" s="21" t="s">
        <v>94</v>
      </c>
      <c r="AG268" s="21" t="s">
        <v>95</v>
      </c>
      <c r="AH268" s="21"/>
      <c r="AI268" s="21" t="s">
        <v>95</v>
      </c>
      <c r="AJ268" s="21" t="s">
        <v>95</v>
      </c>
      <c r="AK268" s="21"/>
      <c r="AL268" s="21"/>
      <c r="AM268" s="21"/>
      <c r="AN268" s="21" t="s">
        <v>96</v>
      </c>
      <c r="AO268" s="21"/>
      <c r="AP268" s="21"/>
      <c r="AQ268" s="22">
        <v>702</v>
      </c>
      <c r="AR268" s="23"/>
      <c r="AS268" s="23"/>
      <c r="AT268" s="23"/>
      <c r="AU268" s="24">
        <v>0</v>
      </c>
    </row>
    <row r="269" spans="1:47" s="20" customFormat="1" ht="11.95" customHeight="1" x14ac:dyDescent="0.2">
      <c r="A269" s="124" t="s">
        <v>1164</v>
      </c>
      <c r="B269" s="124"/>
      <c r="C269" s="124"/>
      <c r="D269" s="124"/>
      <c r="E269" s="124"/>
      <c r="F269" s="124"/>
      <c r="G269" s="124"/>
      <c r="H269" s="124"/>
      <c r="I269" s="124" t="s">
        <v>84</v>
      </c>
      <c r="J269" s="124"/>
      <c r="K269" s="124"/>
      <c r="L269" s="124"/>
      <c r="M269" s="124" t="s">
        <v>85</v>
      </c>
      <c r="N269" s="124"/>
      <c r="O269" s="21" t="s">
        <v>8</v>
      </c>
      <c r="P269" s="21" t="s">
        <v>1165</v>
      </c>
      <c r="Q269" s="21" t="s">
        <v>1146</v>
      </c>
      <c r="R269" s="21" t="s">
        <v>88</v>
      </c>
      <c r="S269" s="21" t="s">
        <v>760</v>
      </c>
      <c r="T269" s="21"/>
      <c r="U269" s="21"/>
      <c r="V269" s="21"/>
      <c r="W269" s="21"/>
      <c r="X269" s="21"/>
      <c r="Y269" s="21" t="s">
        <v>14</v>
      </c>
      <c r="Z269" s="21"/>
      <c r="AA269" s="21" t="s">
        <v>1166</v>
      </c>
      <c r="AB269" s="21" t="s">
        <v>981</v>
      </c>
      <c r="AC269" s="21" t="s">
        <v>92</v>
      </c>
      <c r="AD269" s="21" t="s">
        <v>1167</v>
      </c>
      <c r="AE269" s="21"/>
      <c r="AF269" s="21" t="s">
        <v>94</v>
      </c>
      <c r="AG269" s="21" t="s">
        <v>95</v>
      </c>
      <c r="AH269" s="21"/>
      <c r="AI269" s="21" t="s">
        <v>95</v>
      </c>
      <c r="AJ269" s="21" t="s">
        <v>95</v>
      </c>
      <c r="AK269" s="21"/>
      <c r="AL269" s="21"/>
      <c r="AM269" s="21"/>
      <c r="AN269" s="21" t="s">
        <v>96</v>
      </c>
      <c r="AO269" s="21"/>
      <c r="AP269" s="21"/>
      <c r="AQ269" s="22">
        <v>851</v>
      </c>
      <c r="AR269" s="23"/>
      <c r="AS269" s="23"/>
      <c r="AT269" s="23"/>
      <c r="AU269" s="24">
        <v>0</v>
      </c>
    </row>
    <row r="270" spans="1:47" s="20" customFormat="1" ht="11.95" customHeight="1" x14ac:dyDescent="0.2">
      <c r="A270" s="124" t="s">
        <v>1168</v>
      </c>
      <c r="B270" s="124"/>
      <c r="C270" s="124"/>
      <c r="D270" s="124"/>
      <c r="E270" s="124"/>
      <c r="F270" s="124"/>
      <c r="G270" s="124"/>
      <c r="H270" s="124"/>
      <c r="I270" s="124" t="s">
        <v>84</v>
      </c>
      <c r="J270" s="124"/>
      <c r="K270" s="124"/>
      <c r="L270" s="124"/>
      <c r="M270" s="124" t="s">
        <v>85</v>
      </c>
      <c r="N270" s="124"/>
      <c r="O270" s="21" t="s">
        <v>8</v>
      </c>
      <c r="P270" s="21" t="s">
        <v>1169</v>
      </c>
      <c r="Q270" s="21" t="s">
        <v>1146</v>
      </c>
      <c r="R270" s="21" t="s">
        <v>88</v>
      </c>
      <c r="S270" s="21" t="s">
        <v>760</v>
      </c>
      <c r="T270" s="21"/>
      <c r="U270" s="21"/>
      <c r="V270" s="21"/>
      <c r="W270" s="21"/>
      <c r="X270" s="21"/>
      <c r="Y270" s="21" t="s">
        <v>14</v>
      </c>
      <c r="Z270" s="21"/>
      <c r="AA270" s="21" t="s">
        <v>1170</v>
      </c>
      <c r="AB270" s="21" t="s">
        <v>981</v>
      </c>
      <c r="AC270" s="21" t="s">
        <v>92</v>
      </c>
      <c r="AD270" s="21" t="s">
        <v>1171</v>
      </c>
      <c r="AE270" s="21"/>
      <c r="AF270" s="21" t="s">
        <v>94</v>
      </c>
      <c r="AG270" s="21" t="s">
        <v>95</v>
      </c>
      <c r="AH270" s="21"/>
      <c r="AI270" s="21" t="s">
        <v>95</v>
      </c>
      <c r="AJ270" s="21" t="s">
        <v>95</v>
      </c>
      <c r="AK270" s="21"/>
      <c r="AL270" s="21"/>
      <c r="AM270" s="21"/>
      <c r="AN270" s="21" t="s">
        <v>96</v>
      </c>
      <c r="AO270" s="21"/>
      <c r="AP270" s="21"/>
      <c r="AQ270" s="22">
        <v>894</v>
      </c>
      <c r="AR270" s="23"/>
      <c r="AS270" s="23"/>
      <c r="AT270" s="23"/>
      <c r="AU270" s="24">
        <v>0</v>
      </c>
    </row>
    <row r="271" spans="1:47" s="20" customFormat="1" ht="11.95" customHeight="1" x14ac:dyDescent="0.2">
      <c r="A271" s="124" t="s">
        <v>1172</v>
      </c>
      <c r="B271" s="124"/>
      <c r="C271" s="124"/>
      <c r="D271" s="124"/>
      <c r="E271" s="124"/>
      <c r="F271" s="124"/>
      <c r="G271" s="124"/>
      <c r="H271" s="124"/>
      <c r="I271" s="124" t="s">
        <v>154</v>
      </c>
      <c r="J271" s="124"/>
      <c r="K271" s="124"/>
      <c r="L271" s="124"/>
      <c r="M271" s="124" t="s">
        <v>85</v>
      </c>
      <c r="N271" s="124"/>
      <c r="O271" s="21" t="s">
        <v>8</v>
      </c>
      <c r="P271" s="21" t="s">
        <v>1173</v>
      </c>
      <c r="Q271" s="21" t="s">
        <v>1146</v>
      </c>
      <c r="R271" s="21" t="s">
        <v>1174</v>
      </c>
      <c r="S271" s="21"/>
      <c r="T271" s="21" t="s">
        <v>157</v>
      </c>
      <c r="U271" s="21" t="s">
        <v>158</v>
      </c>
      <c r="V271" s="21" t="s">
        <v>159</v>
      </c>
      <c r="W271" s="21"/>
      <c r="X271" s="21"/>
      <c r="Y271" s="21" t="s">
        <v>10</v>
      </c>
      <c r="Z271" s="21"/>
      <c r="AA271" s="21" t="s">
        <v>1175</v>
      </c>
      <c r="AB271" s="21" t="s">
        <v>981</v>
      </c>
      <c r="AC271" s="21" t="s">
        <v>92</v>
      </c>
      <c r="AD271" s="21"/>
      <c r="AE271" s="21"/>
      <c r="AF271" s="21" t="s">
        <v>161</v>
      </c>
      <c r="AG271" s="21" t="s">
        <v>95</v>
      </c>
      <c r="AH271" s="21"/>
      <c r="AI271" s="21" t="s">
        <v>95</v>
      </c>
      <c r="AJ271" s="21" t="s">
        <v>95</v>
      </c>
      <c r="AK271" s="21"/>
      <c r="AL271" s="21"/>
      <c r="AM271" s="21"/>
      <c r="AN271" s="21" t="s">
        <v>96</v>
      </c>
      <c r="AO271" s="21"/>
      <c r="AP271" s="21"/>
      <c r="AQ271" s="25">
        <v>1000</v>
      </c>
      <c r="AR271" s="23"/>
      <c r="AS271" s="25">
        <v>1000</v>
      </c>
      <c r="AT271" s="23"/>
      <c r="AU271" s="24">
        <v>0</v>
      </c>
    </row>
    <row r="272" spans="1:47" s="20" customFormat="1" ht="11.95" customHeight="1" x14ac:dyDescent="0.2">
      <c r="A272" s="124" t="s">
        <v>1176</v>
      </c>
      <c r="B272" s="124"/>
      <c r="C272" s="124"/>
      <c r="D272" s="124"/>
      <c r="E272" s="124"/>
      <c r="F272" s="124"/>
      <c r="G272" s="124"/>
      <c r="H272" s="124"/>
      <c r="I272" s="124" t="s">
        <v>84</v>
      </c>
      <c r="J272" s="124"/>
      <c r="K272" s="124"/>
      <c r="L272" s="124"/>
      <c r="M272" s="124" t="s">
        <v>85</v>
      </c>
      <c r="N272" s="124"/>
      <c r="O272" s="21" t="s">
        <v>8</v>
      </c>
      <c r="P272" s="21" t="s">
        <v>1177</v>
      </c>
      <c r="Q272" s="21" t="s">
        <v>1146</v>
      </c>
      <c r="R272" s="21" t="s">
        <v>88</v>
      </c>
      <c r="S272" s="21" t="s">
        <v>760</v>
      </c>
      <c r="T272" s="21"/>
      <c r="U272" s="21"/>
      <c r="V272" s="21"/>
      <c r="W272" s="21"/>
      <c r="X272" s="21"/>
      <c r="Y272" s="21" t="s">
        <v>14</v>
      </c>
      <c r="Z272" s="21"/>
      <c r="AA272" s="21" t="s">
        <v>1178</v>
      </c>
      <c r="AB272" s="21" t="s">
        <v>981</v>
      </c>
      <c r="AC272" s="21" t="s">
        <v>92</v>
      </c>
      <c r="AD272" s="21" t="s">
        <v>1179</v>
      </c>
      <c r="AE272" s="21"/>
      <c r="AF272" s="21" t="s">
        <v>94</v>
      </c>
      <c r="AG272" s="21" t="s">
        <v>95</v>
      </c>
      <c r="AH272" s="21"/>
      <c r="AI272" s="21" t="s">
        <v>95</v>
      </c>
      <c r="AJ272" s="21" t="s">
        <v>95</v>
      </c>
      <c r="AK272" s="21"/>
      <c r="AL272" s="21"/>
      <c r="AM272" s="21"/>
      <c r="AN272" s="21" t="s">
        <v>96</v>
      </c>
      <c r="AO272" s="21"/>
      <c r="AP272" s="21"/>
      <c r="AQ272" s="25">
        <v>1024</v>
      </c>
      <c r="AR272" s="23"/>
      <c r="AS272" s="23"/>
      <c r="AT272" s="23"/>
      <c r="AU272" s="24">
        <v>0</v>
      </c>
    </row>
    <row r="273" spans="1:47" s="20" customFormat="1" ht="11.95" customHeight="1" x14ac:dyDescent="0.2">
      <c r="A273" s="124" t="s">
        <v>1180</v>
      </c>
      <c r="B273" s="124"/>
      <c r="C273" s="124"/>
      <c r="D273" s="124"/>
      <c r="E273" s="124"/>
      <c r="F273" s="124"/>
      <c r="G273" s="124"/>
      <c r="H273" s="124"/>
      <c r="I273" s="124" t="s">
        <v>84</v>
      </c>
      <c r="J273" s="124"/>
      <c r="K273" s="124"/>
      <c r="L273" s="124"/>
      <c r="M273" s="124" t="s">
        <v>85</v>
      </c>
      <c r="N273" s="124"/>
      <c r="O273" s="21" t="s">
        <v>8</v>
      </c>
      <c r="P273" s="21" t="s">
        <v>1181</v>
      </c>
      <c r="Q273" s="21" t="s">
        <v>1146</v>
      </c>
      <c r="R273" s="21" t="s">
        <v>88</v>
      </c>
      <c r="S273" s="21" t="s">
        <v>760</v>
      </c>
      <c r="T273" s="21"/>
      <c r="U273" s="21"/>
      <c r="V273" s="21"/>
      <c r="W273" s="21"/>
      <c r="X273" s="21"/>
      <c r="Y273" s="21" t="s">
        <v>14</v>
      </c>
      <c r="Z273" s="21"/>
      <c r="AA273" s="21" t="s">
        <v>1182</v>
      </c>
      <c r="AB273" s="21" t="s">
        <v>981</v>
      </c>
      <c r="AC273" s="21" t="s">
        <v>92</v>
      </c>
      <c r="AD273" s="21" t="s">
        <v>1183</v>
      </c>
      <c r="AE273" s="21"/>
      <c r="AF273" s="21" t="s">
        <v>94</v>
      </c>
      <c r="AG273" s="21" t="s">
        <v>95</v>
      </c>
      <c r="AH273" s="21"/>
      <c r="AI273" s="21" t="s">
        <v>95</v>
      </c>
      <c r="AJ273" s="21" t="s">
        <v>95</v>
      </c>
      <c r="AK273" s="21"/>
      <c r="AL273" s="21"/>
      <c r="AM273" s="21"/>
      <c r="AN273" s="21" t="s">
        <v>96</v>
      </c>
      <c r="AO273" s="21"/>
      <c r="AP273" s="21"/>
      <c r="AQ273" s="25">
        <v>1114</v>
      </c>
      <c r="AR273" s="23"/>
      <c r="AS273" s="23"/>
      <c r="AT273" s="23"/>
      <c r="AU273" s="24">
        <v>0</v>
      </c>
    </row>
    <row r="274" spans="1:47" s="20" customFormat="1" ht="11.95" customHeight="1" x14ac:dyDescent="0.2">
      <c r="A274" s="124" t="s">
        <v>1184</v>
      </c>
      <c r="B274" s="124"/>
      <c r="C274" s="124"/>
      <c r="D274" s="124"/>
      <c r="E274" s="124"/>
      <c r="F274" s="124"/>
      <c r="G274" s="124"/>
      <c r="H274" s="124"/>
      <c r="I274" s="124" t="s">
        <v>84</v>
      </c>
      <c r="J274" s="124"/>
      <c r="K274" s="124"/>
      <c r="L274" s="124"/>
      <c r="M274" s="124" t="s">
        <v>85</v>
      </c>
      <c r="N274" s="124"/>
      <c r="O274" s="21" t="s">
        <v>8</v>
      </c>
      <c r="P274" s="21" t="s">
        <v>1185</v>
      </c>
      <c r="Q274" s="21" t="s">
        <v>1146</v>
      </c>
      <c r="R274" s="21" t="s">
        <v>88</v>
      </c>
      <c r="S274" s="21" t="s">
        <v>760</v>
      </c>
      <c r="T274" s="21"/>
      <c r="U274" s="21"/>
      <c r="V274" s="21"/>
      <c r="W274" s="21"/>
      <c r="X274" s="21"/>
      <c r="Y274" s="21" t="s">
        <v>14</v>
      </c>
      <c r="Z274" s="21"/>
      <c r="AA274" s="21" t="s">
        <v>1186</v>
      </c>
      <c r="AB274" s="21" t="s">
        <v>981</v>
      </c>
      <c r="AC274" s="21" t="s">
        <v>92</v>
      </c>
      <c r="AD274" s="21" t="s">
        <v>1187</v>
      </c>
      <c r="AE274" s="21"/>
      <c r="AF274" s="21" t="s">
        <v>94</v>
      </c>
      <c r="AG274" s="21" t="s">
        <v>95</v>
      </c>
      <c r="AH274" s="21"/>
      <c r="AI274" s="21" t="s">
        <v>95</v>
      </c>
      <c r="AJ274" s="21" t="s">
        <v>95</v>
      </c>
      <c r="AK274" s="21"/>
      <c r="AL274" s="21"/>
      <c r="AM274" s="21"/>
      <c r="AN274" s="21" t="s">
        <v>96</v>
      </c>
      <c r="AO274" s="21"/>
      <c r="AP274" s="21"/>
      <c r="AQ274" s="25">
        <v>1117</v>
      </c>
      <c r="AR274" s="23"/>
      <c r="AS274" s="23"/>
      <c r="AT274" s="23"/>
      <c r="AU274" s="24">
        <v>0</v>
      </c>
    </row>
    <row r="275" spans="1:47" s="20" customFormat="1" ht="11.95" customHeight="1" x14ac:dyDescent="0.2">
      <c r="A275" s="124" t="s">
        <v>1188</v>
      </c>
      <c r="B275" s="124"/>
      <c r="C275" s="124"/>
      <c r="D275" s="124"/>
      <c r="E275" s="124"/>
      <c r="F275" s="124"/>
      <c r="G275" s="124"/>
      <c r="H275" s="124"/>
      <c r="I275" s="124" t="s">
        <v>84</v>
      </c>
      <c r="J275" s="124"/>
      <c r="K275" s="124"/>
      <c r="L275" s="124"/>
      <c r="M275" s="124" t="s">
        <v>85</v>
      </c>
      <c r="N275" s="124"/>
      <c r="O275" s="21" t="s">
        <v>8</v>
      </c>
      <c r="P275" s="21" t="s">
        <v>1189</v>
      </c>
      <c r="Q275" s="21" t="s">
        <v>1146</v>
      </c>
      <c r="R275" s="21" t="s">
        <v>88</v>
      </c>
      <c r="S275" s="21" t="s">
        <v>760</v>
      </c>
      <c r="T275" s="21"/>
      <c r="U275" s="21"/>
      <c r="V275" s="21"/>
      <c r="W275" s="21"/>
      <c r="X275" s="21"/>
      <c r="Y275" s="21" t="s">
        <v>14</v>
      </c>
      <c r="Z275" s="21"/>
      <c r="AA275" s="21" t="s">
        <v>1190</v>
      </c>
      <c r="AB275" s="21" t="s">
        <v>981</v>
      </c>
      <c r="AC275" s="21" t="s">
        <v>92</v>
      </c>
      <c r="AD275" s="21" t="s">
        <v>1191</v>
      </c>
      <c r="AE275" s="21"/>
      <c r="AF275" s="21" t="s">
        <v>94</v>
      </c>
      <c r="AG275" s="21" t="s">
        <v>95</v>
      </c>
      <c r="AH275" s="21"/>
      <c r="AI275" s="21" t="s">
        <v>95</v>
      </c>
      <c r="AJ275" s="21" t="s">
        <v>95</v>
      </c>
      <c r="AK275" s="21"/>
      <c r="AL275" s="21"/>
      <c r="AM275" s="21"/>
      <c r="AN275" s="21" t="s">
        <v>96</v>
      </c>
      <c r="AO275" s="21"/>
      <c r="AP275" s="21"/>
      <c r="AQ275" s="25">
        <v>1190</v>
      </c>
      <c r="AR275" s="23"/>
      <c r="AS275" s="23"/>
      <c r="AT275" s="23"/>
      <c r="AU275" s="24">
        <v>0</v>
      </c>
    </row>
    <row r="276" spans="1:47" s="20" customFormat="1" ht="11.95" customHeight="1" x14ac:dyDescent="0.2">
      <c r="A276" s="124" t="s">
        <v>1192</v>
      </c>
      <c r="B276" s="124"/>
      <c r="C276" s="124"/>
      <c r="D276" s="124"/>
      <c r="E276" s="124"/>
      <c r="F276" s="124"/>
      <c r="G276" s="124"/>
      <c r="H276" s="124"/>
      <c r="I276" s="124" t="s">
        <v>84</v>
      </c>
      <c r="J276" s="124"/>
      <c r="K276" s="124"/>
      <c r="L276" s="124"/>
      <c r="M276" s="124" t="s">
        <v>85</v>
      </c>
      <c r="N276" s="124"/>
      <c r="O276" s="21" t="s">
        <v>8</v>
      </c>
      <c r="P276" s="21" t="s">
        <v>1193</v>
      </c>
      <c r="Q276" s="21" t="s">
        <v>1146</v>
      </c>
      <c r="R276" s="21" t="s">
        <v>88</v>
      </c>
      <c r="S276" s="21" t="s">
        <v>760</v>
      </c>
      <c r="T276" s="21"/>
      <c r="U276" s="21"/>
      <c r="V276" s="21"/>
      <c r="W276" s="21"/>
      <c r="X276" s="21"/>
      <c r="Y276" s="21" t="s">
        <v>14</v>
      </c>
      <c r="Z276" s="21"/>
      <c r="AA276" s="21" t="s">
        <v>1194</v>
      </c>
      <c r="AB276" s="21" t="s">
        <v>981</v>
      </c>
      <c r="AC276" s="21" t="s">
        <v>92</v>
      </c>
      <c r="AD276" s="21" t="s">
        <v>1195</v>
      </c>
      <c r="AE276" s="21"/>
      <c r="AF276" s="21" t="s">
        <v>94</v>
      </c>
      <c r="AG276" s="21" t="s">
        <v>95</v>
      </c>
      <c r="AH276" s="21"/>
      <c r="AI276" s="21" t="s">
        <v>95</v>
      </c>
      <c r="AJ276" s="21" t="s">
        <v>95</v>
      </c>
      <c r="AK276" s="21"/>
      <c r="AL276" s="21"/>
      <c r="AM276" s="21"/>
      <c r="AN276" s="21" t="s">
        <v>96</v>
      </c>
      <c r="AO276" s="21"/>
      <c r="AP276" s="21"/>
      <c r="AQ276" s="25">
        <v>1268</v>
      </c>
      <c r="AR276" s="23"/>
      <c r="AS276" s="23"/>
      <c r="AT276" s="23"/>
      <c r="AU276" s="24">
        <v>0</v>
      </c>
    </row>
    <row r="277" spans="1:47" s="20" customFormat="1" ht="11.95" customHeight="1" x14ac:dyDescent="0.2">
      <c r="A277" s="124" t="s">
        <v>1196</v>
      </c>
      <c r="B277" s="124"/>
      <c r="C277" s="124"/>
      <c r="D277" s="124"/>
      <c r="E277" s="124"/>
      <c r="F277" s="124"/>
      <c r="G277" s="124"/>
      <c r="H277" s="124"/>
      <c r="I277" s="124" t="s">
        <v>84</v>
      </c>
      <c r="J277" s="124"/>
      <c r="K277" s="124"/>
      <c r="L277" s="124"/>
      <c r="M277" s="124" t="s">
        <v>85</v>
      </c>
      <c r="N277" s="124"/>
      <c r="O277" s="21" t="s">
        <v>8</v>
      </c>
      <c r="P277" s="21" t="s">
        <v>1197</v>
      </c>
      <c r="Q277" s="21" t="s">
        <v>1146</v>
      </c>
      <c r="R277" s="21" t="s">
        <v>88</v>
      </c>
      <c r="S277" s="21" t="s">
        <v>760</v>
      </c>
      <c r="T277" s="21"/>
      <c r="U277" s="21"/>
      <c r="V277" s="21"/>
      <c r="W277" s="21"/>
      <c r="X277" s="21"/>
      <c r="Y277" s="21" t="s">
        <v>14</v>
      </c>
      <c r="Z277" s="21"/>
      <c r="AA277" s="21" t="s">
        <v>1198</v>
      </c>
      <c r="AB277" s="21" t="s">
        <v>981</v>
      </c>
      <c r="AC277" s="21" t="s">
        <v>92</v>
      </c>
      <c r="AD277" s="21" t="s">
        <v>1199</v>
      </c>
      <c r="AE277" s="21"/>
      <c r="AF277" s="21" t="s">
        <v>94</v>
      </c>
      <c r="AG277" s="21" t="s">
        <v>95</v>
      </c>
      <c r="AH277" s="21"/>
      <c r="AI277" s="21" t="s">
        <v>95</v>
      </c>
      <c r="AJ277" s="21" t="s">
        <v>95</v>
      </c>
      <c r="AK277" s="21"/>
      <c r="AL277" s="21"/>
      <c r="AM277" s="21"/>
      <c r="AN277" s="21" t="s">
        <v>96</v>
      </c>
      <c r="AO277" s="21"/>
      <c r="AP277" s="21"/>
      <c r="AQ277" s="25">
        <v>1536</v>
      </c>
      <c r="AR277" s="23"/>
      <c r="AS277" s="23"/>
      <c r="AT277" s="23"/>
      <c r="AU277" s="24">
        <v>0</v>
      </c>
    </row>
    <row r="278" spans="1:47" s="20" customFormat="1" ht="11.95" customHeight="1" x14ac:dyDescent="0.2">
      <c r="A278" s="124" t="s">
        <v>1200</v>
      </c>
      <c r="B278" s="124"/>
      <c r="C278" s="124"/>
      <c r="D278" s="124"/>
      <c r="E278" s="124"/>
      <c r="F278" s="124"/>
      <c r="G278" s="124"/>
      <c r="H278" s="124"/>
      <c r="I278" s="124" t="s">
        <v>84</v>
      </c>
      <c r="J278" s="124"/>
      <c r="K278" s="124"/>
      <c r="L278" s="124"/>
      <c r="M278" s="124" t="s">
        <v>85</v>
      </c>
      <c r="N278" s="124"/>
      <c r="O278" s="21" t="s">
        <v>8</v>
      </c>
      <c r="P278" s="21" t="s">
        <v>1201</v>
      </c>
      <c r="Q278" s="21" t="s">
        <v>1146</v>
      </c>
      <c r="R278" s="21" t="s">
        <v>88</v>
      </c>
      <c r="S278" s="21" t="s">
        <v>760</v>
      </c>
      <c r="T278" s="21"/>
      <c r="U278" s="21"/>
      <c r="V278" s="21"/>
      <c r="W278" s="21"/>
      <c r="X278" s="21"/>
      <c r="Y278" s="21" t="s">
        <v>14</v>
      </c>
      <c r="Z278" s="21"/>
      <c r="AA278" s="21" t="s">
        <v>1202</v>
      </c>
      <c r="AB278" s="21" t="s">
        <v>981</v>
      </c>
      <c r="AC278" s="21" t="s">
        <v>92</v>
      </c>
      <c r="AD278" s="21" t="s">
        <v>1203</v>
      </c>
      <c r="AE278" s="21"/>
      <c r="AF278" s="21" t="s">
        <v>94</v>
      </c>
      <c r="AG278" s="21" t="s">
        <v>95</v>
      </c>
      <c r="AH278" s="21"/>
      <c r="AI278" s="21" t="s">
        <v>95</v>
      </c>
      <c r="AJ278" s="21" t="s">
        <v>95</v>
      </c>
      <c r="AK278" s="21"/>
      <c r="AL278" s="21"/>
      <c r="AM278" s="21"/>
      <c r="AN278" s="21" t="s">
        <v>96</v>
      </c>
      <c r="AO278" s="21"/>
      <c r="AP278" s="21"/>
      <c r="AQ278" s="25">
        <v>1599</v>
      </c>
      <c r="AR278" s="23"/>
      <c r="AS278" s="23"/>
      <c r="AT278" s="23"/>
      <c r="AU278" s="24">
        <v>0</v>
      </c>
    </row>
    <row r="279" spans="1:47" s="20" customFormat="1" ht="11.95" customHeight="1" x14ac:dyDescent="0.2">
      <c r="A279" s="124" t="s">
        <v>1204</v>
      </c>
      <c r="B279" s="124"/>
      <c r="C279" s="124"/>
      <c r="D279" s="124"/>
      <c r="E279" s="124"/>
      <c r="F279" s="124"/>
      <c r="G279" s="124"/>
      <c r="H279" s="124"/>
      <c r="I279" s="124" t="s">
        <v>84</v>
      </c>
      <c r="J279" s="124"/>
      <c r="K279" s="124"/>
      <c r="L279" s="124"/>
      <c r="M279" s="124" t="s">
        <v>85</v>
      </c>
      <c r="N279" s="124"/>
      <c r="O279" s="21" t="s">
        <v>8</v>
      </c>
      <c r="P279" s="21" t="s">
        <v>1205</v>
      </c>
      <c r="Q279" s="21" t="s">
        <v>1146</v>
      </c>
      <c r="R279" s="21" t="s">
        <v>88</v>
      </c>
      <c r="S279" s="21" t="s">
        <v>760</v>
      </c>
      <c r="T279" s="21"/>
      <c r="U279" s="21"/>
      <c r="V279" s="21"/>
      <c r="W279" s="21"/>
      <c r="X279" s="21"/>
      <c r="Y279" s="21" t="s">
        <v>14</v>
      </c>
      <c r="Z279" s="21"/>
      <c r="AA279" s="21" t="s">
        <v>1206</v>
      </c>
      <c r="AB279" s="21" t="s">
        <v>981</v>
      </c>
      <c r="AC279" s="21" t="s">
        <v>92</v>
      </c>
      <c r="AD279" s="21" t="s">
        <v>1207</v>
      </c>
      <c r="AE279" s="21"/>
      <c r="AF279" s="21" t="s">
        <v>94</v>
      </c>
      <c r="AG279" s="21" t="s">
        <v>95</v>
      </c>
      <c r="AH279" s="21"/>
      <c r="AI279" s="21" t="s">
        <v>95</v>
      </c>
      <c r="AJ279" s="21" t="s">
        <v>95</v>
      </c>
      <c r="AK279" s="21"/>
      <c r="AL279" s="21"/>
      <c r="AM279" s="21"/>
      <c r="AN279" s="21" t="s">
        <v>96</v>
      </c>
      <c r="AO279" s="21"/>
      <c r="AP279" s="21"/>
      <c r="AQ279" s="25">
        <v>1924</v>
      </c>
      <c r="AR279" s="23"/>
      <c r="AS279" s="23"/>
      <c r="AT279" s="23"/>
      <c r="AU279" s="24">
        <v>0</v>
      </c>
    </row>
    <row r="280" spans="1:47" s="20" customFormat="1" ht="11.95" customHeight="1" x14ac:dyDescent="0.2">
      <c r="A280" s="124" t="s">
        <v>1208</v>
      </c>
      <c r="B280" s="124"/>
      <c r="C280" s="124"/>
      <c r="D280" s="124"/>
      <c r="E280" s="124"/>
      <c r="F280" s="124"/>
      <c r="G280" s="124"/>
      <c r="H280" s="124"/>
      <c r="I280" s="124" t="s">
        <v>84</v>
      </c>
      <c r="J280" s="124"/>
      <c r="K280" s="124"/>
      <c r="L280" s="124"/>
      <c r="M280" s="124" t="s">
        <v>85</v>
      </c>
      <c r="N280" s="124"/>
      <c r="O280" s="21" t="s">
        <v>8</v>
      </c>
      <c r="P280" s="21" t="s">
        <v>1209</v>
      </c>
      <c r="Q280" s="21" t="s">
        <v>1146</v>
      </c>
      <c r="R280" s="21" t="s">
        <v>88</v>
      </c>
      <c r="S280" s="21" t="s">
        <v>760</v>
      </c>
      <c r="T280" s="21"/>
      <c r="U280" s="21"/>
      <c r="V280" s="21"/>
      <c r="W280" s="21"/>
      <c r="X280" s="21"/>
      <c r="Y280" s="21" t="s">
        <v>14</v>
      </c>
      <c r="Z280" s="21"/>
      <c r="AA280" s="21" t="s">
        <v>1210</v>
      </c>
      <c r="AB280" s="21" t="s">
        <v>981</v>
      </c>
      <c r="AC280" s="21" t="s">
        <v>92</v>
      </c>
      <c r="AD280" s="21" t="s">
        <v>963</v>
      </c>
      <c r="AE280" s="21"/>
      <c r="AF280" s="21" t="s">
        <v>94</v>
      </c>
      <c r="AG280" s="21" t="s">
        <v>95</v>
      </c>
      <c r="AH280" s="21"/>
      <c r="AI280" s="21" t="s">
        <v>95</v>
      </c>
      <c r="AJ280" s="21" t="s">
        <v>95</v>
      </c>
      <c r="AK280" s="21"/>
      <c r="AL280" s="21"/>
      <c r="AM280" s="21"/>
      <c r="AN280" s="21" t="s">
        <v>96</v>
      </c>
      <c r="AO280" s="21"/>
      <c r="AP280" s="21"/>
      <c r="AQ280" s="25">
        <v>1974</v>
      </c>
      <c r="AR280" s="23"/>
      <c r="AS280" s="23"/>
      <c r="AT280" s="23"/>
      <c r="AU280" s="24">
        <v>0</v>
      </c>
    </row>
    <row r="281" spans="1:47" s="20" customFormat="1" ht="11.95" customHeight="1" x14ac:dyDescent="0.2">
      <c r="A281" s="124" t="s">
        <v>1211</v>
      </c>
      <c r="B281" s="124"/>
      <c r="C281" s="124"/>
      <c r="D281" s="124"/>
      <c r="E281" s="124"/>
      <c r="F281" s="124"/>
      <c r="G281" s="124"/>
      <c r="H281" s="124"/>
      <c r="I281" s="124" t="s">
        <v>154</v>
      </c>
      <c r="J281" s="124"/>
      <c r="K281" s="124"/>
      <c r="L281" s="124"/>
      <c r="M281" s="124" t="s">
        <v>85</v>
      </c>
      <c r="N281" s="124"/>
      <c r="O281" s="21" t="s">
        <v>8</v>
      </c>
      <c r="P281" s="21" t="s">
        <v>1212</v>
      </c>
      <c r="Q281" s="21" t="s">
        <v>1146</v>
      </c>
      <c r="R281" s="21" t="s">
        <v>1213</v>
      </c>
      <c r="S281" s="21"/>
      <c r="T281" s="21" t="s">
        <v>157</v>
      </c>
      <c r="U281" s="21" t="s">
        <v>158</v>
      </c>
      <c r="V281" s="21" t="s">
        <v>159</v>
      </c>
      <c r="W281" s="21"/>
      <c r="X281" s="21"/>
      <c r="Y281" s="21" t="s">
        <v>10</v>
      </c>
      <c r="Z281" s="21"/>
      <c r="AA281" s="21" t="s">
        <v>1214</v>
      </c>
      <c r="AB281" s="21" t="s">
        <v>981</v>
      </c>
      <c r="AC281" s="21" t="s">
        <v>92</v>
      </c>
      <c r="AD281" s="21"/>
      <c r="AE281" s="21"/>
      <c r="AF281" s="21" t="s">
        <v>161</v>
      </c>
      <c r="AG281" s="21" t="s">
        <v>95</v>
      </c>
      <c r="AH281" s="21"/>
      <c r="AI281" s="21" t="s">
        <v>95</v>
      </c>
      <c r="AJ281" s="21" t="s">
        <v>95</v>
      </c>
      <c r="AK281" s="21"/>
      <c r="AL281" s="21"/>
      <c r="AM281" s="21"/>
      <c r="AN281" s="21" t="s">
        <v>96</v>
      </c>
      <c r="AO281" s="21"/>
      <c r="AP281" s="21"/>
      <c r="AQ281" s="25">
        <v>2000</v>
      </c>
      <c r="AR281" s="23"/>
      <c r="AS281" s="25">
        <v>2000</v>
      </c>
      <c r="AT281" s="23"/>
      <c r="AU281" s="24">
        <v>0</v>
      </c>
    </row>
    <row r="282" spans="1:47" s="20" customFormat="1" ht="11.95" customHeight="1" x14ac:dyDescent="0.2">
      <c r="A282" s="124" t="s">
        <v>1215</v>
      </c>
      <c r="B282" s="124"/>
      <c r="C282" s="124"/>
      <c r="D282" s="124"/>
      <c r="E282" s="124"/>
      <c r="F282" s="124"/>
      <c r="G282" s="124"/>
      <c r="H282" s="124"/>
      <c r="I282" s="124" t="s">
        <v>154</v>
      </c>
      <c r="J282" s="124"/>
      <c r="K282" s="124"/>
      <c r="L282" s="124"/>
      <c r="M282" s="124" t="s">
        <v>85</v>
      </c>
      <c r="N282" s="124"/>
      <c r="O282" s="21" t="s">
        <v>8</v>
      </c>
      <c r="P282" s="21" t="s">
        <v>1216</v>
      </c>
      <c r="Q282" s="21" t="s">
        <v>1146</v>
      </c>
      <c r="R282" s="21" t="s">
        <v>1217</v>
      </c>
      <c r="S282" s="21"/>
      <c r="T282" s="21" t="s">
        <v>157</v>
      </c>
      <c r="U282" s="21" t="s">
        <v>158</v>
      </c>
      <c r="V282" s="21" t="s">
        <v>159</v>
      </c>
      <c r="W282" s="21"/>
      <c r="X282" s="21"/>
      <c r="Y282" s="21" t="s">
        <v>10</v>
      </c>
      <c r="Z282" s="21"/>
      <c r="AA282" s="21" t="s">
        <v>1218</v>
      </c>
      <c r="AB282" s="21" t="s">
        <v>981</v>
      </c>
      <c r="AC282" s="21" t="s">
        <v>92</v>
      </c>
      <c r="AD282" s="21"/>
      <c r="AE282" s="21"/>
      <c r="AF282" s="21" t="s">
        <v>161</v>
      </c>
      <c r="AG282" s="21" t="s">
        <v>95</v>
      </c>
      <c r="AH282" s="21"/>
      <c r="AI282" s="21" t="s">
        <v>95</v>
      </c>
      <c r="AJ282" s="21" t="s">
        <v>95</v>
      </c>
      <c r="AK282" s="21"/>
      <c r="AL282" s="21"/>
      <c r="AM282" s="21"/>
      <c r="AN282" s="21" t="s">
        <v>96</v>
      </c>
      <c r="AO282" s="21"/>
      <c r="AP282" s="21"/>
      <c r="AQ282" s="25">
        <v>2000</v>
      </c>
      <c r="AR282" s="23"/>
      <c r="AS282" s="25">
        <v>2000</v>
      </c>
      <c r="AT282" s="23"/>
      <c r="AU282" s="24">
        <v>0</v>
      </c>
    </row>
    <row r="283" spans="1:47" s="20" customFormat="1" ht="11.95" customHeight="1" x14ac:dyDescent="0.2">
      <c r="A283" s="124" t="s">
        <v>1219</v>
      </c>
      <c r="B283" s="124"/>
      <c r="C283" s="124"/>
      <c r="D283" s="124"/>
      <c r="E283" s="124"/>
      <c r="F283" s="124"/>
      <c r="G283" s="124"/>
      <c r="H283" s="124"/>
      <c r="I283" s="124" t="s">
        <v>84</v>
      </c>
      <c r="J283" s="124"/>
      <c r="K283" s="124"/>
      <c r="L283" s="124"/>
      <c r="M283" s="124" t="s">
        <v>85</v>
      </c>
      <c r="N283" s="124"/>
      <c r="O283" s="21" t="s">
        <v>8</v>
      </c>
      <c r="P283" s="21" t="s">
        <v>1220</v>
      </c>
      <c r="Q283" s="21" t="s">
        <v>1146</v>
      </c>
      <c r="R283" s="21" t="s">
        <v>88</v>
      </c>
      <c r="S283" s="21" t="s">
        <v>760</v>
      </c>
      <c r="T283" s="21"/>
      <c r="U283" s="21"/>
      <c r="V283" s="21"/>
      <c r="W283" s="21"/>
      <c r="X283" s="21"/>
      <c r="Y283" s="21" t="s">
        <v>14</v>
      </c>
      <c r="Z283" s="21"/>
      <c r="AA283" s="21" t="s">
        <v>1221</v>
      </c>
      <c r="AB283" s="21" t="s">
        <v>981</v>
      </c>
      <c r="AC283" s="21" t="s">
        <v>92</v>
      </c>
      <c r="AD283" s="21" t="s">
        <v>1222</v>
      </c>
      <c r="AE283" s="21"/>
      <c r="AF283" s="21" t="s">
        <v>94</v>
      </c>
      <c r="AG283" s="21" t="s">
        <v>95</v>
      </c>
      <c r="AH283" s="21"/>
      <c r="AI283" s="21" t="s">
        <v>95</v>
      </c>
      <c r="AJ283" s="21" t="s">
        <v>95</v>
      </c>
      <c r="AK283" s="21"/>
      <c r="AL283" s="21"/>
      <c r="AM283" s="21"/>
      <c r="AN283" s="21" t="s">
        <v>96</v>
      </c>
      <c r="AO283" s="21"/>
      <c r="AP283" s="21"/>
      <c r="AQ283" s="25">
        <v>2088</v>
      </c>
      <c r="AR283" s="23"/>
      <c r="AS283" s="23"/>
      <c r="AT283" s="23"/>
      <c r="AU283" s="24">
        <v>0</v>
      </c>
    </row>
    <row r="284" spans="1:47" s="20" customFormat="1" ht="11.95" customHeight="1" x14ac:dyDescent="0.2">
      <c r="A284" s="124" t="s">
        <v>1223</v>
      </c>
      <c r="B284" s="124"/>
      <c r="C284" s="124"/>
      <c r="D284" s="124"/>
      <c r="E284" s="124"/>
      <c r="F284" s="124"/>
      <c r="G284" s="124"/>
      <c r="H284" s="124"/>
      <c r="I284" s="124" t="s">
        <v>84</v>
      </c>
      <c r="J284" s="124"/>
      <c r="K284" s="124"/>
      <c r="L284" s="124"/>
      <c r="M284" s="124" t="s">
        <v>85</v>
      </c>
      <c r="N284" s="124"/>
      <c r="O284" s="21" t="s">
        <v>8</v>
      </c>
      <c r="P284" s="21" t="s">
        <v>1224</v>
      </c>
      <c r="Q284" s="21" t="s">
        <v>1146</v>
      </c>
      <c r="R284" s="21" t="s">
        <v>88</v>
      </c>
      <c r="S284" s="21" t="s">
        <v>760</v>
      </c>
      <c r="T284" s="21"/>
      <c r="U284" s="21"/>
      <c r="V284" s="21"/>
      <c r="W284" s="21"/>
      <c r="X284" s="21"/>
      <c r="Y284" s="21" t="s">
        <v>14</v>
      </c>
      <c r="Z284" s="21"/>
      <c r="AA284" s="21" t="s">
        <v>1225</v>
      </c>
      <c r="AB284" s="21" t="s">
        <v>981</v>
      </c>
      <c r="AC284" s="21" t="s">
        <v>92</v>
      </c>
      <c r="AD284" s="21" t="s">
        <v>1226</v>
      </c>
      <c r="AE284" s="21"/>
      <c r="AF284" s="21" t="s">
        <v>94</v>
      </c>
      <c r="AG284" s="21" t="s">
        <v>95</v>
      </c>
      <c r="AH284" s="21"/>
      <c r="AI284" s="21" t="s">
        <v>95</v>
      </c>
      <c r="AJ284" s="21" t="s">
        <v>95</v>
      </c>
      <c r="AK284" s="21"/>
      <c r="AL284" s="21"/>
      <c r="AM284" s="21"/>
      <c r="AN284" s="21" t="s">
        <v>96</v>
      </c>
      <c r="AO284" s="21"/>
      <c r="AP284" s="21"/>
      <c r="AQ284" s="25">
        <v>2090</v>
      </c>
      <c r="AR284" s="23"/>
      <c r="AS284" s="23"/>
      <c r="AT284" s="23"/>
      <c r="AU284" s="24">
        <v>0</v>
      </c>
    </row>
    <row r="285" spans="1:47" s="20" customFormat="1" ht="11.95" customHeight="1" x14ac:dyDescent="0.2">
      <c r="A285" s="124" t="s">
        <v>1227</v>
      </c>
      <c r="B285" s="124"/>
      <c r="C285" s="124"/>
      <c r="D285" s="124"/>
      <c r="E285" s="124"/>
      <c r="F285" s="124"/>
      <c r="G285" s="124"/>
      <c r="H285" s="124"/>
      <c r="I285" s="124" t="s">
        <v>84</v>
      </c>
      <c r="J285" s="124"/>
      <c r="K285" s="124"/>
      <c r="L285" s="124"/>
      <c r="M285" s="124" t="s">
        <v>85</v>
      </c>
      <c r="N285" s="124"/>
      <c r="O285" s="21" t="s">
        <v>8</v>
      </c>
      <c r="P285" s="21" t="s">
        <v>1228</v>
      </c>
      <c r="Q285" s="21" t="s">
        <v>1146</v>
      </c>
      <c r="R285" s="21" t="s">
        <v>88</v>
      </c>
      <c r="S285" s="21" t="s">
        <v>760</v>
      </c>
      <c r="T285" s="21"/>
      <c r="U285" s="21"/>
      <c r="V285" s="21"/>
      <c r="W285" s="21"/>
      <c r="X285" s="21"/>
      <c r="Y285" s="21" t="s">
        <v>14</v>
      </c>
      <c r="Z285" s="21"/>
      <c r="AA285" s="21" t="s">
        <v>1229</v>
      </c>
      <c r="AB285" s="21" t="s">
        <v>981</v>
      </c>
      <c r="AC285" s="21" t="s">
        <v>92</v>
      </c>
      <c r="AD285" s="21" t="s">
        <v>1230</v>
      </c>
      <c r="AE285" s="21"/>
      <c r="AF285" s="21" t="s">
        <v>94</v>
      </c>
      <c r="AG285" s="21" t="s">
        <v>95</v>
      </c>
      <c r="AH285" s="21"/>
      <c r="AI285" s="21" t="s">
        <v>95</v>
      </c>
      <c r="AJ285" s="21" t="s">
        <v>95</v>
      </c>
      <c r="AK285" s="21"/>
      <c r="AL285" s="21"/>
      <c r="AM285" s="21"/>
      <c r="AN285" s="21" t="s">
        <v>96</v>
      </c>
      <c r="AO285" s="21"/>
      <c r="AP285" s="21"/>
      <c r="AQ285" s="25">
        <v>2512</v>
      </c>
      <c r="AR285" s="23"/>
      <c r="AS285" s="23"/>
      <c r="AT285" s="23"/>
      <c r="AU285" s="24">
        <v>0</v>
      </c>
    </row>
    <row r="286" spans="1:47" s="20" customFormat="1" ht="11.95" customHeight="1" x14ac:dyDescent="0.2">
      <c r="A286" s="124" t="s">
        <v>1231</v>
      </c>
      <c r="B286" s="124"/>
      <c r="C286" s="124"/>
      <c r="D286" s="124"/>
      <c r="E286" s="124"/>
      <c r="F286" s="124"/>
      <c r="G286" s="124"/>
      <c r="H286" s="124"/>
      <c r="I286" s="124" t="s">
        <v>84</v>
      </c>
      <c r="J286" s="124"/>
      <c r="K286" s="124"/>
      <c r="L286" s="124"/>
      <c r="M286" s="124" t="s">
        <v>85</v>
      </c>
      <c r="N286" s="124"/>
      <c r="O286" s="21" t="s">
        <v>8</v>
      </c>
      <c r="P286" s="21" t="s">
        <v>1232</v>
      </c>
      <c r="Q286" s="21" t="s">
        <v>1146</v>
      </c>
      <c r="R286" s="21" t="s">
        <v>88</v>
      </c>
      <c r="S286" s="21" t="s">
        <v>760</v>
      </c>
      <c r="T286" s="21"/>
      <c r="U286" s="21"/>
      <c r="V286" s="21"/>
      <c r="W286" s="21"/>
      <c r="X286" s="21"/>
      <c r="Y286" s="21" t="s">
        <v>14</v>
      </c>
      <c r="Z286" s="21"/>
      <c r="AA286" s="21" t="s">
        <v>1233</v>
      </c>
      <c r="AB286" s="21" t="s">
        <v>981</v>
      </c>
      <c r="AC286" s="21" t="s">
        <v>92</v>
      </c>
      <c r="AD286" s="21" t="s">
        <v>1234</v>
      </c>
      <c r="AE286" s="21"/>
      <c r="AF286" s="21" t="s">
        <v>94</v>
      </c>
      <c r="AG286" s="21" t="s">
        <v>95</v>
      </c>
      <c r="AH286" s="21"/>
      <c r="AI286" s="21" t="s">
        <v>95</v>
      </c>
      <c r="AJ286" s="21" t="s">
        <v>95</v>
      </c>
      <c r="AK286" s="21"/>
      <c r="AL286" s="21"/>
      <c r="AM286" s="21"/>
      <c r="AN286" s="21" t="s">
        <v>96</v>
      </c>
      <c r="AO286" s="21"/>
      <c r="AP286" s="21"/>
      <c r="AQ286" s="25">
        <v>2725</v>
      </c>
      <c r="AR286" s="23"/>
      <c r="AS286" s="23"/>
      <c r="AT286" s="23"/>
      <c r="AU286" s="24">
        <v>0</v>
      </c>
    </row>
    <row r="287" spans="1:47" s="20" customFormat="1" ht="11.95" customHeight="1" x14ac:dyDescent="0.2">
      <c r="A287" s="124" t="s">
        <v>1235</v>
      </c>
      <c r="B287" s="124"/>
      <c r="C287" s="124"/>
      <c r="D287" s="124"/>
      <c r="E287" s="124"/>
      <c r="F287" s="124"/>
      <c r="G287" s="124"/>
      <c r="H287" s="124"/>
      <c r="I287" s="124" t="s">
        <v>84</v>
      </c>
      <c r="J287" s="124"/>
      <c r="K287" s="124"/>
      <c r="L287" s="124"/>
      <c r="M287" s="124" t="s">
        <v>85</v>
      </c>
      <c r="N287" s="124"/>
      <c r="O287" s="21" t="s">
        <v>8</v>
      </c>
      <c r="P287" s="21" t="s">
        <v>1236</v>
      </c>
      <c r="Q287" s="21" t="s">
        <v>1146</v>
      </c>
      <c r="R287" s="21" t="s">
        <v>88</v>
      </c>
      <c r="S287" s="21" t="s">
        <v>760</v>
      </c>
      <c r="T287" s="21"/>
      <c r="U287" s="21"/>
      <c r="V287" s="21"/>
      <c r="W287" s="21"/>
      <c r="X287" s="21"/>
      <c r="Y287" s="21" t="s">
        <v>14</v>
      </c>
      <c r="Z287" s="21"/>
      <c r="AA287" s="21" t="s">
        <v>1237</v>
      </c>
      <c r="AB287" s="21" t="s">
        <v>981</v>
      </c>
      <c r="AC287" s="21" t="s">
        <v>92</v>
      </c>
      <c r="AD287" s="21" t="s">
        <v>1238</v>
      </c>
      <c r="AE287" s="21"/>
      <c r="AF287" s="21" t="s">
        <v>94</v>
      </c>
      <c r="AG287" s="21" t="s">
        <v>95</v>
      </c>
      <c r="AH287" s="21"/>
      <c r="AI287" s="21" t="s">
        <v>95</v>
      </c>
      <c r="AJ287" s="21" t="s">
        <v>95</v>
      </c>
      <c r="AK287" s="21"/>
      <c r="AL287" s="21"/>
      <c r="AM287" s="21"/>
      <c r="AN287" s="21" t="s">
        <v>96</v>
      </c>
      <c r="AO287" s="21"/>
      <c r="AP287" s="21"/>
      <c r="AQ287" s="25">
        <v>2810</v>
      </c>
      <c r="AR287" s="23"/>
      <c r="AS287" s="23"/>
      <c r="AT287" s="23"/>
      <c r="AU287" s="24">
        <v>0</v>
      </c>
    </row>
    <row r="288" spans="1:47" s="20" customFormat="1" ht="11.95" customHeight="1" x14ac:dyDescent="0.2">
      <c r="A288" s="124" t="s">
        <v>1239</v>
      </c>
      <c r="B288" s="124"/>
      <c r="C288" s="124"/>
      <c r="D288" s="124"/>
      <c r="E288" s="124"/>
      <c r="F288" s="124"/>
      <c r="G288" s="124"/>
      <c r="H288" s="124"/>
      <c r="I288" s="124" t="s">
        <v>84</v>
      </c>
      <c r="J288" s="124"/>
      <c r="K288" s="124"/>
      <c r="L288" s="124"/>
      <c r="M288" s="124" t="s">
        <v>85</v>
      </c>
      <c r="N288" s="124"/>
      <c r="O288" s="21" t="s">
        <v>8</v>
      </c>
      <c r="P288" s="21" t="s">
        <v>1240</v>
      </c>
      <c r="Q288" s="21" t="s">
        <v>1146</v>
      </c>
      <c r="R288" s="21" t="s">
        <v>88</v>
      </c>
      <c r="S288" s="21" t="s">
        <v>760</v>
      </c>
      <c r="T288" s="21"/>
      <c r="U288" s="21"/>
      <c r="V288" s="21"/>
      <c r="W288" s="21"/>
      <c r="X288" s="21"/>
      <c r="Y288" s="21" t="s">
        <v>14</v>
      </c>
      <c r="Z288" s="21"/>
      <c r="AA288" s="21" t="s">
        <v>1241</v>
      </c>
      <c r="AB288" s="21" t="s">
        <v>981</v>
      </c>
      <c r="AC288" s="21" t="s">
        <v>92</v>
      </c>
      <c r="AD288" s="21" t="s">
        <v>1242</v>
      </c>
      <c r="AE288" s="21"/>
      <c r="AF288" s="21" t="s">
        <v>94</v>
      </c>
      <c r="AG288" s="21" t="s">
        <v>95</v>
      </c>
      <c r="AH288" s="21"/>
      <c r="AI288" s="21" t="s">
        <v>95</v>
      </c>
      <c r="AJ288" s="21" t="s">
        <v>95</v>
      </c>
      <c r="AK288" s="21"/>
      <c r="AL288" s="21"/>
      <c r="AM288" s="21"/>
      <c r="AN288" s="21" t="s">
        <v>96</v>
      </c>
      <c r="AO288" s="21"/>
      <c r="AP288" s="21"/>
      <c r="AQ288" s="25">
        <v>3043</v>
      </c>
      <c r="AR288" s="23"/>
      <c r="AS288" s="23"/>
      <c r="AT288" s="23"/>
      <c r="AU288" s="24">
        <v>0</v>
      </c>
    </row>
    <row r="289" spans="1:47" s="20" customFormat="1" ht="11.95" customHeight="1" x14ac:dyDescent="0.2">
      <c r="A289" s="124" t="s">
        <v>1243</v>
      </c>
      <c r="B289" s="124"/>
      <c r="C289" s="124"/>
      <c r="D289" s="124"/>
      <c r="E289" s="124"/>
      <c r="F289" s="124"/>
      <c r="G289" s="124"/>
      <c r="H289" s="124"/>
      <c r="I289" s="124" t="s">
        <v>84</v>
      </c>
      <c r="J289" s="124"/>
      <c r="K289" s="124"/>
      <c r="L289" s="124"/>
      <c r="M289" s="124" t="s">
        <v>85</v>
      </c>
      <c r="N289" s="124"/>
      <c r="O289" s="21" t="s">
        <v>8</v>
      </c>
      <c r="P289" s="21" t="s">
        <v>1244</v>
      </c>
      <c r="Q289" s="21" t="s">
        <v>1146</v>
      </c>
      <c r="R289" s="21" t="s">
        <v>88</v>
      </c>
      <c r="S289" s="21" t="s">
        <v>760</v>
      </c>
      <c r="T289" s="21"/>
      <c r="U289" s="21"/>
      <c r="V289" s="21"/>
      <c r="W289" s="21"/>
      <c r="X289" s="21"/>
      <c r="Y289" s="21" t="s">
        <v>14</v>
      </c>
      <c r="Z289" s="21"/>
      <c r="AA289" s="21" t="s">
        <v>1245</v>
      </c>
      <c r="AB289" s="21" t="s">
        <v>981</v>
      </c>
      <c r="AC289" s="21" t="s">
        <v>92</v>
      </c>
      <c r="AD289" s="21" t="s">
        <v>1246</v>
      </c>
      <c r="AE289" s="21"/>
      <c r="AF289" s="21" t="s">
        <v>94</v>
      </c>
      <c r="AG289" s="21" t="s">
        <v>95</v>
      </c>
      <c r="AH289" s="21"/>
      <c r="AI289" s="21" t="s">
        <v>95</v>
      </c>
      <c r="AJ289" s="21" t="s">
        <v>95</v>
      </c>
      <c r="AK289" s="21"/>
      <c r="AL289" s="21"/>
      <c r="AM289" s="21"/>
      <c r="AN289" s="21" t="s">
        <v>96</v>
      </c>
      <c r="AO289" s="21"/>
      <c r="AP289" s="21"/>
      <c r="AQ289" s="25">
        <v>3333</v>
      </c>
      <c r="AR289" s="23"/>
      <c r="AS289" s="23"/>
      <c r="AT289" s="23"/>
      <c r="AU289" s="24">
        <v>0</v>
      </c>
    </row>
    <row r="290" spans="1:47" s="20" customFormat="1" ht="11.95" customHeight="1" x14ac:dyDescent="0.2">
      <c r="A290" s="124" t="s">
        <v>1247</v>
      </c>
      <c r="B290" s="124"/>
      <c r="C290" s="124"/>
      <c r="D290" s="124"/>
      <c r="E290" s="124"/>
      <c r="F290" s="124"/>
      <c r="G290" s="124"/>
      <c r="H290" s="124"/>
      <c r="I290" s="124" t="s">
        <v>84</v>
      </c>
      <c r="J290" s="124"/>
      <c r="K290" s="124"/>
      <c r="L290" s="124"/>
      <c r="M290" s="124" t="s">
        <v>85</v>
      </c>
      <c r="N290" s="124"/>
      <c r="O290" s="21" t="s">
        <v>8</v>
      </c>
      <c r="P290" s="21" t="s">
        <v>1248</v>
      </c>
      <c r="Q290" s="21" t="s">
        <v>1146</v>
      </c>
      <c r="R290" s="21" t="s">
        <v>88</v>
      </c>
      <c r="S290" s="21" t="s">
        <v>760</v>
      </c>
      <c r="T290" s="21"/>
      <c r="U290" s="21"/>
      <c r="V290" s="21"/>
      <c r="W290" s="21"/>
      <c r="X290" s="21"/>
      <c r="Y290" s="21" t="s">
        <v>14</v>
      </c>
      <c r="Z290" s="21"/>
      <c r="AA290" s="21" t="s">
        <v>1249</v>
      </c>
      <c r="AB290" s="21" t="s">
        <v>981</v>
      </c>
      <c r="AC290" s="21" t="s">
        <v>92</v>
      </c>
      <c r="AD290" s="21" t="s">
        <v>1250</v>
      </c>
      <c r="AE290" s="21"/>
      <c r="AF290" s="21" t="s">
        <v>94</v>
      </c>
      <c r="AG290" s="21" t="s">
        <v>95</v>
      </c>
      <c r="AH290" s="21"/>
      <c r="AI290" s="21" t="s">
        <v>95</v>
      </c>
      <c r="AJ290" s="21" t="s">
        <v>95</v>
      </c>
      <c r="AK290" s="21"/>
      <c r="AL290" s="21"/>
      <c r="AM290" s="21"/>
      <c r="AN290" s="21" t="s">
        <v>96</v>
      </c>
      <c r="AO290" s="21"/>
      <c r="AP290" s="21"/>
      <c r="AQ290" s="25">
        <v>3789</v>
      </c>
      <c r="AR290" s="23"/>
      <c r="AS290" s="23"/>
      <c r="AT290" s="23"/>
      <c r="AU290" s="24">
        <v>0</v>
      </c>
    </row>
    <row r="291" spans="1:47" s="20" customFormat="1" ht="11.95" customHeight="1" x14ac:dyDescent="0.2">
      <c r="A291" s="124" t="s">
        <v>1251</v>
      </c>
      <c r="B291" s="124"/>
      <c r="C291" s="124"/>
      <c r="D291" s="124"/>
      <c r="E291" s="124"/>
      <c r="F291" s="124"/>
      <c r="G291" s="124"/>
      <c r="H291" s="124"/>
      <c r="I291" s="124" t="s">
        <v>84</v>
      </c>
      <c r="J291" s="124"/>
      <c r="K291" s="124"/>
      <c r="L291" s="124"/>
      <c r="M291" s="124" t="s">
        <v>85</v>
      </c>
      <c r="N291" s="124"/>
      <c r="O291" s="21" t="s">
        <v>8</v>
      </c>
      <c r="P291" s="21" t="s">
        <v>1252</v>
      </c>
      <c r="Q291" s="21" t="s">
        <v>1146</v>
      </c>
      <c r="R291" s="21" t="s">
        <v>88</v>
      </c>
      <c r="S291" s="21" t="s">
        <v>760</v>
      </c>
      <c r="T291" s="21"/>
      <c r="U291" s="21"/>
      <c r="V291" s="21"/>
      <c r="W291" s="21"/>
      <c r="X291" s="21"/>
      <c r="Y291" s="21" t="s">
        <v>14</v>
      </c>
      <c r="Z291" s="21"/>
      <c r="AA291" s="21" t="s">
        <v>1253</v>
      </c>
      <c r="AB291" s="21" t="s">
        <v>981</v>
      </c>
      <c r="AC291" s="21" t="s">
        <v>92</v>
      </c>
      <c r="AD291" s="21" t="s">
        <v>1254</v>
      </c>
      <c r="AE291" s="21"/>
      <c r="AF291" s="21" t="s">
        <v>94</v>
      </c>
      <c r="AG291" s="21" t="s">
        <v>95</v>
      </c>
      <c r="AH291" s="21"/>
      <c r="AI291" s="21" t="s">
        <v>95</v>
      </c>
      <c r="AJ291" s="21" t="s">
        <v>95</v>
      </c>
      <c r="AK291" s="21"/>
      <c r="AL291" s="21"/>
      <c r="AM291" s="21"/>
      <c r="AN291" s="21" t="s">
        <v>96</v>
      </c>
      <c r="AO291" s="21"/>
      <c r="AP291" s="21"/>
      <c r="AQ291" s="25">
        <v>3856</v>
      </c>
      <c r="AR291" s="23"/>
      <c r="AS291" s="23"/>
      <c r="AT291" s="23"/>
      <c r="AU291" s="24">
        <v>0</v>
      </c>
    </row>
    <row r="292" spans="1:47" s="20" customFormat="1" ht="11.95" customHeight="1" x14ac:dyDescent="0.2">
      <c r="A292" s="124" t="s">
        <v>1255</v>
      </c>
      <c r="B292" s="124"/>
      <c r="C292" s="124"/>
      <c r="D292" s="124"/>
      <c r="E292" s="124"/>
      <c r="F292" s="124"/>
      <c r="G292" s="124"/>
      <c r="H292" s="124"/>
      <c r="I292" s="124" t="s">
        <v>84</v>
      </c>
      <c r="J292" s="124"/>
      <c r="K292" s="124"/>
      <c r="L292" s="124"/>
      <c r="M292" s="124" t="s">
        <v>85</v>
      </c>
      <c r="N292" s="124"/>
      <c r="O292" s="21" t="s">
        <v>8</v>
      </c>
      <c r="P292" s="21" t="s">
        <v>1256</v>
      </c>
      <c r="Q292" s="21" t="s">
        <v>1146</v>
      </c>
      <c r="R292" s="21" t="s">
        <v>88</v>
      </c>
      <c r="S292" s="21" t="s">
        <v>760</v>
      </c>
      <c r="T292" s="21"/>
      <c r="U292" s="21"/>
      <c r="V292" s="21"/>
      <c r="W292" s="21"/>
      <c r="X292" s="21"/>
      <c r="Y292" s="21" t="s">
        <v>14</v>
      </c>
      <c r="Z292" s="21"/>
      <c r="AA292" s="21" t="s">
        <v>1257</v>
      </c>
      <c r="AB292" s="21" t="s">
        <v>981</v>
      </c>
      <c r="AC292" s="21" t="s">
        <v>92</v>
      </c>
      <c r="AD292" s="21" t="s">
        <v>1258</v>
      </c>
      <c r="AE292" s="21"/>
      <c r="AF292" s="21" t="s">
        <v>94</v>
      </c>
      <c r="AG292" s="21" t="s">
        <v>95</v>
      </c>
      <c r="AH292" s="21"/>
      <c r="AI292" s="21" t="s">
        <v>95</v>
      </c>
      <c r="AJ292" s="21" t="s">
        <v>95</v>
      </c>
      <c r="AK292" s="21"/>
      <c r="AL292" s="21"/>
      <c r="AM292" s="21"/>
      <c r="AN292" s="21" t="s">
        <v>96</v>
      </c>
      <c r="AO292" s="21"/>
      <c r="AP292" s="21"/>
      <c r="AQ292" s="25">
        <v>3953</v>
      </c>
      <c r="AR292" s="23"/>
      <c r="AS292" s="23"/>
      <c r="AT292" s="23"/>
      <c r="AU292" s="24">
        <v>0</v>
      </c>
    </row>
    <row r="293" spans="1:47" s="20" customFormat="1" ht="11.95" customHeight="1" x14ac:dyDescent="0.2">
      <c r="A293" s="124" t="s">
        <v>1259</v>
      </c>
      <c r="B293" s="124"/>
      <c r="C293" s="124"/>
      <c r="D293" s="124"/>
      <c r="E293" s="124"/>
      <c r="F293" s="124"/>
      <c r="G293" s="124"/>
      <c r="H293" s="124"/>
      <c r="I293" s="124" t="s">
        <v>84</v>
      </c>
      <c r="J293" s="124"/>
      <c r="K293" s="124"/>
      <c r="L293" s="124"/>
      <c r="M293" s="124" t="s">
        <v>85</v>
      </c>
      <c r="N293" s="124"/>
      <c r="O293" s="21" t="s">
        <v>8</v>
      </c>
      <c r="P293" s="21" t="s">
        <v>1260</v>
      </c>
      <c r="Q293" s="21" t="s">
        <v>1146</v>
      </c>
      <c r="R293" s="21" t="s">
        <v>88</v>
      </c>
      <c r="S293" s="21" t="s">
        <v>760</v>
      </c>
      <c r="T293" s="21"/>
      <c r="U293" s="21"/>
      <c r="V293" s="21"/>
      <c r="W293" s="21"/>
      <c r="X293" s="21"/>
      <c r="Y293" s="21" t="s">
        <v>14</v>
      </c>
      <c r="Z293" s="21"/>
      <c r="AA293" s="21" t="s">
        <v>1261</v>
      </c>
      <c r="AB293" s="21" t="s">
        <v>981</v>
      </c>
      <c r="AC293" s="21" t="s">
        <v>92</v>
      </c>
      <c r="AD293" s="21" t="s">
        <v>1262</v>
      </c>
      <c r="AE293" s="21"/>
      <c r="AF293" s="21" t="s">
        <v>94</v>
      </c>
      <c r="AG293" s="21" t="s">
        <v>95</v>
      </c>
      <c r="AH293" s="21"/>
      <c r="AI293" s="21" t="s">
        <v>95</v>
      </c>
      <c r="AJ293" s="21" t="s">
        <v>95</v>
      </c>
      <c r="AK293" s="21"/>
      <c r="AL293" s="21"/>
      <c r="AM293" s="21"/>
      <c r="AN293" s="21" t="s">
        <v>96</v>
      </c>
      <c r="AO293" s="21"/>
      <c r="AP293" s="21"/>
      <c r="AQ293" s="25">
        <v>4290</v>
      </c>
      <c r="AR293" s="23"/>
      <c r="AS293" s="23"/>
      <c r="AT293" s="23"/>
      <c r="AU293" s="24">
        <v>0</v>
      </c>
    </row>
    <row r="294" spans="1:47" s="20" customFormat="1" ht="11.95" customHeight="1" x14ac:dyDescent="0.2">
      <c r="A294" s="124" t="s">
        <v>1263</v>
      </c>
      <c r="B294" s="124"/>
      <c r="C294" s="124"/>
      <c r="D294" s="124"/>
      <c r="E294" s="124"/>
      <c r="F294" s="124"/>
      <c r="G294" s="124"/>
      <c r="H294" s="124"/>
      <c r="I294" s="124" t="s">
        <v>84</v>
      </c>
      <c r="J294" s="124"/>
      <c r="K294" s="124"/>
      <c r="L294" s="124"/>
      <c r="M294" s="124" t="s">
        <v>85</v>
      </c>
      <c r="N294" s="124"/>
      <c r="O294" s="21" t="s">
        <v>8</v>
      </c>
      <c r="P294" s="21" t="s">
        <v>1264</v>
      </c>
      <c r="Q294" s="21" t="s">
        <v>1146</v>
      </c>
      <c r="R294" s="21" t="s">
        <v>88</v>
      </c>
      <c r="S294" s="21" t="s">
        <v>760</v>
      </c>
      <c r="T294" s="21"/>
      <c r="U294" s="21"/>
      <c r="V294" s="21"/>
      <c r="W294" s="21"/>
      <c r="X294" s="21"/>
      <c r="Y294" s="21" t="s">
        <v>14</v>
      </c>
      <c r="Z294" s="21"/>
      <c r="AA294" s="21" t="s">
        <v>1265</v>
      </c>
      <c r="AB294" s="21" t="s">
        <v>981</v>
      </c>
      <c r="AC294" s="21" t="s">
        <v>92</v>
      </c>
      <c r="AD294" s="21" t="s">
        <v>1266</v>
      </c>
      <c r="AE294" s="21"/>
      <c r="AF294" s="21" t="s">
        <v>94</v>
      </c>
      <c r="AG294" s="21" t="s">
        <v>95</v>
      </c>
      <c r="AH294" s="21"/>
      <c r="AI294" s="21" t="s">
        <v>95</v>
      </c>
      <c r="AJ294" s="21" t="s">
        <v>95</v>
      </c>
      <c r="AK294" s="21"/>
      <c r="AL294" s="21"/>
      <c r="AM294" s="21"/>
      <c r="AN294" s="21" t="s">
        <v>96</v>
      </c>
      <c r="AO294" s="21"/>
      <c r="AP294" s="21"/>
      <c r="AQ294" s="25">
        <v>6973</v>
      </c>
      <c r="AR294" s="23"/>
      <c r="AS294" s="23"/>
      <c r="AT294" s="23"/>
      <c r="AU294" s="24">
        <v>0</v>
      </c>
    </row>
    <row r="295" spans="1:47" s="20" customFormat="1" ht="24.05" customHeight="1" x14ac:dyDescent="0.2">
      <c r="A295" s="124" t="s">
        <v>1267</v>
      </c>
      <c r="B295" s="124"/>
      <c r="C295" s="124"/>
      <c r="D295" s="124"/>
      <c r="E295" s="124"/>
      <c r="F295" s="124"/>
      <c r="G295" s="124"/>
      <c r="H295" s="124"/>
      <c r="I295" s="124" t="s">
        <v>154</v>
      </c>
      <c r="J295" s="124"/>
      <c r="K295" s="124"/>
      <c r="L295" s="124"/>
      <c r="M295" s="124" t="s">
        <v>85</v>
      </c>
      <c r="N295" s="124"/>
      <c r="O295" s="21" t="s">
        <v>8</v>
      </c>
      <c r="P295" s="21" t="s">
        <v>1268</v>
      </c>
      <c r="Q295" s="21" t="s">
        <v>1146</v>
      </c>
      <c r="R295" s="21" t="s">
        <v>224</v>
      </c>
      <c r="S295" s="21" t="s">
        <v>225</v>
      </c>
      <c r="T295" s="21" t="s">
        <v>226</v>
      </c>
      <c r="U295" s="21" t="s">
        <v>224</v>
      </c>
      <c r="V295" s="21" t="s">
        <v>227</v>
      </c>
      <c r="W295" s="21"/>
      <c r="X295" s="21"/>
      <c r="Y295" s="21" t="s">
        <v>11</v>
      </c>
      <c r="Z295" s="21"/>
      <c r="AA295" s="21" t="s">
        <v>1269</v>
      </c>
      <c r="AB295" s="21" t="s">
        <v>981</v>
      </c>
      <c r="AC295" s="21" t="s">
        <v>92</v>
      </c>
      <c r="AD295" s="21"/>
      <c r="AE295" s="21"/>
      <c r="AF295" s="21" t="s">
        <v>229</v>
      </c>
      <c r="AG295" s="21" t="s">
        <v>95</v>
      </c>
      <c r="AH295" s="21"/>
      <c r="AI295" s="21" t="s">
        <v>95</v>
      </c>
      <c r="AJ295" s="21" t="s">
        <v>95</v>
      </c>
      <c r="AK295" s="21"/>
      <c r="AL295" s="21"/>
      <c r="AM295" s="21"/>
      <c r="AN295" s="21" t="s">
        <v>96</v>
      </c>
      <c r="AO295" s="21"/>
      <c r="AP295" s="21"/>
      <c r="AQ295" s="25">
        <v>228490.7</v>
      </c>
      <c r="AR295" s="23"/>
      <c r="AS295" s="25">
        <v>228490.7</v>
      </c>
      <c r="AT295" s="23"/>
      <c r="AU295" s="24">
        <v>0</v>
      </c>
    </row>
    <row r="296" spans="1:47" s="20" customFormat="1" ht="11.95" customHeight="1" x14ac:dyDescent="0.2">
      <c r="A296" s="124" t="s">
        <v>1270</v>
      </c>
      <c r="B296" s="124"/>
      <c r="C296" s="124"/>
      <c r="D296" s="124"/>
      <c r="E296" s="124"/>
      <c r="F296" s="124"/>
      <c r="G296" s="124"/>
      <c r="H296" s="124"/>
      <c r="I296" s="124" t="s">
        <v>84</v>
      </c>
      <c r="J296" s="124"/>
      <c r="K296" s="124"/>
      <c r="L296" s="124"/>
      <c r="M296" s="124" t="s">
        <v>85</v>
      </c>
      <c r="N296" s="124"/>
      <c r="O296" s="21" t="s">
        <v>8</v>
      </c>
      <c r="P296" s="21" t="s">
        <v>1271</v>
      </c>
      <c r="Q296" s="21" t="s">
        <v>1272</v>
      </c>
      <c r="R296" s="21" t="s">
        <v>88</v>
      </c>
      <c r="S296" s="21" t="s">
        <v>760</v>
      </c>
      <c r="T296" s="21"/>
      <c r="U296" s="21"/>
      <c r="V296" s="21"/>
      <c r="W296" s="21"/>
      <c r="X296" s="21"/>
      <c r="Y296" s="21" t="s">
        <v>14</v>
      </c>
      <c r="Z296" s="21"/>
      <c r="AA296" s="21" t="s">
        <v>1273</v>
      </c>
      <c r="AB296" s="21" t="s">
        <v>981</v>
      </c>
      <c r="AC296" s="21" t="s">
        <v>92</v>
      </c>
      <c r="AD296" s="21" t="s">
        <v>1274</v>
      </c>
      <c r="AE296" s="21"/>
      <c r="AF296" s="21" t="s">
        <v>94</v>
      </c>
      <c r="AG296" s="21" t="s">
        <v>95</v>
      </c>
      <c r="AH296" s="21"/>
      <c r="AI296" s="21" t="s">
        <v>95</v>
      </c>
      <c r="AJ296" s="21" t="s">
        <v>95</v>
      </c>
      <c r="AK296" s="21"/>
      <c r="AL296" s="21"/>
      <c r="AM296" s="21"/>
      <c r="AN296" s="21" t="s">
        <v>96</v>
      </c>
      <c r="AO296" s="21"/>
      <c r="AP296" s="21"/>
      <c r="AQ296" s="22">
        <v>222</v>
      </c>
      <c r="AR296" s="23"/>
      <c r="AS296" s="23"/>
      <c r="AT296" s="23"/>
      <c r="AU296" s="24">
        <v>0</v>
      </c>
    </row>
    <row r="297" spans="1:47" s="20" customFormat="1" ht="11.95" customHeight="1" x14ac:dyDescent="0.2">
      <c r="A297" s="124" t="s">
        <v>1275</v>
      </c>
      <c r="B297" s="124"/>
      <c r="C297" s="124"/>
      <c r="D297" s="124"/>
      <c r="E297" s="124"/>
      <c r="F297" s="124"/>
      <c r="G297" s="124"/>
      <c r="H297" s="124"/>
      <c r="I297" s="124" t="s">
        <v>84</v>
      </c>
      <c r="J297" s="124"/>
      <c r="K297" s="124"/>
      <c r="L297" s="124"/>
      <c r="M297" s="124" t="s">
        <v>85</v>
      </c>
      <c r="N297" s="124"/>
      <c r="O297" s="21" t="s">
        <v>8</v>
      </c>
      <c r="P297" s="21" t="s">
        <v>1276</v>
      </c>
      <c r="Q297" s="21" t="s">
        <v>1272</v>
      </c>
      <c r="R297" s="21" t="s">
        <v>88</v>
      </c>
      <c r="S297" s="21" t="s">
        <v>760</v>
      </c>
      <c r="T297" s="21"/>
      <c r="U297" s="21"/>
      <c r="V297" s="21"/>
      <c r="W297" s="21"/>
      <c r="X297" s="21"/>
      <c r="Y297" s="21" t="s">
        <v>14</v>
      </c>
      <c r="Z297" s="21"/>
      <c r="AA297" s="21" t="s">
        <v>1277</v>
      </c>
      <c r="AB297" s="21" t="s">
        <v>981</v>
      </c>
      <c r="AC297" s="21" t="s">
        <v>92</v>
      </c>
      <c r="AD297" s="21" t="s">
        <v>1278</v>
      </c>
      <c r="AE297" s="21"/>
      <c r="AF297" s="21" t="s">
        <v>94</v>
      </c>
      <c r="AG297" s="21" t="s">
        <v>95</v>
      </c>
      <c r="AH297" s="21"/>
      <c r="AI297" s="21" t="s">
        <v>95</v>
      </c>
      <c r="AJ297" s="21" t="s">
        <v>95</v>
      </c>
      <c r="AK297" s="21"/>
      <c r="AL297" s="21"/>
      <c r="AM297" s="21"/>
      <c r="AN297" s="21" t="s">
        <v>96</v>
      </c>
      <c r="AO297" s="21"/>
      <c r="AP297" s="21"/>
      <c r="AQ297" s="22">
        <v>299</v>
      </c>
      <c r="AR297" s="23"/>
      <c r="AS297" s="23"/>
      <c r="AT297" s="23"/>
      <c r="AU297" s="24">
        <v>0</v>
      </c>
    </row>
    <row r="298" spans="1:47" s="20" customFormat="1" ht="11.95" customHeight="1" x14ac:dyDescent="0.2">
      <c r="A298" s="124" t="s">
        <v>1279</v>
      </c>
      <c r="B298" s="124"/>
      <c r="C298" s="124"/>
      <c r="D298" s="124"/>
      <c r="E298" s="124"/>
      <c r="F298" s="124"/>
      <c r="G298" s="124"/>
      <c r="H298" s="124"/>
      <c r="I298" s="124" t="s">
        <v>84</v>
      </c>
      <c r="J298" s="124"/>
      <c r="K298" s="124"/>
      <c r="L298" s="124"/>
      <c r="M298" s="124" t="s">
        <v>85</v>
      </c>
      <c r="N298" s="124"/>
      <c r="O298" s="21" t="s">
        <v>8</v>
      </c>
      <c r="P298" s="21" t="s">
        <v>1280</v>
      </c>
      <c r="Q298" s="21" t="s">
        <v>1272</v>
      </c>
      <c r="R298" s="21" t="s">
        <v>88</v>
      </c>
      <c r="S298" s="21" t="s">
        <v>760</v>
      </c>
      <c r="T298" s="21"/>
      <c r="U298" s="21"/>
      <c r="V298" s="21"/>
      <c r="W298" s="21"/>
      <c r="X298" s="21"/>
      <c r="Y298" s="21" t="s">
        <v>14</v>
      </c>
      <c r="Z298" s="21"/>
      <c r="AA298" s="21" t="s">
        <v>1281</v>
      </c>
      <c r="AB298" s="21" t="s">
        <v>981</v>
      </c>
      <c r="AC298" s="21" t="s">
        <v>92</v>
      </c>
      <c r="AD298" s="21" t="s">
        <v>1282</v>
      </c>
      <c r="AE298" s="21"/>
      <c r="AF298" s="21" t="s">
        <v>94</v>
      </c>
      <c r="AG298" s="21" t="s">
        <v>95</v>
      </c>
      <c r="AH298" s="21"/>
      <c r="AI298" s="21" t="s">
        <v>95</v>
      </c>
      <c r="AJ298" s="21" t="s">
        <v>95</v>
      </c>
      <c r="AK298" s="21"/>
      <c r="AL298" s="21"/>
      <c r="AM298" s="21"/>
      <c r="AN298" s="21" t="s">
        <v>96</v>
      </c>
      <c r="AO298" s="21"/>
      <c r="AP298" s="21"/>
      <c r="AQ298" s="22">
        <v>389</v>
      </c>
      <c r="AR298" s="23"/>
      <c r="AS298" s="23"/>
      <c r="AT298" s="23"/>
      <c r="AU298" s="24">
        <v>0</v>
      </c>
    </row>
    <row r="299" spans="1:47" s="20" customFormat="1" ht="11.95" customHeight="1" x14ac:dyDescent="0.2">
      <c r="A299" s="124" t="s">
        <v>1283</v>
      </c>
      <c r="B299" s="124"/>
      <c r="C299" s="124"/>
      <c r="D299" s="124"/>
      <c r="E299" s="124"/>
      <c r="F299" s="124"/>
      <c r="G299" s="124"/>
      <c r="H299" s="124"/>
      <c r="I299" s="124" t="s">
        <v>84</v>
      </c>
      <c r="J299" s="124"/>
      <c r="K299" s="124"/>
      <c r="L299" s="124"/>
      <c r="M299" s="124" t="s">
        <v>85</v>
      </c>
      <c r="N299" s="124"/>
      <c r="O299" s="21" t="s">
        <v>8</v>
      </c>
      <c r="P299" s="21" t="s">
        <v>1284</v>
      </c>
      <c r="Q299" s="21" t="s">
        <v>1272</v>
      </c>
      <c r="R299" s="21" t="s">
        <v>88</v>
      </c>
      <c r="S299" s="21" t="s">
        <v>760</v>
      </c>
      <c r="T299" s="21"/>
      <c r="U299" s="21"/>
      <c r="V299" s="21"/>
      <c r="W299" s="21"/>
      <c r="X299" s="21"/>
      <c r="Y299" s="21" t="s">
        <v>14</v>
      </c>
      <c r="Z299" s="21"/>
      <c r="AA299" s="21" t="s">
        <v>1285</v>
      </c>
      <c r="AB299" s="21" t="s">
        <v>981</v>
      </c>
      <c r="AC299" s="21" t="s">
        <v>92</v>
      </c>
      <c r="AD299" s="21" t="s">
        <v>1286</v>
      </c>
      <c r="AE299" s="21"/>
      <c r="AF299" s="21" t="s">
        <v>94</v>
      </c>
      <c r="AG299" s="21" t="s">
        <v>95</v>
      </c>
      <c r="AH299" s="21"/>
      <c r="AI299" s="21" t="s">
        <v>95</v>
      </c>
      <c r="AJ299" s="21" t="s">
        <v>95</v>
      </c>
      <c r="AK299" s="21"/>
      <c r="AL299" s="21"/>
      <c r="AM299" s="21"/>
      <c r="AN299" s="21" t="s">
        <v>96</v>
      </c>
      <c r="AO299" s="21"/>
      <c r="AP299" s="21"/>
      <c r="AQ299" s="22">
        <v>420</v>
      </c>
      <c r="AR299" s="23"/>
      <c r="AS299" s="23"/>
      <c r="AT299" s="23"/>
      <c r="AU299" s="24">
        <v>0</v>
      </c>
    </row>
    <row r="300" spans="1:47" s="20" customFormat="1" ht="11.95" customHeight="1" x14ac:dyDescent="0.2">
      <c r="A300" s="124" t="s">
        <v>1287</v>
      </c>
      <c r="B300" s="124"/>
      <c r="C300" s="124"/>
      <c r="D300" s="124"/>
      <c r="E300" s="124"/>
      <c r="F300" s="124"/>
      <c r="G300" s="124"/>
      <c r="H300" s="124"/>
      <c r="I300" s="124" t="s">
        <v>84</v>
      </c>
      <c r="J300" s="124"/>
      <c r="K300" s="124"/>
      <c r="L300" s="124"/>
      <c r="M300" s="124" t="s">
        <v>85</v>
      </c>
      <c r="N300" s="124"/>
      <c r="O300" s="21" t="s">
        <v>8</v>
      </c>
      <c r="P300" s="21" t="s">
        <v>1288</v>
      </c>
      <c r="Q300" s="21" t="s">
        <v>1272</v>
      </c>
      <c r="R300" s="21" t="s">
        <v>88</v>
      </c>
      <c r="S300" s="21" t="s">
        <v>760</v>
      </c>
      <c r="T300" s="21"/>
      <c r="U300" s="21"/>
      <c r="V300" s="21"/>
      <c r="W300" s="21"/>
      <c r="X300" s="21"/>
      <c r="Y300" s="21" t="s">
        <v>14</v>
      </c>
      <c r="Z300" s="21"/>
      <c r="AA300" s="21" t="s">
        <v>1289</v>
      </c>
      <c r="AB300" s="21" t="s">
        <v>981</v>
      </c>
      <c r="AC300" s="21" t="s">
        <v>92</v>
      </c>
      <c r="AD300" s="21" t="s">
        <v>1290</v>
      </c>
      <c r="AE300" s="21"/>
      <c r="AF300" s="21" t="s">
        <v>94</v>
      </c>
      <c r="AG300" s="21" t="s">
        <v>95</v>
      </c>
      <c r="AH300" s="21"/>
      <c r="AI300" s="21" t="s">
        <v>95</v>
      </c>
      <c r="AJ300" s="21" t="s">
        <v>95</v>
      </c>
      <c r="AK300" s="21"/>
      <c r="AL300" s="21"/>
      <c r="AM300" s="21"/>
      <c r="AN300" s="21" t="s">
        <v>96</v>
      </c>
      <c r="AO300" s="21"/>
      <c r="AP300" s="21"/>
      <c r="AQ300" s="22">
        <v>439</v>
      </c>
      <c r="AR300" s="23"/>
      <c r="AS300" s="23"/>
      <c r="AT300" s="23"/>
      <c r="AU300" s="24">
        <v>0</v>
      </c>
    </row>
    <row r="301" spans="1:47" s="20" customFormat="1" ht="11.95" customHeight="1" x14ac:dyDescent="0.2">
      <c r="A301" s="124" t="s">
        <v>1291</v>
      </c>
      <c r="B301" s="124"/>
      <c r="C301" s="124"/>
      <c r="D301" s="124"/>
      <c r="E301" s="124"/>
      <c r="F301" s="124"/>
      <c r="G301" s="124"/>
      <c r="H301" s="124"/>
      <c r="I301" s="124" t="s">
        <v>84</v>
      </c>
      <c r="J301" s="124"/>
      <c r="K301" s="124"/>
      <c r="L301" s="124"/>
      <c r="M301" s="124" t="s">
        <v>85</v>
      </c>
      <c r="N301" s="124"/>
      <c r="O301" s="21" t="s">
        <v>8</v>
      </c>
      <c r="P301" s="21" t="s">
        <v>1292</v>
      </c>
      <c r="Q301" s="21" t="s">
        <v>1272</v>
      </c>
      <c r="R301" s="21" t="s">
        <v>88</v>
      </c>
      <c r="S301" s="21" t="s">
        <v>760</v>
      </c>
      <c r="T301" s="21"/>
      <c r="U301" s="21"/>
      <c r="V301" s="21"/>
      <c r="W301" s="21"/>
      <c r="X301" s="21"/>
      <c r="Y301" s="21" t="s">
        <v>14</v>
      </c>
      <c r="Z301" s="21"/>
      <c r="AA301" s="21" t="s">
        <v>1293</v>
      </c>
      <c r="AB301" s="21" t="s">
        <v>981</v>
      </c>
      <c r="AC301" s="21" t="s">
        <v>92</v>
      </c>
      <c r="AD301" s="21" t="s">
        <v>1294</v>
      </c>
      <c r="AE301" s="21"/>
      <c r="AF301" s="21" t="s">
        <v>94</v>
      </c>
      <c r="AG301" s="21" t="s">
        <v>95</v>
      </c>
      <c r="AH301" s="21"/>
      <c r="AI301" s="21" t="s">
        <v>95</v>
      </c>
      <c r="AJ301" s="21" t="s">
        <v>95</v>
      </c>
      <c r="AK301" s="21"/>
      <c r="AL301" s="21"/>
      <c r="AM301" s="21"/>
      <c r="AN301" s="21" t="s">
        <v>96</v>
      </c>
      <c r="AO301" s="21"/>
      <c r="AP301" s="21"/>
      <c r="AQ301" s="22">
        <v>699</v>
      </c>
      <c r="AR301" s="23"/>
      <c r="AS301" s="23"/>
      <c r="AT301" s="23"/>
      <c r="AU301" s="24">
        <v>0</v>
      </c>
    </row>
    <row r="302" spans="1:47" s="20" customFormat="1" ht="11.95" customHeight="1" x14ac:dyDescent="0.2">
      <c r="A302" s="124" t="s">
        <v>1295</v>
      </c>
      <c r="B302" s="124"/>
      <c r="C302" s="124"/>
      <c r="D302" s="124"/>
      <c r="E302" s="124"/>
      <c r="F302" s="124"/>
      <c r="G302" s="124"/>
      <c r="H302" s="124"/>
      <c r="I302" s="124" t="s">
        <v>84</v>
      </c>
      <c r="J302" s="124"/>
      <c r="K302" s="124"/>
      <c r="L302" s="124"/>
      <c r="M302" s="124" t="s">
        <v>85</v>
      </c>
      <c r="N302" s="124"/>
      <c r="O302" s="21" t="s">
        <v>8</v>
      </c>
      <c r="P302" s="21" t="s">
        <v>1296</v>
      </c>
      <c r="Q302" s="21" t="s">
        <v>1272</v>
      </c>
      <c r="R302" s="21" t="s">
        <v>88</v>
      </c>
      <c r="S302" s="21" t="s">
        <v>760</v>
      </c>
      <c r="T302" s="21"/>
      <c r="U302" s="21"/>
      <c r="V302" s="21"/>
      <c r="W302" s="21"/>
      <c r="X302" s="21"/>
      <c r="Y302" s="21" t="s">
        <v>14</v>
      </c>
      <c r="Z302" s="21"/>
      <c r="AA302" s="21" t="s">
        <v>1297</v>
      </c>
      <c r="AB302" s="21" t="s">
        <v>981</v>
      </c>
      <c r="AC302" s="21" t="s">
        <v>92</v>
      </c>
      <c r="AD302" s="21" t="s">
        <v>1298</v>
      </c>
      <c r="AE302" s="21"/>
      <c r="AF302" s="21" t="s">
        <v>94</v>
      </c>
      <c r="AG302" s="21" t="s">
        <v>95</v>
      </c>
      <c r="AH302" s="21"/>
      <c r="AI302" s="21" t="s">
        <v>95</v>
      </c>
      <c r="AJ302" s="21" t="s">
        <v>95</v>
      </c>
      <c r="AK302" s="21"/>
      <c r="AL302" s="21"/>
      <c r="AM302" s="21"/>
      <c r="AN302" s="21" t="s">
        <v>96</v>
      </c>
      <c r="AO302" s="21"/>
      <c r="AP302" s="21"/>
      <c r="AQ302" s="22">
        <v>760</v>
      </c>
      <c r="AR302" s="23"/>
      <c r="AS302" s="23"/>
      <c r="AT302" s="23"/>
      <c r="AU302" s="24">
        <v>0</v>
      </c>
    </row>
    <row r="303" spans="1:47" s="20" customFormat="1" ht="11.95" customHeight="1" x14ac:dyDescent="0.2">
      <c r="A303" s="124" t="s">
        <v>1299</v>
      </c>
      <c r="B303" s="124"/>
      <c r="C303" s="124"/>
      <c r="D303" s="124"/>
      <c r="E303" s="124"/>
      <c r="F303" s="124"/>
      <c r="G303" s="124"/>
      <c r="H303" s="124"/>
      <c r="I303" s="124" t="s">
        <v>84</v>
      </c>
      <c r="J303" s="124"/>
      <c r="K303" s="124"/>
      <c r="L303" s="124"/>
      <c r="M303" s="124" t="s">
        <v>85</v>
      </c>
      <c r="N303" s="124"/>
      <c r="O303" s="21" t="s">
        <v>8</v>
      </c>
      <c r="P303" s="21" t="s">
        <v>1300</v>
      </c>
      <c r="Q303" s="21" t="s">
        <v>1272</v>
      </c>
      <c r="R303" s="21" t="s">
        <v>88</v>
      </c>
      <c r="S303" s="21" t="s">
        <v>760</v>
      </c>
      <c r="T303" s="21"/>
      <c r="U303" s="21"/>
      <c r="V303" s="21"/>
      <c r="W303" s="21"/>
      <c r="X303" s="21"/>
      <c r="Y303" s="21" t="s">
        <v>14</v>
      </c>
      <c r="Z303" s="21"/>
      <c r="AA303" s="21" t="s">
        <v>1301</v>
      </c>
      <c r="AB303" s="21" t="s">
        <v>981</v>
      </c>
      <c r="AC303" s="21" t="s">
        <v>92</v>
      </c>
      <c r="AD303" s="21" t="s">
        <v>1302</v>
      </c>
      <c r="AE303" s="21"/>
      <c r="AF303" s="21" t="s">
        <v>94</v>
      </c>
      <c r="AG303" s="21" t="s">
        <v>95</v>
      </c>
      <c r="AH303" s="21"/>
      <c r="AI303" s="21" t="s">
        <v>95</v>
      </c>
      <c r="AJ303" s="21" t="s">
        <v>95</v>
      </c>
      <c r="AK303" s="21"/>
      <c r="AL303" s="21"/>
      <c r="AM303" s="21"/>
      <c r="AN303" s="21" t="s">
        <v>96</v>
      </c>
      <c r="AO303" s="21"/>
      <c r="AP303" s="21"/>
      <c r="AQ303" s="22">
        <v>776</v>
      </c>
      <c r="AR303" s="23"/>
      <c r="AS303" s="23"/>
      <c r="AT303" s="23"/>
      <c r="AU303" s="24">
        <v>0</v>
      </c>
    </row>
    <row r="304" spans="1:47" s="20" customFormat="1" ht="11.95" customHeight="1" x14ac:dyDescent="0.2">
      <c r="A304" s="124" t="s">
        <v>1303</v>
      </c>
      <c r="B304" s="124"/>
      <c r="C304" s="124"/>
      <c r="D304" s="124"/>
      <c r="E304" s="124"/>
      <c r="F304" s="124"/>
      <c r="G304" s="124"/>
      <c r="H304" s="124"/>
      <c r="I304" s="124" t="s">
        <v>84</v>
      </c>
      <c r="J304" s="124"/>
      <c r="K304" s="124"/>
      <c r="L304" s="124"/>
      <c r="M304" s="124" t="s">
        <v>85</v>
      </c>
      <c r="N304" s="124"/>
      <c r="O304" s="21" t="s">
        <v>8</v>
      </c>
      <c r="P304" s="21" t="s">
        <v>1304</v>
      </c>
      <c r="Q304" s="21" t="s">
        <v>1272</v>
      </c>
      <c r="R304" s="21" t="s">
        <v>88</v>
      </c>
      <c r="S304" s="21" t="s">
        <v>760</v>
      </c>
      <c r="T304" s="21"/>
      <c r="U304" s="21"/>
      <c r="V304" s="21"/>
      <c r="W304" s="21"/>
      <c r="X304" s="21"/>
      <c r="Y304" s="21" t="s">
        <v>14</v>
      </c>
      <c r="Z304" s="21"/>
      <c r="AA304" s="21" t="s">
        <v>1305</v>
      </c>
      <c r="AB304" s="21" t="s">
        <v>981</v>
      </c>
      <c r="AC304" s="21" t="s">
        <v>92</v>
      </c>
      <c r="AD304" s="21" t="s">
        <v>1306</v>
      </c>
      <c r="AE304" s="21"/>
      <c r="AF304" s="21" t="s">
        <v>94</v>
      </c>
      <c r="AG304" s="21" t="s">
        <v>95</v>
      </c>
      <c r="AH304" s="21"/>
      <c r="AI304" s="21" t="s">
        <v>95</v>
      </c>
      <c r="AJ304" s="21" t="s">
        <v>95</v>
      </c>
      <c r="AK304" s="21"/>
      <c r="AL304" s="21"/>
      <c r="AM304" s="21"/>
      <c r="AN304" s="21" t="s">
        <v>96</v>
      </c>
      <c r="AO304" s="21"/>
      <c r="AP304" s="21"/>
      <c r="AQ304" s="22">
        <v>799</v>
      </c>
      <c r="AR304" s="23"/>
      <c r="AS304" s="23"/>
      <c r="AT304" s="23"/>
      <c r="AU304" s="24">
        <v>0</v>
      </c>
    </row>
    <row r="305" spans="1:47" s="20" customFormat="1" ht="11.95" customHeight="1" x14ac:dyDescent="0.2">
      <c r="A305" s="124" t="s">
        <v>1307</v>
      </c>
      <c r="B305" s="124"/>
      <c r="C305" s="124"/>
      <c r="D305" s="124"/>
      <c r="E305" s="124"/>
      <c r="F305" s="124"/>
      <c r="G305" s="124"/>
      <c r="H305" s="124"/>
      <c r="I305" s="124" t="s">
        <v>84</v>
      </c>
      <c r="J305" s="124"/>
      <c r="K305" s="124"/>
      <c r="L305" s="124"/>
      <c r="M305" s="124" t="s">
        <v>85</v>
      </c>
      <c r="N305" s="124"/>
      <c r="O305" s="21" t="s">
        <v>8</v>
      </c>
      <c r="P305" s="21" t="s">
        <v>1308</v>
      </c>
      <c r="Q305" s="21" t="s">
        <v>1272</v>
      </c>
      <c r="R305" s="21" t="s">
        <v>88</v>
      </c>
      <c r="S305" s="21" t="s">
        <v>760</v>
      </c>
      <c r="T305" s="21"/>
      <c r="U305" s="21"/>
      <c r="V305" s="21"/>
      <c r="W305" s="21"/>
      <c r="X305" s="21"/>
      <c r="Y305" s="21" t="s">
        <v>14</v>
      </c>
      <c r="Z305" s="21"/>
      <c r="AA305" s="21" t="s">
        <v>1309</v>
      </c>
      <c r="AB305" s="21" t="s">
        <v>981</v>
      </c>
      <c r="AC305" s="21" t="s">
        <v>92</v>
      </c>
      <c r="AD305" s="21" t="s">
        <v>1044</v>
      </c>
      <c r="AE305" s="21"/>
      <c r="AF305" s="21" t="s">
        <v>94</v>
      </c>
      <c r="AG305" s="21" t="s">
        <v>95</v>
      </c>
      <c r="AH305" s="21"/>
      <c r="AI305" s="21" t="s">
        <v>95</v>
      </c>
      <c r="AJ305" s="21" t="s">
        <v>95</v>
      </c>
      <c r="AK305" s="21"/>
      <c r="AL305" s="21"/>
      <c r="AM305" s="21"/>
      <c r="AN305" s="21" t="s">
        <v>96</v>
      </c>
      <c r="AO305" s="21"/>
      <c r="AP305" s="21"/>
      <c r="AQ305" s="22">
        <v>923</v>
      </c>
      <c r="AR305" s="23"/>
      <c r="AS305" s="23"/>
      <c r="AT305" s="23"/>
      <c r="AU305" s="24">
        <v>0</v>
      </c>
    </row>
    <row r="306" spans="1:47" s="20" customFormat="1" ht="11.95" customHeight="1" x14ac:dyDescent="0.2">
      <c r="A306" s="124" t="s">
        <v>1310</v>
      </c>
      <c r="B306" s="124"/>
      <c r="C306" s="124"/>
      <c r="D306" s="124"/>
      <c r="E306" s="124"/>
      <c r="F306" s="124"/>
      <c r="G306" s="124"/>
      <c r="H306" s="124"/>
      <c r="I306" s="124" t="s">
        <v>84</v>
      </c>
      <c r="J306" s="124"/>
      <c r="K306" s="124"/>
      <c r="L306" s="124"/>
      <c r="M306" s="124" t="s">
        <v>85</v>
      </c>
      <c r="N306" s="124"/>
      <c r="O306" s="21" t="s">
        <v>8</v>
      </c>
      <c r="P306" s="21" t="s">
        <v>1311</v>
      </c>
      <c r="Q306" s="21" t="s">
        <v>1272</v>
      </c>
      <c r="R306" s="21" t="s">
        <v>88</v>
      </c>
      <c r="S306" s="21" t="s">
        <v>760</v>
      </c>
      <c r="T306" s="21"/>
      <c r="U306" s="21"/>
      <c r="V306" s="21"/>
      <c r="W306" s="21"/>
      <c r="X306" s="21"/>
      <c r="Y306" s="21" t="s">
        <v>14</v>
      </c>
      <c r="Z306" s="21"/>
      <c r="AA306" s="21" t="s">
        <v>1312</v>
      </c>
      <c r="AB306" s="21" t="s">
        <v>981</v>
      </c>
      <c r="AC306" s="21" t="s">
        <v>92</v>
      </c>
      <c r="AD306" s="21" t="s">
        <v>1313</v>
      </c>
      <c r="AE306" s="21"/>
      <c r="AF306" s="21" t="s">
        <v>94</v>
      </c>
      <c r="AG306" s="21" t="s">
        <v>95</v>
      </c>
      <c r="AH306" s="21"/>
      <c r="AI306" s="21" t="s">
        <v>95</v>
      </c>
      <c r="AJ306" s="21" t="s">
        <v>95</v>
      </c>
      <c r="AK306" s="21"/>
      <c r="AL306" s="21"/>
      <c r="AM306" s="21"/>
      <c r="AN306" s="21" t="s">
        <v>96</v>
      </c>
      <c r="AO306" s="21"/>
      <c r="AP306" s="21"/>
      <c r="AQ306" s="25">
        <v>1017</v>
      </c>
      <c r="AR306" s="23"/>
      <c r="AS306" s="23"/>
      <c r="AT306" s="23"/>
      <c r="AU306" s="24">
        <v>0</v>
      </c>
    </row>
    <row r="307" spans="1:47" s="20" customFormat="1" ht="11.95" customHeight="1" x14ac:dyDescent="0.2">
      <c r="A307" s="124" t="s">
        <v>1314</v>
      </c>
      <c r="B307" s="124"/>
      <c r="C307" s="124"/>
      <c r="D307" s="124"/>
      <c r="E307" s="124"/>
      <c r="F307" s="124"/>
      <c r="G307" s="124"/>
      <c r="H307" s="124"/>
      <c r="I307" s="124" t="s">
        <v>84</v>
      </c>
      <c r="J307" s="124"/>
      <c r="K307" s="124"/>
      <c r="L307" s="124"/>
      <c r="M307" s="124" t="s">
        <v>85</v>
      </c>
      <c r="N307" s="124"/>
      <c r="O307" s="21" t="s">
        <v>8</v>
      </c>
      <c r="P307" s="21" t="s">
        <v>1315</v>
      </c>
      <c r="Q307" s="21" t="s">
        <v>1272</v>
      </c>
      <c r="R307" s="21" t="s">
        <v>88</v>
      </c>
      <c r="S307" s="21" t="s">
        <v>760</v>
      </c>
      <c r="T307" s="21"/>
      <c r="U307" s="21"/>
      <c r="V307" s="21"/>
      <c r="W307" s="21"/>
      <c r="X307" s="21"/>
      <c r="Y307" s="21" t="s">
        <v>14</v>
      </c>
      <c r="Z307" s="21"/>
      <c r="AA307" s="21" t="s">
        <v>1316</v>
      </c>
      <c r="AB307" s="21" t="s">
        <v>981</v>
      </c>
      <c r="AC307" s="21" t="s">
        <v>92</v>
      </c>
      <c r="AD307" s="21" t="s">
        <v>1317</v>
      </c>
      <c r="AE307" s="21"/>
      <c r="AF307" s="21" t="s">
        <v>94</v>
      </c>
      <c r="AG307" s="21" t="s">
        <v>95</v>
      </c>
      <c r="AH307" s="21"/>
      <c r="AI307" s="21" t="s">
        <v>95</v>
      </c>
      <c r="AJ307" s="21" t="s">
        <v>95</v>
      </c>
      <c r="AK307" s="21"/>
      <c r="AL307" s="21"/>
      <c r="AM307" s="21"/>
      <c r="AN307" s="21" t="s">
        <v>96</v>
      </c>
      <c r="AO307" s="21"/>
      <c r="AP307" s="21"/>
      <c r="AQ307" s="25">
        <v>1110</v>
      </c>
      <c r="AR307" s="23"/>
      <c r="AS307" s="23"/>
      <c r="AT307" s="23"/>
      <c r="AU307" s="24">
        <v>0</v>
      </c>
    </row>
    <row r="308" spans="1:47" s="20" customFormat="1" ht="11.95" customHeight="1" x14ac:dyDescent="0.2">
      <c r="A308" s="124" t="s">
        <v>1318</v>
      </c>
      <c r="B308" s="124"/>
      <c r="C308" s="124"/>
      <c r="D308" s="124"/>
      <c r="E308" s="124"/>
      <c r="F308" s="124"/>
      <c r="G308" s="124"/>
      <c r="H308" s="124"/>
      <c r="I308" s="124" t="s">
        <v>84</v>
      </c>
      <c r="J308" s="124"/>
      <c r="K308" s="124"/>
      <c r="L308" s="124"/>
      <c r="M308" s="124" t="s">
        <v>85</v>
      </c>
      <c r="N308" s="124"/>
      <c r="O308" s="21" t="s">
        <v>8</v>
      </c>
      <c r="P308" s="21" t="s">
        <v>1319</v>
      </c>
      <c r="Q308" s="21" t="s">
        <v>1272</v>
      </c>
      <c r="R308" s="21" t="s">
        <v>88</v>
      </c>
      <c r="S308" s="21" t="s">
        <v>760</v>
      </c>
      <c r="T308" s="21"/>
      <c r="U308" s="21"/>
      <c r="V308" s="21"/>
      <c r="W308" s="21"/>
      <c r="X308" s="21"/>
      <c r="Y308" s="21" t="s">
        <v>14</v>
      </c>
      <c r="Z308" s="21"/>
      <c r="AA308" s="21" t="s">
        <v>1320</v>
      </c>
      <c r="AB308" s="21" t="s">
        <v>981</v>
      </c>
      <c r="AC308" s="21" t="s">
        <v>92</v>
      </c>
      <c r="AD308" s="21" t="s">
        <v>1321</v>
      </c>
      <c r="AE308" s="21"/>
      <c r="AF308" s="21" t="s">
        <v>94</v>
      </c>
      <c r="AG308" s="21" t="s">
        <v>95</v>
      </c>
      <c r="AH308" s="21"/>
      <c r="AI308" s="21" t="s">
        <v>95</v>
      </c>
      <c r="AJ308" s="21" t="s">
        <v>95</v>
      </c>
      <c r="AK308" s="21"/>
      <c r="AL308" s="21"/>
      <c r="AM308" s="21"/>
      <c r="AN308" s="21" t="s">
        <v>96</v>
      </c>
      <c r="AO308" s="21"/>
      <c r="AP308" s="21"/>
      <c r="AQ308" s="25">
        <v>1239</v>
      </c>
      <c r="AR308" s="23"/>
      <c r="AS308" s="23"/>
      <c r="AT308" s="23"/>
      <c r="AU308" s="24">
        <v>0</v>
      </c>
    </row>
    <row r="309" spans="1:47" s="20" customFormat="1" ht="11.95" customHeight="1" x14ac:dyDescent="0.2">
      <c r="A309" s="124" t="s">
        <v>1322</v>
      </c>
      <c r="B309" s="124"/>
      <c r="C309" s="124"/>
      <c r="D309" s="124"/>
      <c r="E309" s="124"/>
      <c r="F309" s="124"/>
      <c r="G309" s="124"/>
      <c r="H309" s="124"/>
      <c r="I309" s="124" t="s">
        <v>84</v>
      </c>
      <c r="J309" s="124"/>
      <c r="K309" s="124"/>
      <c r="L309" s="124"/>
      <c r="M309" s="124" t="s">
        <v>85</v>
      </c>
      <c r="N309" s="124"/>
      <c r="O309" s="21" t="s">
        <v>8</v>
      </c>
      <c r="P309" s="21" t="s">
        <v>1323</v>
      </c>
      <c r="Q309" s="21" t="s">
        <v>1272</v>
      </c>
      <c r="R309" s="21" t="s">
        <v>88</v>
      </c>
      <c r="S309" s="21" t="s">
        <v>760</v>
      </c>
      <c r="T309" s="21"/>
      <c r="U309" s="21"/>
      <c r="V309" s="21"/>
      <c r="W309" s="21"/>
      <c r="X309" s="21"/>
      <c r="Y309" s="21" t="s">
        <v>14</v>
      </c>
      <c r="Z309" s="21"/>
      <c r="AA309" s="21" t="s">
        <v>1324</v>
      </c>
      <c r="AB309" s="21" t="s">
        <v>981</v>
      </c>
      <c r="AC309" s="21" t="s">
        <v>92</v>
      </c>
      <c r="AD309" s="21" t="s">
        <v>1114</v>
      </c>
      <c r="AE309" s="21"/>
      <c r="AF309" s="21" t="s">
        <v>94</v>
      </c>
      <c r="AG309" s="21" t="s">
        <v>95</v>
      </c>
      <c r="AH309" s="21"/>
      <c r="AI309" s="21" t="s">
        <v>95</v>
      </c>
      <c r="AJ309" s="21" t="s">
        <v>95</v>
      </c>
      <c r="AK309" s="21"/>
      <c r="AL309" s="21"/>
      <c r="AM309" s="21"/>
      <c r="AN309" s="21" t="s">
        <v>96</v>
      </c>
      <c r="AO309" s="21"/>
      <c r="AP309" s="21"/>
      <c r="AQ309" s="25">
        <v>1250</v>
      </c>
      <c r="AR309" s="23"/>
      <c r="AS309" s="23"/>
      <c r="AT309" s="23"/>
      <c r="AU309" s="24">
        <v>0</v>
      </c>
    </row>
    <row r="310" spans="1:47" s="20" customFormat="1" ht="11.95" customHeight="1" x14ac:dyDescent="0.2">
      <c r="A310" s="124" t="s">
        <v>1325</v>
      </c>
      <c r="B310" s="124"/>
      <c r="C310" s="124"/>
      <c r="D310" s="124"/>
      <c r="E310" s="124"/>
      <c r="F310" s="124"/>
      <c r="G310" s="124"/>
      <c r="H310" s="124"/>
      <c r="I310" s="124" t="s">
        <v>84</v>
      </c>
      <c r="J310" s="124"/>
      <c r="K310" s="124"/>
      <c r="L310" s="124"/>
      <c r="M310" s="124" t="s">
        <v>85</v>
      </c>
      <c r="N310" s="124"/>
      <c r="O310" s="21" t="s">
        <v>8</v>
      </c>
      <c r="P310" s="21" t="s">
        <v>1326</v>
      </c>
      <c r="Q310" s="21" t="s">
        <v>1272</v>
      </c>
      <c r="R310" s="21" t="s">
        <v>88</v>
      </c>
      <c r="S310" s="21" t="s">
        <v>760</v>
      </c>
      <c r="T310" s="21"/>
      <c r="U310" s="21"/>
      <c r="V310" s="21"/>
      <c r="W310" s="21"/>
      <c r="X310" s="21"/>
      <c r="Y310" s="21" t="s">
        <v>14</v>
      </c>
      <c r="Z310" s="21"/>
      <c r="AA310" s="21" t="s">
        <v>1327</v>
      </c>
      <c r="AB310" s="21" t="s">
        <v>981</v>
      </c>
      <c r="AC310" s="21" t="s">
        <v>92</v>
      </c>
      <c r="AD310" s="21" t="s">
        <v>1328</v>
      </c>
      <c r="AE310" s="21"/>
      <c r="AF310" s="21" t="s">
        <v>94</v>
      </c>
      <c r="AG310" s="21" t="s">
        <v>95</v>
      </c>
      <c r="AH310" s="21"/>
      <c r="AI310" s="21" t="s">
        <v>95</v>
      </c>
      <c r="AJ310" s="21" t="s">
        <v>95</v>
      </c>
      <c r="AK310" s="21"/>
      <c r="AL310" s="21"/>
      <c r="AM310" s="21"/>
      <c r="AN310" s="21" t="s">
        <v>96</v>
      </c>
      <c r="AO310" s="21"/>
      <c r="AP310" s="21"/>
      <c r="AQ310" s="25">
        <v>1250</v>
      </c>
      <c r="AR310" s="23"/>
      <c r="AS310" s="23"/>
      <c r="AT310" s="23"/>
      <c r="AU310" s="24">
        <v>0</v>
      </c>
    </row>
    <row r="311" spans="1:47" s="20" customFormat="1" ht="11.95" customHeight="1" x14ac:dyDescent="0.2">
      <c r="A311" s="124" t="s">
        <v>1329</v>
      </c>
      <c r="B311" s="124"/>
      <c r="C311" s="124"/>
      <c r="D311" s="124"/>
      <c r="E311" s="124"/>
      <c r="F311" s="124"/>
      <c r="G311" s="124"/>
      <c r="H311" s="124"/>
      <c r="I311" s="124" t="s">
        <v>84</v>
      </c>
      <c r="J311" s="124"/>
      <c r="K311" s="124"/>
      <c r="L311" s="124"/>
      <c r="M311" s="124" t="s">
        <v>85</v>
      </c>
      <c r="N311" s="124"/>
      <c r="O311" s="21" t="s">
        <v>8</v>
      </c>
      <c r="P311" s="21" t="s">
        <v>1330</v>
      </c>
      <c r="Q311" s="21" t="s">
        <v>1272</v>
      </c>
      <c r="R311" s="21" t="s">
        <v>88</v>
      </c>
      <c r="S311" s="21" t="s">
        <v>760</v>
      </c>
      <c r="T311" s="21"/>
      <c r="U311" s="21"/>
      <c r="V311" s="21"/>
      <c r="W311" s="21"/>
      <c r="X311" s="21"/>
      <c r="Y311" s="21" t="s">
        <v>14</v>
      </c>
      <c r="Z311" s="21"/>
      <c r="AA311" s="21" t="s">
        <v>1331</v>
      </c>
      <c r="AB311" s="21" t="s">
        <v>981</v>
      </c>
      <c r="AC311" s="21" t="s">
        <v>92</v>
      </c>
      <c r="AD311" s="21" t="s">
        <v>1332</v>
      </c>
      <c r="AE311" s="21"/>
      <c r="AF311" s="21" t="s">
        <v>94</v>
      </c>
      <c r="AG311" s="21" t="s">
        <v>95</v>
      </c>
      <c r="AH311" s="21"/>
      <c r="AI311" s="21" t="s">
        <v>95</v>
      </c>
      <c r="AJ311" s="21" t="s">
        <v>95</v>
      </c>
      <c r="AK311" s="21"/>
      <c r="AL311" s="21"/>
      <c r="AM311" s="21"/>
      <c r="AN311" s="21" t="s">
        <v>96</v>
      </c>
      <c r="AO311" s="21"/>
      <c r="AP311" s="21"/>
      <c r="AQ311" s="25">
        <v>1516</v>
      </c>
      <c r="AR311" s="23"/>
      <c r="AS311" s="23"/>
      <c r="AT311" s="23"/>
      <c r="AU311" s="24">
        <v>0</v>
      </c>
    </row>
    <row r="312" spans="1:47" s="20" customFormat="1" ht="11.95" customHeight="1" x14ac:dyDescent="0.2">
      <c r="A312" s="124" t="s">
        <v>1333</v>
      </c>
      <c r="B312" s="124"/>
      <c r="C312" s="124"/>
      <c r="D312" s="124"/>
      <c r="E312" s="124"/>
      <c r="F312" s="124"/>
      <c r="G312" s="124"/>
      <c r="H312" s="124"/>
      <c r="I312" s="124" t="s">
        <v>84</v>
      </c>
      <c r="J312" s="124"/>
      <c r="K312" s="124"/>
      <c r="L312" s="124"/>
      <c r="M312" s="124" t="s">
        <v>85</v>
      </c>
      <c r="N312" s="124"/>
      <c r="O312" s="21" t="s">
        <v>8</v>
      </c>
      <c r="P312" s="21" t="s">
        <v>1334</v>
      </c>
      <c r="Q312" s="21" t="s">
        <v>1272</v>
      </c>
      <c r="R312" s="21" t="s">
        <v>88</v>
      </c>
      <c r="S312" s="21" t="s">
        <v>760</v>
      </c>
      <c r="T312" s="21"/>
      <c r="U312" s="21"/>
      <c r="V312" s="21"/>
      <c r="W312" s="21"/>
      <c r="X312" s="21"/>
      <c r="Y312" s="21" t="s">
        <v>14</v>
      </c>
      <c r="Z312" s="21"/>
      <c r="AA312" s="21" t="s">
        <v>1335</v>
      </c>
      <c r="AB312" s="21" t="s">
        <v>981</v>
      </c>
      <c r="AC312" s="21" t="s">
        <v>92</v>
      </c>
      <c r="AD312" s="21" t="s">
        <v>1336</v>
      </c>
      <c r="AE312" s="21"/>
      <c r="AF312" s="21" t="s">
        <v>94</v>
      </c>
      <c r="AG312" s="21" t="s">
        <v>95</v>
      </c>
      <c r="AH312" s="21"/>
      <c r="AI312" s="21" t="s">
        <v>95</v>
      </c>
      <c r="AJ312" s="21" t="s">
        <v>95</v>
      </c>
      <c r="AK312" s="21"/>
      <c r="AL312" s="21"/>
      <c r="AM312" s="21"/>
      <c r="AN312" s="21" t="s">
        <v>96</v>
      </c>
      <c r="AO312" s="21"/>
      <c r="AP312" s="21"/>
      <c r="AQ312" s="25">
        <v>1569</v>
      </c>
      <c r="AR312" s="23"/>
      <c r="AS312" s="23"/>
      <c r="AT312" s="23"/>
      <c r="AU312" s="24">
        <v>0</v>
      </c>
    </row>
    <row r="313" spans="1:47" s="20" customFormat="1" ht="11.95" customHeight="1" x14ac:dyDescent="0.2">
      <c r="A313" s="124" t="s">
        <v>1337</v>
      </c>
      <c r="B313" s="124"/>
      <c r="C313" s="124"/>
      <c r="D313" s="124"/>
      <c r="E313" s="124"/>
      <c r="F313" s="124"/>
      <c r="G313" s="124"/>
      <c r="H313" s="124"/>
      <c r="I313" s="124" t="s">
        <v>84</v>
      </c>
      <c r="J313" s="124"/>
      <c r="K313" s="124"/>
      <c r="L313" s="124"/>
      <c r="M313" s="124" t="s">
        <v>85</v>
      </c>
      <c r="N313" s="124"/>
      <c r="O313" s="21" t="s">
        <v>8</v>
      </c>
      <c r="P313" s="21" t="s">
        <v>1338</v>
      </c>
      <c r="Q313" s="21" t="s">
        <v>1272</v>
      </c>
      <c r="R313" s="21" t="s">
        <v>88</v>
      </c>
      <c r="S313" s="21" t="s">
        <v>760</v>
      </c>
      <c r="T313" s="21"/>
      <c r="U313" s="21"/>
      <c r="V313" s="21"/>
      <c r="W313" s="21"/>
      <c r="X313" s="21"/>
      <c r="Y313" s="21" t="s">
        <v>14</v>
      </c>
      <c r="Z313" s="21"/>
      <c r="AA313" s="21" t="s">
        <v>1339</v>
      </c>
      <c r="AB313" s="21" t="s">
        <v>981</v>
      </c>
      <c r="AC313" s="21" t="s">
        <v>92</v>
      </c>
      <c r="AD313" s="21" t="s">
        <v>1340</v>
      </c>
      <c r="AE313" s="21"/>
      <c r="AF313" s="21" t="s">
        <v>94</v>
      </c>
      <c r="AG313" s="21" t="s">
        <v>95</v>
      </c>
      <c r="AH313" s="21"/>
      <c r="AI313" s="21" t="s">
        <v>95</v>
      </c>
      <c r="AJ313" s="21" t="s">
        <v>95</v>
      </c>
      <c r="AK313" s="21"/>
      <c r="AL313" s="21"/>
      <c r="AM313" s="21"/>
      <c r="AN313" s="21" t="s">
        <v>96</v>
      </c>
      <c r="AO313" s="21"/>
      <c r="AP313" s="21"/>
      <c r="AQ313" s="25">
        <v>1807</v>
      </c>
      <c r="AR313" s="23"/>
      <c r="AS313" s="23"/>
      <c r="AT313" s="23"/>
      <c r="AU313" s="24">
        <v>0</v>
      </c>
    </row>
    <row r="314" spans="1:47" s="20" customFormat="1" ht="11.95" customHeight="1" x14ac:dyDescent="0.2">
      <c r="A314" s="124" t="s">
        <v>1341</v>
      </c>
      <c r="B314" s="124"/>
      <c r="C314" s="124"/>
      <c r="D314" s="124"/>
      <c r="E314" s="124"/>
      <c r="F314" s="124"/>
      <c r="G314" s="124"/>
      <c r="H314" s="124"/>
      <c r="I314" s="124" t="s">
        <v>84</v>
      </c>
      <c r="J314" s="124"/>
      <c r="K314" s="124"/>
      <c r="L314" s="124"/>
      <c r="M314" s="124" t="s">
        <v>85</v>
      </c>
      <c r="N314" s="124"/>
      <c r="O314" s="21" t="s">
        <v>8</v>
      </c>
      <c r="P314" s="21" t="s">
        <v>1342</v>
      </c>
      <c r="Q314" s="21" t="s">
        <v>1272</v>
      </c>
      <c r="R314" s="21" t="s">
        <v>88</v>
      </c>
      <c r="S314" s="21" t="s">
        <v>760</v>
      </c>
      <c r="T314" s="21"/>
      <c r="U314" s="21"/>
      <c r="V314" s="21"/>
      <c r="W314" s="21"/>
      <c r="X314" s="21"/>
      <c r="Y314" s="21" t="s">
        <v>14</v>
      </c>
      <c r="Z314" s="21"/>
      <c r="AA314" s="21" t="s">
        <v>1343</v>
      </c>
      <c r="AB314" s="21" t="s">
        <v>981</v>
      </c>
      <c r="AC314" s="21" t="s">
        <v>92</v>
      </c>
      <c r="AD314" s="21" t="s">
        <v>1344</v>
      </c>
      <c r="AE314" s="21"/>
      <c r="AF314" s="21" t="s">
        <v>94</v>
      </c>
      <c r="AG314" s="21" t="s">
        <v>95</v>
      </c>
      <c r="AH314" s="21"/>
      <c r="AI314" s="21" t="s">
        <v>95</v>
      </c>
      <c r="AJ314" s="21" t="s">
        <v>95</v>
      </c>
      <c r="AK314" s="21"/>
      <c r="AL314" s="21"/>
      <c r="AM314" s="21"/>
      <c r="AN314" s="21" t="s">
        <v>96</v>
      </c>
      <c r="AO314" s="21"/>
      <c r="AP314" s="21"/>
      <c r="AQ314" s="25">
        <v>3700</v>
      </c>
      <c r="AR314" s="23"/>
      <c r="AS314" s="23"/>
      <c r="AT314" s="23"/>
      <c r="AU314" s="24">
        <v>0</v>
      </c>
    </row>
    <row r="315" spans="1:47" s="20" customFormat="1" ht="11.95" customHeight="1" x14ac:dyDescent="0.2">
      <c r="A315" s="124" t="s">
        <v>1345</v>
      </c>
      <c r="B315" s="124"/>
      <c r="C315" s="124"/>
      <c r="D315" s="124"/>
      <c r="E315" s="124"/>
      <c r="F315" s="124"/>
      <c r="G315" s="124"/>
      <c r="H315" s="124"/>
      <c r="I315" s="124" t="s">
        <v>84</v>
      </c>
      <c r="J315" s="124"/>
      <c r="K315" s="124"/>
      <c r="L315" s="124"/>
      <c r="M315" s="124" t="s">
        <v>85</v>
      </c>
      <c r="N315" s="124"/>
      <c r="O315" s="21" t="s">
        <v>8</v>
      </c>
      <c r="P315" s="21" t="s">
        <v>1346</v>
      </c>
      <c r="Q315" s="21" t="s">
        <v>1272</v>
      </c>
      <c r="R315" s="21" t="s">
        <v>88</v>
      </c>
      <c r="S315" s="21" t="s">
        <v>760</v>
      </c>
      <c r="T315" s="21"/>
      <c r="U315" s="21"/>
      <c r="V315" s="21"/>
      <c r="W315" s="21"/>
      <c r="X315" s="21"/>
      <c r="Y315" s="21" t="s">
        <v>14</v>
      </c>
      <c r="Z315" s="21"/>
      <c r="AA315" s="21" t="s">
        <v>1347</v>
      </c>
      <c r="AB315" s="21" t="s">
        <v>981</v>
      </c>
      <c r="AC315" s="21" t="s">
        <v>92</v>
      </c>
      <c r="AD315" s="21" t="s">
        <v>1348</v>
      </c>
      <c r="AE315" s="21"/>
      <c r="AF315" s="21" t="s">
        <v>94</v>
      </c>
      <c r="AG315" s="21" t="s">
        <v>95</v>
      </c>
      <c r="AH315" s="21"/>
      <c r="AI315" s="21" t="s">
        <v>95</v>
      </c>
      <c r="AJ315" s="21" t="s">
        <v>95</v>
      </c>
      <c r="AK315" s="21"/>
      <c r="AL315" s="21"/>
      <c r="AM315" s="21"/>
      <c r="AN315" s="21" t="s">
        <v>96</v>
      </c>
      <c r="AO315" s="21"/>
      <c r="AP315" s="21"/>
      <c r="AQ315" s="25">
        <v>3737</v>
      </c>
      <c r="AR315" s="23"/>
      <c r="AS315" s="23"/>
      <c r="AT315" s="23"/>
      <c r="AU315" s="24">
        <v>0</v>
      </c>
    </row>
    <row r="316" spans="1:47" s="20" customFormat="1" ht="24.05" customHeight="1" x14ac:dyDescent="0.2">
      <c r="A316" s="124" t="s">
        <v>1349</v>
      </c>
      <c r="B316" s="124"/>
      <c r="C316" s="124"/>
      <c r="D316" s="124"/>
      <c r="E316" s="124"/>
      <c r="F316" s="124"/>
      <c r="G316" s="124"/>
      <c r="H316" s="124"/>
      <c r="I316" s="124" t="s">
        <v>154</v>
      </c>
      <c r="J316" s="124"/>
      <c r="K316" s="124"/>
      <c r="L316" s="124"/>
      <c r="M316" s="124" t="s">
        <v>85</v>
      </c>
      <c r="N316" s="124"/>
      <c r="O316" s="21" t="s">
        <v>8</v>
      </c>
      <c r="P316" s="21" t="s">
        <v>1350</v>
      </c>
      <c r="Q316" s="21" t="s">
        <v>1272</v>
      </c>
      <c r="R316" s="21" t="s">
        <v>224</v>
      </c>
      <c r="S316" s="21" t="s">
        <v>225</v>
      </c>
      <c r="T316" s="21" t="s">
        <v>226</v>
      </c>
      <c r="U316" s="21" t="s">
        <v>224</v>
      </c>
      <c r="V316" s="21" t="s">
        <v>227</v>
      </c>
      <c r="W316" s="21"/>
      <c r="X316" s="21"/>
      <c r="Y316" s="21" t="s">
        <v>11</v>
      </c>
      <c r="Z316" s="21"/>
      <c r="AA316" s="21" t="s">
        <v>1351</v>
      </c>
      <c r="AB316" s="21" t="s">
        <v>981</v>
      </c>
      <c r="AC316" s="21" t="s">
        <v>92</v>
      </c>
      <c r="AD316" s="21"/>
      <c r="AE316" s="21"/>
      <c r="AF316" s="21" t="s">
        <v>229</v>
      </c>
      <c r="AG316" s="21" t="s">
        <v>95</v>
      </c>
      <c r="AH316" s="21"/>
      <c r="AI316" s="21" t="s">
        <v>95</v>
      </c>
      <c r="AJ316" s="21" t="s">
        <v>95</v>
      </c>
      <c r="AK316" s="21"/>
      <c r="AL316" s="21"/>
      <c r="AM316" s="21"/>
      <c r="AN316" s="21" t="s">
        <v>96</v>
      </c>
      <c r="AO316" s="21"/>
      <c r="AP316" s="21"/>
      <c r="AQ316" s="25">
        <v>154370.70000000001</v>
      </c>
      <c r="AR316" s="23"/>
      <c r="AS316" s="25">
        <v>154370.70000000001</v>
      </c>
      <c r="AT316" s="23"/>
      <c r="AU316" s="24">
        <v>0</v>
      </c>
    </row>
    <row r="317" spans="1:47" s="20" customFormat="1" ht="11.95" customHeight="1" x14ac:dyDescent="0.2">
      <c r="A317" s="124" t="s">
        <v>1352</v>
      </c>
      <c r="B317" s="124"/>
      <c r="C317" s="124"/>
      <c r="D317" s="124"/>
      <c r="E317" s="124"/>
      <c r="F317" s="124"/>
      <c r="G317" s="124"/>
      <c r="H317" s="124"/>
      <c r="I317" s="124" t="s">
        <v>84</v>
      </c>
      <c r="J317" s="124"/>
      <c r="K317" s="124"/>
      <c r="L317" s="124"/>
      <c r="M317" s="124" t="s">
        <v>85</v>
      </c>
      <c r="N317" s="124"/>
      <c r="O317" s="21" t="s">
        <v>8</v>
      </c>
      <c r="P317" s="21" t="s">
        <v>1353</v>
      </c>
      <c r="Q317" s="21" t="s">
        <v>1354</v>
      </c>
      <c r="R317" s="21" t="s">
        <v>88</v>
      </c>
      <c r="S317" s="21" t="s">
        <v>760</v>
      </c>
      <c r="T317" s="21"/>
      <c r="U317" s="21"/>
      <c r="V317" s="21"/>
      <c r="W317" s="21"/>
      <c r="X317" s="21"/>
      <c r="Y317" s="21" t="s">
        <v>14</v>
      </c>
      <c r="Z317" s="21"/>
      <c r="AA317" s="21" t="s">
        <v>1355</v>
      </c>
      <c r="AB317" s="21" t="s">
        <v>981</v>
      </c>
      <c r="AC317" s="21" t="s">
        <v>92</v>
      </c>
      <c r="AD317" s="21" t="s">
        <v>1356</v>
      </c>
      <c r="AE317" s="21"/>
      <c r="AF317" s="21" t="s">
        <v>94</v>
      </c>
      <c r="AG317" s="21" t="s">
        <v>95</v>
      </c>
      <c r="AH317" s="21"/>
      <c r="AI317" s="21" t="s">
        <v>95</v>
      </c>
      <c r="AJ317" s="21" t="s">
        <v>95</v>
      </c>
      <c r="AK317" s="21"/>
      <c r="AL317" s="21"/>
      <c r="AM317" s="21"/>
      <c r="AN317" s="21" t="s">
        <v>96</v>
      </c>
      <c r="AO317" s="21"/>
      <c r="AP317" s="21"/>
      <c r="AQ317" s="22">
        <v>144</v>
      </c>
      <c r="AR317" s="23"/>
      <c r="AS317" s="23"/>
      <c r="AT317" s="23"/>
      <c r="AU317" s="24">
        <v>0</v>
      </c>
    </row>
    <row r="318" spans="1:47" s="20" customFormat="1" ht="11.95" customHeight="1" x14ac:dyDescent="0.2">
      <c r="A318" s="124" t="s">
        <v>1357</v>
      </c>
      <c r="B318" s="124"/>
      <c r="C318" s="124"/>
      <c r="D318" s="124"/>
      <c r="E318" s="124"/>
      <c r="F318" s="124"/>
      <c r="G318" s="124"/>
      <c r="H318" s="124"/>
      <c r="I318" s="124" t="s">
        <v>84</v>
      </c>
      <c r="J318" s="124"/>
      <c r="K318" s="124"/>
      <c r="L318" s="124"/>
      <c r="M318" s="124" t="s">
        <v>85</v>
      </c>
      <c r="N318" s="124"/>
      <c r="O318" s="21" t="s">
        <v>8</v>
      </c>
      <c r="P318" s="21" t="s">
        <v>1358</v>
      </c>
      <c r="Q318" s="21" t="s">
        <v>1354</v>
      </c>
      <c r="R318" s="21" t="s">
        <v>88</v>
      </c>
      <c r="S318" s="21" t="s">
        <v>760</v>
      </c>
      <c r="T318" s="21"/>
      <c r="U318" s="21"/>
      <c r="V318" s="21"/>
      <c r="W318" s="21"/>
      <c r="X318" s="21"/>
      <c r="Y318" s="21" t="s">
        <v>14</v>
      </c>
      <c r="Z318" s="21"/>
      <c r="AA318" s="21" t="s">
        <v>1359</v>
      </c>
      <c r="AB318" s="21" t="s">
        <v>981</v>
      </c>
      <c r="AC318" s="21" t="s">
        <v>92</v>
      </c>
      <c r="AD318" s="21" t="s">
        <v>959</v>
      </c>
      <c r="AE318" s="21"/>
      <c r="AF318" s="21" t="s">
        <v>94</v>
      </c>
      <c r="AG318" s="21" t="s">
        <v>95</v>
      </c>
      <c r="AH318" s="21"/>
      <c r="AI318" s="21" t="s">
        <v>95</v>
      </c>
      <c r="AJ318" s="21" t="s">
        <v>95</v>
      </c>
      <c r="AK318" s="21"/>
      <c r="AL318" s="21"/>
      <c r="AM318" s="21"/>
      <c r="AN318" s="21" t="s">
        <v>96</v>
      </c>
      <c r="AO318" s="21"/>
      <c r="AP318" s="21"/>
      <c r="AQ318" s="22">
        <v>169</v>
      </c>
      <c r="AR318" s="23"/>
      <c r="AS318" s="23"/>
      <c r="AT318" s="23"/>
      <c r="AU318" s="24">
        <v>0</v>
      </c>
    </row>
    <row r="319" spans="1:47" s="20" customFormat="1" ht="11.95" customHeight="1" x14ac:dyDescent="0.2">
      <c r="A319" s="124" t="s">
        <v>1360</v>
      </c>
      <c r="B319" s="124"/>
      <c r="C319" s="124"/>
      <c r="D319" s="124"/>
      <c r="E319" s="124"/>
      <c r="F319" s="124"/>
      <c r="G319" s="124"/>
      <c r="H319" s="124"/>
      <c r="I319" s="124" t="s">
        <v>154</v>
      </c>
      <c r="J319" s="124"/>
      <c r="K319" s="124"/>
      <c r="L319" s="124"/>
      <c r="M319" s="124" t="s">
        <v>85</v>
      </c>
      <c r="N319" s="124"/>
      <c r="O319" s="21" t="s">
        <v>8</v>
      </c>
      <c r="P319" s="21" t="s">
        <v>1361</v>
      </c>
      <c r="Q319" s="21" t="s">
        <v>1354</v>
      </c>
      <c r="R319" s="21" t="s">
        <v>265</v>
      </c>
      <c r="S319" s="21" t="s">
        <v>266</v>
      </c>
      <c r="T319" s="21" t="s">
        <v>157</v>
      </c>
      <c r="U319" s="21" t="s">
        <v>158</v>
      </c>
      <c r="V319" s="21" t="s">
        <v>159</v>
      </c>
      <c r="W319" s="21"/>
      <c r="X319" s="21"/>
      <c r="Y319" s="21" t="s">
        <v>10</v>
      </c>
      <c r="Z319" s="21"/>
      <c r="AA319" s="21" t="s">
        <v>267</v>
      </c>
      <c r="AB319" s="21" t="s">
        <v>981</v>
      </c>
      <c r="AC319" s="21" t="s">
        <v>92</v>
      </c>
      <c r="AD319" s="21"/>
      <c r="AE319" s="21"/>
      <c r="AF319" s="21" t="s">
        <v>161</v>
      </c>
      <c r="AG319" s="21" t="s">
        <v>95</v>
      </c>
      <c r="AH319" s="21"/>
      <c r="AI319" s="21" t="s">
        <v>95</v>
      </c>
      <c r="AJ319" s="21" t="s">
        <v>95</v>
      </c>
      <c r="AK319" s="21"/>
      <c r="AL319" s="21"/>
      <c r="AM319" s="21"/>
      <c r="AN319" s="21" t="s">
        <v>96</v>
      </c>
      <c r="AO319" s="21"/>
      <c r="AP319" s="21"/>
      <c r="AQ319" s="22">
        <v>400</v>
      </c>
      <c r="AR319" s="23"/>
      <c r="AS319" s="22">
        <v>400</v>
      </c>
      <c r="AT319" s="23"/>
      <c r="AU319" s="24">
        <v>0</v>
      </c>
    </row>
    <row r="320" spans="1:47" s="20" customFormat="1" ht="11.95" customHeight="1" x14ac:dyDescent="0.2">
      <c r="A320" s="124" t="s">
        <v>1362</v>
      </c>
      <c r="B320" s="124"/>
      <c r="C320" s="124"/>
      <c r="D320" s="124"/>
      <c r="E320" s="124"/>
      <c r="F320" s="124"/>
      <c r="G320" s="124"/>
      <c r="H320" s="124"/>
      <c r="I320" s="124" t="s">
        <v>84</v>
      </c>
      <c r="J320" s="124"/>
      <c r="K320" s="124"/>
      <c r="L320" s="124"/>
      <c r="M320" s="124" t="s">
        <v>85</v>
      </c>
      <c r="N320" s="124"/>
      <c r="O320" s="21" t="s">
        <v>8</v>
      </c>
      <c r="P320" s="21" t="s">
        <v>1363</v>
      </c>
      <c r="Q320" s="21" t="s">
        <v>1354</v>
      </c>
      <c r="R320" s="21" t="s">
        <v>88</v>
      </c>
      <c r="S320" s="21" t="s">
        <v>760</v>
      </c>
      <c r="T320" s="21"/>
      <c r="U320" s="21"/>
      <c r="V320" s="21"/>
      <c r="W320" s="21"/>
      <c r="X320" s="21"/>
      <c r="Y320" s="21" t="s">
        <v>14</v>
      </c>
      <c r="Z320" s="21"/>
      <c r="AA320" s="21" t="s">
        <v>1364</v>
      </c>
      <c r="AB320" s="21" t="s">
        <v>981</v>
      </c>
      <c r="AC320" s="21" t="s">
        <v>92</v>
      </c>
      <c r="AD320" s="21" t="s">
        <v>1365</v>
      </c>
      <c r="AE320" s="21"/>
      <c r="AF320" s="21" t="s">
        <v>94</v>
      </c>
      <c r="AG320" s="21" t="s">
        <v>95</v>
      </c>
      <c r="AH320" s="21"/>
      <c r="AI320" s="21" t="s">
        <v>95</v>
      </c>
      <c r="AJ320" s="21" t="s">
        <v>95</v>
      </c>
      <c r="AK320" s="21"/>
      <c r="AL320" s="21"/>
      <c r="AM320" s="21"/>
      <c r="AN320" s="21" t="s">
        <v>96</v>
      </c>
      <c r="AO320" s="21"/>
      <c r="AP320" s="21"/>
      <c r="AQ320" s="22">
        <v>989</v>
      </c>
      <c r="AR320" s="23"/>
      <c r="AS320" s="23"/>
      <c r="AT320" s="23"/>
      <c r="AU320" s="24">
        <v>0</v>
      </c>
    </row>
    <row r="321" spans="1:47" s="20" customFormat="1" ht="11.95" customHeight="1" x14ac:dyDescent="0.2">
      <c r="A321" s="124" t="s">
        <v>1366</v>
      </c>
      <c r="B321" s="124"/>
      <c r="C321" s="124"/>
      <c r="D321" s="124"/>
      <c r="E321" s="124"/>
      <c r="F321" s="124"/>
      <c r="G321" s="124"/>
      <c r="H321" s="124"/>
      <c r="I321" s="124" t="s">
        <v>84</v>
      </c>
      <c r="J321" s="124"/>
      <c r="K321" s="124"/>
      <c r="L321" s="124"/>
      <c r="M321" s="124" t="s">
        <v>85</v>
      </c>
      <c r="N321" s="124"/>
      <c r="O321" s="21" t="s">
        <v>8</v>
      </c>
      <c r="P321" s="21" t="s">
        <v>1367</v>
      </c>
      <c r="Q321" s="21" t="s">
        <v>1354</v>
      </c>
      <c r="R321" s="21" t="s">
        <v>88</v>
      </c>
      <c r="S321" s="21" t="s">
        <v>760</v>
      </c>
      <c r="T321" s="21"/>
      <c r="U321" s="21"/>
      <c r="V321" s="21"/>
      <c r="W321" s="21"/>
      <c r="X321" s="21"/>
      <c r="Y321" s="21" t="s">
        <v>14</v>
      </c>
      <c r="Z321" s="21"/>
      <c r="AA321" s="21" t="s">
        <v>1368</v>
      </c>
      <c r="AB321" s="21" t="s">
        <v>981</v>
      </c>
      <c r="AC321" s="21" t="s">
        <v>92</v>
      </c>
      <c r="AD321" s="21" t="s">
        <v>1369</v>
      </c>
      <c r="AE321" s="21"/>
      <c r="AF321" s="21" t="s">
        <v>94</v>
      </c>
      <c r="AG321" s="21" t="s">
        <v>95</v>
      </c>
      <c r="AH321" s="21"/>
      <c r="AI321" s="21" t="s">
        <v>95</v>
      </c>
      <c r="AJ321" s="21" t="s">
        <v>95</v>
      </c>
      <c r="AK321" s="21"/>
      <c r="AL321" s="21"/>
      <c r="AM321" s="21"/>
      <c r="AN321" s="21" t="s">
        <v>96</v>
      </c>
      <c r="AO321" s="21"/>
      <c r="AP321" s="21"/>
      <c r="AQ321" s="22">
        <v>999</v>
      </c>
      <c r="AR321" s="23"/>
      <c r="AS321" s="23"/>
      <c r="AT321" s="23"/>
      <c r="AU321" s="24">
        <v>0</v>
      </c>
    </row>
    <row r="322" spans="1:47" s="20" customFormat="1" ht="11.95" customHeight="1" x14ac:dyDescent="0.2">
      <c r="A322" s="124" t="s">
        <v>1370</v>
      </c>
      <c r="B322" s="124"/>
      <c r="C322" s="124"/>
      <c r="D322" s="124"/>
      <c r="E322" s="124"/>
      <c r="F322" s="124"/>
      <c r="G322" s="124"/>
      <c r="H322" s="124"/>
      <c r="I322" s="124" t="s">
        <v>84</v>
      </c>
      <c r="J322" s="124"/>
      <c r="K322" s="124"/>
      <c r="L322" s="124"/>
      <c r="M322" s="124" t="s">
        <v>85</v>
      </c>
      <c r="N322" s="124"/>
      <c r="O322" s="21" t="s">
        <v>8</v>
      </c>
      <c r="P322" s="21" t="s">
        <v>1371</v>
      </c>
      <c r="Q322" s="21" t="s">
        <v>1354</v>
      </c>
      <c r="R322" s="21" t="s">
        <v>88</v>
      </c>
      <c r="S322" s="21" t="s">
        <v>760</v>
      </c>
      <c r="T322" s="21"/>
      <c r="U322" s="21"/>
      <c r="V322" s="21"/>
      <c r="W322" s="21"/>
      <c r="X322" s="21"/>
      <c r="Y322" s="21" t="s">
        <v>14</v>
      </c>
      <c r="Z322" s="21"/>
      <c r="AA322" s="21" t="s">
        <v>1372</v>
      </c>
      <c r="AB322" s="21" t="s">
        <v>981</v>
      </c>
      <c r="AC322" s="21" t="s">
        <v>92</v>
      </c>
      <c r="AD322" s="21" t="s">
        <v>1373</v>
      </c>
      <c r="AE322" s="21"/>
      <c r="AF322" s="21" t="s">
        <v>94</v>
      </c>
      <c r="AG322" s="21" t="s">
        <v>95</v>
      </c>
      <c r="AH322" s="21"/>
      <c r="AI322" s="21" t="s">
        <v>95</v>
      </c>
      <c r="AJ322" s="21" t="s">
        <v>95</v>
      </c>
      <c r="AK322" s="21"/>
      <c r="AL322" s="21"/>
      <c r="AM322" s="21"/>
      <c r="AN322" s="21" t="s">
        <v>96</v>
      </c>
      <c r="AO322" s="21"/>
      <c r="AP322" s="21"/>
      <c r="AQ322" s="25">
        <v>1072</v>
      </c>
      <c r="AR322" s="23"/>
      <c r="AS322" s="23"/>
      <c r="AT322" s="23"/>
      <c r="AU322" s="24">
        <v>0</v>
      </c>
    </row>
    <row r="323" spans="1:47" s="20" customFormat="1" ht="11.95" customHeight="1" x14ac:dyDescent="0.2">
      <c r="A323" s="124" t="s">
        <v>1374</v>
      </c>
      <c r="B323" s="124"/>
      <c r="C323" s="124"/>
      <c r="D323" s="124"/>
      <c r="E323" s="124"/>
      <c r="F323" s="124"/>
      <c r="G323" s="124"/>
      <c r="H323" s="124"/>
      <c r="I323" s="124" t="s">
        <v>84</v>
      </c>
      <c r="J323" s="124"/>
      <c r="K323" s="124"/>
      <c r="L323" s="124"/>
      <c r="M323" s="124" t="s">
        <v>85</v>
      </c>
      <c r="N323" s="124"/>
      <c r="O323" s="21" t="s">
        <v>8</v>
      </c>
      <c r="P323" s="21" t="s">
        <v>1375</v>
      </c>
      <c r="Q323" s="21" t="s">
        <v>1354</v>
      </c>
      <c r="R323" s="21" t="s">
        <v>88</v>
      </c>
      <c r="S323" s="21" t="s">
        <v>760</v>
      </c>
      <c r="T323" s="21"/>
      <c r="U323" s="21"/>
      <c r="V323" s="21"/>
      <c r="W323" s="21"/>
      <c r="X323" s="21"/>
      <c r="Y323" s="21" t="s">
        <v>14</v>
      </c>
      <c r="Z323" s="21"/>
      <c r="AA323" s="21" t="s">
        <v>1376</v>
      </c>
      <c r="AB323" s="21" t="s">
        <v>981</v>
      </c>
      <c r="AC323" s="21" t="s">
        <v>92</v>
      </c>
      <c r="AD323" s="21" t="s">
        <v>1377</v>
      </c>
      <c r="AE323" s="21"/>
      <c r="AF323" s="21" t="s">
        <v>94</v>
      </c>
      <c r="AG323" s="21" t="s">
        <v>95</v>
      </c>
      <c r="AH323" s="21"/>
      <c r="AI323" s="21" t="s">
        <v>95</v>
      </c>
      <c r="AJ323" s="21" t="s">
        <v>95</v>
      </c>
      <c r="AK323" s="21"/>
      <c r="AL323" s="21"/>
      <c r="AM323" s="21"/>
      <c r="AN323" s="21" t="s">
        <v>96</v>
      </c>
      <c r="AO323" s="21"/>
      <c r="AP323" s="21"/>
      <c r="AQ323" s="25">
        <v>1107</v>
      </c>
      <c r="AR323" s="23"/>
      <c r="AS323" s="23"/>
      <c r="AT323" s="23"/>
      <c r="AU323" s="24">
        <v>0</v>
      </c>
    </row>
    <row r="324" spans="1:47" s="20" customFormat="1" ht="11.95" customHeight="1" x14ac:dyDescent="0.2">
      <c r="A324" s="124" t="s">
        <v>1378</v>
      </c>
      <c r="B324" s="124"/>
      <c r="C324" s="124"/>
      <c r="D324" s="124"/>
      <c r="E324" s="124"/>
      <c r="F324" s="124"/>
      <c r="G324" s="124"/>
      <c r="H324" s="124"/>
      <c r="I324" s="124" t="s">
        <v>84</v>
      </c>
      <c r="J324" s="124"/>
      <c r="K324" s="124"/>
      <c r="L324" s="124"/>
      <c r="M324" s="124" t="s">
        <v>85</v>
      </c>
      <c r="N324" s="124"/>
      <c r="O324" s="21" t="s">
        <v>8</v>
      </c>
      <c r="P324" s="21" t="s">
        <v>1379</v>
      </c>
      <c r="Q324" s="21" t="s">
        <v>1354</v>
      </c>
      <c r="R324" s="21" t="s">
        <v>88</v>
      </c>
      <c r="S324" s="21" t="s">
        <v>760</v>
      </c>
      <c r="T324" s="21"/>
      <c r="U324" s="21"/>
      <c r="V324" s="21"/>
      <c r="W324" s="21"/>
      <c r="X324" s="21"/>
      <c r="Y324" s="21" t="s">
        <v>14</v>
      </c>
      <c r="Z324" s="21"/>
      <c r="AA324" s="21" t="s">
        <v>1380</v>
      </c>
      <c r="AB324" s="21" t="s">
        <v>981</v>
      </c>
      <c r="AC324" s="21" t="s">
        <v>92</v>
      </c>
      <c r="AD324" s="21" t="s">
        <v>1381</v>
      </c>
      <c r="AE324" s="21"/>
      <c r="AF324" s="21" t="s">
        <v>94</v>
      </c>
      <c r="AG324" s="21" t="s">
        <v>95</v>
      </c>
      <c r="AH324" s="21"/>
      <c r="AI324" s="21" t="s">
        <v>95</v>
      </c>
      <c r="AJ324" s="21" t="s">
        <v>95</v>
      </c>
      <c r="AK324" s="21"/>
      <c r="AL324" s="21"/>
      <c r="AM324" s="21"/>
      <c r="AN324" s="21" t="s">
        <v>96</v>
      </c>
      <c r="AO324" s="21"/>
      <c r="AP324" s="21"/>
      <c r="AQ324" s="25">
        <v>1110</v>
      </c>
      <c r="AR324" s="23"/>
      <c r="AS324" s="23"/>
      <c r="AT324" s="23"/>
      <c r="AU324" s="24">
        <v>0</v>
      </c>
    </row>
    <row r="325" spans="1:47" s="20" customFormat="1" ht="11.95" customHeight="1" x14ac:dyDescent="0.2">
      <c r="A325" s="124" t="s">
        <v>1382</v>
      </c>
      <c r="B325" s="124"/>
      <c r="C325" s="124"/>
      <c r="D325" s="124"/>
      <c r="E325" s="124"/>
      <c r="F325" s="124"/>
      <c r="G325" s="124"/>
      <c r="H325" s="124"/>
      <c r="I325" s="124" t="s">
        <v>84</v>
      </c>
      <c r="J325" s="124"/>
      <c r="K325" s="124"/>
      <c r="L325" s="124"/>
      <c r="M325" s="124" t="s">
        <v>85</v>
      </c>
      <c r="N325" s="124"/>
      <c r="O325" s="21" t="s">
        <v>8</v>
      </c>
      <c r="P325" s="21" t="s">
        <v>1383</v>
      </c>
      <c r="Q325" s="21" t="s">
        <v>1354</v>
      </c>
      <c r="R325" s="21" t="s">
        <v>88</v>
      </c>
      <c r="S325" s="21" t="s">
        <v>760</v>
      </c>
      <c r="T325" s="21"/>
      <c r="U325" s="21"/>
      <c r="V325" s="21"/>
      <c r="W325" s="21"/>
      <c r="X325" s="21"/>
      <c r="Y325" s="21" t="s">
        <v>14</v>
      </c>
      <c r="Z325" s="21"/>
      <c r="AA325" s="21" t="s">
        <v>1384</v>
      </c>
      <c r="AB325" s="21" t="s">
        <v>981</v>
      </c>
      <c r="AC325" s="21" t="s">
        <v>92</v>
      </c>
      <c r="AD325" s="21" t="s">
        <v>1385</v>
      </c>
      <c r="AE325" s="21"/>
      <c r="AF325" s="21" t="s">
        <v>94</v>
      </c>
      <c r="AG325" s="21" t="s">
        <v>95</v>
      </c>
      <c r="AH325" s="21"/>
      <c r="AI325" s="21" t="s">
        <v>95</v>
      </c>
      <c r="AJ325" s="21" t="s">
        <v>95</v>
      </c>
      <c r="AK325" s="21"/>
      <c r="AL325" s="21"/>
      <c r="AM325" s="21"/>
      <c r="AN325" s="21" t="s">
        <v>96</v>
      </c>
      <c r="AO325" s="21"/>
      <c r="AP325" s="21"/>
      <c r="AQ325" s="25">
        <v>1110</v>
      </c>
      <c r="AR325" s="23"/>
      <c r="AS325" s="23"/>
      <c r="AT325" s="23"/>
      <c r="AU325" s="24">
        <v>0</v>
      </c>
    </row>
    <row r="326" spans="1:47" s="20" customFormat="1" ht="11.95" customHeight="1" x14ac:dyDescent="0.2">
      <c r="A326" s="124" t="s">
        <v>1386</v>
      </c>
      <c r="B326" s="124"/>
      <c r="C326" s="124"/>
      <c r="D326" s="124"/>
      <c r="E326" s="124"/>
      <c r="F326" s="124"/>
      <c r="G326" s="124"/>
      <c r="H326" s="124"/>
      <c r="I326" s="124" t="s">
        <v>84</v>
      </c>
      <c r="J326" s="124"/>
      <c r="K326" s="124"/>
      <c r="L326" s="124"/>
      <c r="M326" s="124" t="s">
        <v>85</v>
      </c>
      <c r="N326" s="124"/>
      <c r="O326" s="21" t="s">
        <v>8</v>
      </c>
      <c r="P326" s="21" t="s">
        <v>1387</v>
      </c>
      <c r="Q326" s="21" t="s">
        <v>1354</v>
      </c>
      <c r="R326" s="21" t="s">
        <v>88</v>
      </c>
      <c r="S326" s="21" t="s">
        <v>760</v>
      </c>
      <c r="T326" s="21"/>
      <c r="U326" s="21"/>
      <c r="V326" s="21"/>
      <c r="W326" s="21"/>
      <c r="X326" s="21"/>
      <c r="Y326" s="21" t="s">
        <v>14</v>
      </c>
      <c r="Z326" s="21"/>
      <c r="AA326" s="21" t="s">
        <v>1388</v>
      </c>
      <c r="AB326" s="21" t="s">
        <v>981</v>
      </c>
      <c r="AC326" s="21" t="s">
        <v>92</v>
      </c>
      <c r="AD326" s="21" t="s">
        <v>1389</v>
      </c>
      <c r="AE326" s="21"/>
      <c r="AF326" s="21" t="s">
        <v>94</v>
      </c>
      <c r="AG326" s="21" t="s">
        <v>95</v>
      </c>
      <c r="AH326" s="21"/>
      <c r="AI326" s="21" t="s">
        <v>95</v>
      </c>
      <c r="AJ326" s="21" t="s">
        <v>95</v>
      </c>
      <c r="AK326" s="21"/>
      <c r="AL326" s="21"/>
      <c r="AM326" s="21"/>
      <c r="AN326" s="21" t="s">
        <v>96</v>
      </c>
      <c r="AO326" s="21"/>
      <c r="AP326" s="21"/>
      <c r="AQ326" s="25">
        <v>1191</v>
      </c>
      <c r="AR326" s="23"/>
      <c r="AS326" s="23"/>
      <c r="AT326" s="23"/>
      <c r="AU326" s="24">
        <v>0</v>
      </c>
    </row>
    <row r="327" spans="1:47" s="20" customFormat="1" ht="11.95" customHeight="1" x14ac:dyDescent="0.2">
      <c r="A327" s="124" t="s">
        <v>1390</v>
      </c>
      <c r="B327" s="124"/>
      <c r="C327" s="124"/>
      <c r="D327" s="124"/>
      <c r="E327" s="124"/>
      <c r="F327" s="124"/>
      <c r="G327" s="124"/>
      <c r="H327" s="124"/>
      <c r="I327" s="124" t="s">
        <v>84</v>
      </c>
      <c r="J327" s="124"/>
      <c r="K327" s="124"/>
      <c r="L327" s="124"/>
      <c r="M327" s="124" t="s">
        <v>85</v>
      </c>
      <c r="N327" s="124"/>
      <c r="O327" s="21" t="s">
        <v>8</v>
      </c>
      <c r="P327" s="21" t="s">
        <v>1391</v>
      </c>
      <c r="Q327" s="21" t="s">
        <v>1354</v>
      </c>
      <c r="R327" s="21" t="s">
        <v>88</v>
      </c>
      <c r="S327" s="21" t="s">
        <v>760</v>
      </c>
      <c r="T327" s="21"/>
      <c r="U327" s="21"/>
      <c r="V327" s="21"/>
      <c r="W327" s="21"/>
      <c r="X327" s="21"/>
      <c r="Y327" s="21" t="s">
        <v>14</v>
      </c>
      <c r="Z327" s="21"/>
      <c r="AA327" s="21" t="s">
        <v>1392</v>
      </c>
      <c r="AB327" s="21" t="s">
        <v>981</v>
      </c>
      <c r="AC327" s="21" t="s">
        <v>92</v>
      </c>
      <c r="AD327" s="21" t="s">
        <v>1393</v>
      </c>
      <c r="AE327" s="21"/>
      <c r="AF327" s="21" t="s">
        <v>94</v>
      </c>
      <c r="AG327" s="21" t="s">
        <v>95</v>
      </c>
      <c r="AH327" s="21"/>
      <c r="AI327" s="21" t="s">
        <v>95</v>
      </c>
      <c r="AJ327" s="21" t="s">
        <v>95</v>
      </c>
      <c r="AK327" s="21"/>
      <c r="AL327" s="21"/>
      <c r="AM327" s="21"/>
      <c r="AN327" s="21" t="s">
        <v>96</v>
      </c>
      <c r="AO327" s="21"/>
      <c r="AP327" s="21"/>
      <c r="AQ327" s="25">
        <v>1250</v>
      </c>
      <c r="AR327" s="23"/>
      <c r="AS327" s="23"/>
      <c r="AT327" s="23"/>
      <c r="AU327" s="24">
        <v>0</v>
      </c>
    </row>
    <row r="328" spans="1:47" s="20" customFormat="1" ht="11.95" customHeight="1" x14ac:dyDescent="0.2">
      <c r="A328" s="124" t="s">
        <v>1394</v>
      </c>
      <c r="B328" s="124"/>
      <c r="C328" s="124"/>
      <c r="D328" s="124"/>
      <c r="E328" s="124"/>
      <c r="F328" s="124"/>
      <c r="G328" s="124"/>
      <c r="H328" s="124"/>
      <c r="I328" s="124" t="s">
        <v>84</v>
      </c>
      <c r="J328" s="124"/>
      <c r="K328" s="124"/>
      <c r="L328" s="124"/>
      <c r="M328" s="124" t="s">
        <v>85</v>
      </c>
      <c r="N328" s="124"/>
      <c r="O328" s="21" t="s">
        <v>8</v>
      </c>
      <c r="P328" s="21" t="s">
        <v>1395</v>
      </c>
      <c r="Q328" s="21" t="s">
        <v>1354</v>
      </c>
      <c r="R328" s="21" t="s">
        <v>88</v>
      </c>
      <c r="S328" s="21" t="s">
        <v>760</v>
      </c>
      <c r="T328" s="21"/>
      <c r="U328" s="21"/>
      <c r="V328" s="21"/>
      <c r="W328" s="21"/>
      <c r="X328" s="21"/>
      <c r="Y328" s="21" t="s">
        <v>14</v>
      </c>
      <c r="Z328" s="21"/>
      <c r="AA328" s="21" t="s">
        <v>1396</v>
      </c>
      <c r="AB328" s="21" t="s">
        <v>981</v>
      </c>
      <c r="AC328" s="21" t="s">
        <v>92</v>
      </c>
      <c r="AD328" s="21" t="s">
        <v>1397</v>
      </c>
      <c r="AE328" s="21"/>
      <c r="AF328" s="21" t="s">
        <v>94</v>
      </c>
      <c r="AG328" s="21" t="s">
        <v>95</v>
      </c>
      <c r="AH328" s="21"/>
      <c r="AI328" s="21" t="s">
        <v>95</v>
      </c>
      <c r="AJ328" s="21" t="s">
        <v>95</v>
      </c>
      <c r="AK328" s="21"/>
      <c r="AL328" s="21"/>
      <c r="AM328" s="21"/>
      <c r="AN328" s="21" t="s">
        <v>96</v>
      </c>
      <c r="AO328" s="21"/>
      <c r="AP328" s="21"/>
      <c r="AQ328" s="25">
        <v>1305</v>
      </c>
      <c r="AR328" s="23"/>
      <c r="AS328" s="23"/>
      <c r="AT328" s="23"/>
      <c r="AU328" s="24">
        <v>0</v>
      </c>
    </row>
    <row r="329" spans="1:47" s="20" customFormat="1" ht="11.95" customHeight="1" x14ac:dyDescent="0.2">
      <c r="A329" s="124" t="s">
        <v>1398</v>
      </c>
      <c r="B329" s="124"/>
      <c r="C329" s="124"/>
      <c r="D329" s="124"/>
      <c r="E329" s="124"/>
      <c r="F329" s="124"/>
      <c r="G329" s="124"/>
      <c r="H329" s="124"/>
      <c r="I329" s="124" t="s">
        <v>84</v>
      </c>
      <c r="J329" s="124"/>
      <c r="K329" s="124"/>
      <c r="L329" s="124"/>
      <c r="M329" s="124" t="s">
        <v>85</v>
      </c>
      <c r="N329" s="124"/>
      <c r="O329" s="21" t="s">
        <v>8</v>
      </c>
      <c r="P329" s="21" t="s">
        <v>1399</v>
      </c>
      <c r="Q329" s="21" t="s">
        <v>1354</v>
      </c>
      <c r="R329" s="21" t="s">
        <v>88</v>
      </c>
      <c r="S329" s="21" t="s">
        <v>760</v>
      </c>
      <c r="T329" s="21"/>
      <c r="U329" s="21"/>
      <c r="V329" s="21"/>
      <c r="W329" s="21"/>
      <c r="X329" s="21"/>
      <c r="Y329" s="21" t="s">
        <v>14</v>
      </c>
      <c r="Z329" s="21"/>
      <c r="AA329" s="21" t="s">
        <v>1400</v>
      </c>
      <c r="AB329" s="21" t="s">
        <v>981</v>
      </c>
      <c r="AC329" s="21" t="s">
        <v>92</v>
      </c>
      <c r="AD329" s="21" t="s">
        <v>1401</v>
      </c>
      <c r="AE329" s="21"/>
      <c r="AF329" s="21" t="s">
        <v>94</v>
      </c>
      <c r="AG329" s="21" t="s">
        <v>95</v>
      </c>
      <c r="AH329" s="21"/>
      <c r="AI329" s="21" t="s">
        <v>95</v>
      </c>
      <c r="AJ329" s="21" t="s">
        <v>95</v>
      </c>
      <c r="AK329" s="21"/>
      <c r="AL329" s="21"/>
      <c r="AM329" s="21"/>
      <c r="AN329" s="21" t="s">
        <v>96</v>
      </c>
      <c r="AO329" s="21"/>
      <c r="AP329" s="21"/>
      <c r="AQ329" s="25">
        <v>1474</v>
      </c>
      <c r="AR329" s="23"/>
      <c r="AS329" s="23"/>
      <c r="AT329" s="23"/>
      <c r="AU329" s="24">
        <v>0</v>
      </c>
    </row>
    <row r="330" spans="1:47" s="20" customFormat="1" ht="11.95" customHeight="1" x14ac:dyDescent="0.2">
      <c r="A330" s="124" t="s">
        <v>1402</v>
      </c>
      <c r="B330" s="124"/>
      <c r="C330" s="124"/>
      <c r="D330" s="124"/>
      <c r="E330" s="124"/>
      <c r="F330" s="124"/>
      <c r="G330" s="124"/>
      <c r="H330" s="124"/>
      <c r="I330" s="124" t="s">
        <v>84</v>
      </c>
      <c r="J330" s="124"/>
      <c r="K330" s="124"/>
      <c r="L330" s="124"/>
      <c r="M330" s="124" t="s">
        <v>85</v>
      </c>
      <c r="N330" s="124"/>
      <c r="O330" s="21" t="s">
        <v>8</v>
      </c>
      <c r="P330" s="21" t="s">
        <v>1403</v>
      </c>
      <c r="Q330" s="21" t="s">
        <v>1354</v>
      </c>
      <c r="R330" s="21" t="s">
        <v>88</v>
      </c>
      <c r="S330" s="21" t="s">
        <v>760</v>
      </c>
      <c r="T330" s="21"/>
      <c r="U330" s="21"/>
      <c r="V330" s="21"/>
      <c r="W330" s="21"/>
      <c r="X330" s="21"/>
      <c r="Y330" s="21" t="s">
        <v>14</v>
      </c>
      <c r="Z330" s="21"/>
      <c r="AA330" s="21" t="s">
        <v>1404</v>
      </c>
      <c r="AB330" s="21" t="s">
        <v>981</v>
      </c>
      <c r="AC330" s="21" t="s">
        <v>92</v>
      </c>
      <c r="AD330" s="21" t="s">
        <v>1405</v>
      </c>
      <c r="AE330" s="21"/>
      <c r="AF330" s="21" t="s">
        <v>94</v>
      </c>
      <c r="AG330" s="21" t="s">
        <v>95</v>
      </c>
      <c r="AH330" s="21"/>
      <c r="AI330" s="21" t="s">
        <v>95</v>
      </c>
      <c r="AJ330" s="21" t="s">
        <v>95</v>
      </c>
      <c r="AK330" s="21"/>
      <c r="AL330" s="21"/>
      <c r="AM330" s="21"/>
      <c r="AN330" s="21" t="s">
        <v>96</v>
      </c>
      <c r="AO330" s="21"/>
      <c r="AP330" s="21"/>
      <c r="AQ330" s="25">
        <v>1490</v>
      </c>
      <c r="AR330" s="23"/>
      <c r="AS330" s="23"/>
      <c r="AT330" s="23"/>
      <c r="AU330" s="24">
        <v>0</v>
      </c>
    </row>
    <row r="331" spans="1:47" s="20" customFormat="1" ht="11.95" customHeight="1" x14ac:dyDescent="0.2">
      <c r="A331" s="124" t="s">
        <v>1406</v>
      </c>
      <c r="B331" s="124"/>
      <c r="C331" s="124"/>
      <c r="D331" s="124"/>
      <c r="E331" s="124"/>
      <c r="F331" s="124"/>
      <c r="G331" s="124"/>
      <c r="H331" s="124"/>
      <c r="I331" s="124" t="s">
        <v>84</v>
      </c>
      <c r="J331" s="124"/>
      <c r="K331" s="124"/>
      <c r="L331" s="124"/>
      <c r="M331" s="124" t="s">
        <v>85</v>
      </c>
      <c r="N331" s="124"/>
      <c r="O331" s="21" t="s">
        <v>8</v>
      </c>
      <c r="P331" s="21" t="s">
        <v>1407</v>
      </c>
      <c r="Q331" s="21" t="s">
        <v>1354</v>
      </c>
      <c r="R331" s="21" t="s">
        <v>88</v>
      </c>
      <c r="S331" s="21" t="s">
        <v>760</v>
      </c>
      <c r="T331" s="21"/>
      <c r="U331" s="21"/>
      <c r="V331" s="21"/>
      <c r="W331" s="21"/>
      <c r="X331" s="21"/>
      <c r="Y331" s="21" t="s">
        <v>14</v>
      </c>
      <c r="Z331" s="21"/>
      <c r="AA331" s="21" t="s">
        <v>1408</v>
      </c>
      <c r="AB331" s="21" t="s">
        <v>981</v>
      </c>
      <c r="AC331" s="21" t="s">
        <v>92</v>
      </c>
      <c r="AD331" s="21" t="s">
        <v>1409</v>
      </c>
      <c r="AE331" s="21"/>
      <c r="AF331" s="21" t="s">
        <v>94</v>
      </c>
      <c r="AG331" s="21" t="s">
        <v>95</v>
      </c>
      <c r="AH331" s="21"/>
      <c r="AI331" s="21" t="s">
        <v>95</v>
      </c>
      <c r="AJ331" s="21" t="s">
        <v>95</v>
      </c>
      <c r="AK331" s="21"/>
      <c r="AL331" s="21"/>
      <c r="AM331" s="21"/>
      <c r="AN331" s="21" t="s">
        <v>96</v>
      </c>
      <c r="AO331" s="21"/>
      <c r="AP331" s="21"/>
      <c r="AQ331" s="25">
        <v>1729</v>
      </c>
      <c r="AR331" s="23"/>
      <c r="AS331" s="23"/>
      <c r="AT331" s="23"/>
      <c r="AU331" s="24">
        <v>0</v>
      </c>
    </row>
    <row r="332" spans="1:47" s="20" customFormat="1" ht="11.95" customHeight="1" x14ac:dyDescent="0.2">
      <c r="A332" s="124" t="s">
        <v>1410</v>
      </c>
      <c r="B332" s="124"/>
      <c r="C332" s="124"/>
      <c r="D332" s="124"/>
      <c r="E332" s="124"/>
      <c r="F332" s="124"/>
      <c r="G332" s="124"/>
      <c r="H332" s="124"/>
      <c r="I332" s="124" t="s">
        <v>84</v>
      </c>
      <c r="J332" s="124"/>
      <c r="K332" s="124"/>
      <c r="L332" s="124"/>
      <c r="M332" s="124" t="s">
        <v>85</v>
      </c>
      <c r="N332" s="124"/>
      <c r="O332" s="21" t="s">
        <v>8</v>
      </c>
      <c r="P332" s="21" t="s">
        <v>1411</v>
      </c>
      <c r="Q332" s="21" t="s">
        <v>1354</v>
      </c>
      <c r="R332" s="21" t="s">
        <v>88</v>
      </c>
      <c r="S332" s="21" t="s">
        <v>760</v>
      </c>
      <c r="T332" s="21"/>
      <c r="U332" s="21"/>
      <c r="V332" s="21"/>
      <c r="W332" s="21"/>
      <c r="X332" s="21"/>
      <c r="Y332" s="21" t="s">
        <v>14</v>
      </c>
      <c r="Z332" s="21"/>
      <c r="AA332" s="21" t="s">
        <v>1412</v>
      </c>
      <c r="AB332" s="21" t="s">
        <v>981</v>
      </c>
      <c r="AC332" s="21" t="s">
        <v>92</v>
      </c>
      <c r="AD332" s="21" t="s">
        <v>1413</v>
      </c>
      <c r="AE332" s="21"/>
      <c r="AF332" s="21" t="s">
        <v>94</v>
      </c>
      <c r="AG332" s="21" t="s">
        <v>95</v>
      </c>
      <c r="AH332" s="21"/>
      <c r="AI332" s="21" t="s">
        <v>95</v>
      </c>
      <c r="AJ332" s="21" t="s">
        <v>95</v>
      </c>
      <c r="AK332" s="21"/>
      <c r="AL332" s="21"/>
      <c r="AM332" s="21"/>
      <c r="AN332" s="21" t="s">
        <v>96</v>
      </c>
      <c r="AO332" s="21"/>
      <c r="AP332" s="21"/>
      <c r="AQ332" s="25">
        <v>5370.33</v>
      </c>
      <c r="AR332" s="23"/>
      <c r="AS332" s="23"/>
      <c r="AT332" s="23"/>
      <c r="AU332" s="24">
        <v>0</v>
      </c>
    </row>
    <row r="333" spans="1:47" s="20" customFormat="1" ht="24.05" customHeight="1" x14ac:dyDescent="0.2">
      <c r="A333" s="124" t="s">
        <v>1414</v>
      </c>
      <c r="B333" s="124"/>
      <c r="C333" s="124"/>
      <c r="D333" s="124"/>
      <c r="E333" s="124"/>
      <c r="F333" s="124"/>
      <c r="G333" s="124"/>
      <c r="H333" s="124"/>
      <c r="I333" s="124" t="s">
        <v>154</v>
      </c>
      <c r="J333" s="124"/>
      <c r="K333" s="124"/>
      <c r="L333" s="124"/>
      <c r="M333" s="124" t="s">
        <v>85</v>
      </c>
      <c r="N333" s="124"/>
      <c r="O333" s="21" t="s">
        <v>8</v>
      </c>
      <c r="P333" s="21" t="s">
        <v>1415</v>
      </c>
      <c r="Q333" s="21" t="s">
        <v>1354</v>
      </c>
      <c r="R333" s="21" t="s">
        <v>224</v>
      </c>
      <c r="S333" s="21" t="s">
        <v>225</v>
      </c>
      <c r="T333" s="21" t="s">
        <v>226</v>
      </c>
      <c r="U333" s="21" t="s">
        <v>224</v>
      </c>
      <c r="V333" s="21" t="s">
        <v>227</v>
      </c>
      <c r="W333" s="21"/>
      <c r="X333" s="21"/>
      <c r="Y333" s="21" t="s">
        <v>11</v>
      </c>
      <c r="Z333" s="21"/>
      <c r="AA333" s="21" t="s">
        <v>1416</v>
      </c>
      <c r="AB333" s="21" t="s">
        <v>981</v>
      </c>
      <c r="AC333" s="21" t="s">
        <v>92</v>
      </c>
      <c r="AD333" s="21"/>
      <c r="AE333" s="21"/>
      <c r="AF333" s="21" t="s">
        <v>229</v>
      </c>
      <c r="AG333" s="21" t="s">
        <v>95</v>
      </c>
      <c r="AH333" s="21"/>
      <c r="AI333" s="21" t="s">
        <v>95</v>
      </c>
      <c r="AJ333" s="21" t="s">
        <v>95</v>
      </c>
      <c r="AK333" s="21"/>
      <c r="AL333" s="21"/>
      <c r="AM333" s="21"/>
      <c r="AN333" s="21" t="s">
        <v>96</v>
      </c>
      <c r="AO333" s="21"/>
      <c r="AP333" s="21"/>
      <c r="AQ333" s="25">
        <v>154956.20000000001</v>
      </c>
      <c r="AR333" s="23"/>
      <c r="AS333" s="25">
        <v>154956.20000000001</v>
      </c>
      <c r="AT333" s="23"/>
      <c r="AU333" s="24">
        <v>0</v>
      </c>
    </row>
    <row r="334" spans="1:47" s="20" customFormat="1" ht="11.95" customHeight="1" x14ac:dyDescent="0.2">
      <c r="A334" s="124" t="s">
        <v>1417</v>
      </c>
      <c r="B334" s="124"/>
      <c r="C334" s="124"/>
      <c r="D334" s="124"/>
      <c r="E334" s="124"/>
      <c r="F334" s="124"/>
      <c r="G334" s="124"/>
      <c r="H334" s="124"/>
      <c r="I334" s="124" t="s">
        <v>154</v>
      </c>
      <c r="J334" s="124"/>
      <c r="K334" s="124"/>
      <c r="L334" s="124"/>
      <c r="M334" s="124" t="s">
        <v>85</v>
      </c>
      <c r="N334" s="124"/>
      <c r="O334" s="21" t="s">
        <v>8</v>
      </c>
      <c r="P334" s="21" t="s">
        <v>1418</v>
      </c>
      <c r="Q334" s="21" t="s">
        <v>1419</v>
      </c>
      <c r="R334" s="21" t="s">
        <v>1420</v>
      </c>
      <c r="S334" s="21"/>
      <c r="T334" s="21" t="s">
        <v>157</v>
      </c>
      <c r="U334" s="21" t="s">
        <v>158</v>
      </c>
      <c r="V334" s="21" t="s">
        <v>159</v>
      </c>
      <c r="W334" s="21"/>
      <c r="X334" s="21"/>
      <c r="Y334" s="21" t="s">
        <v>10</v>
      </c>
      <c r="Z334" s="21"/>
      <c r="AA334" s="21" t="s">
        <v>1421</v>
      </c>
      <c r="AB334" s="21" t="s">
        <v>981</v>
      </c>
      <c r="AC334" s="21" t="s">
        <v>92</v>
      </c>
      <c r="AD334" s="21"/>
      <c r="AE334" s="21"/>
      <c r="AF334" s="21" t="s">
        <v>161</v>
      </c>
      <c r="AG334" s="21" t="s">
        <v>95</v>
      </c>
      <c r="AH334" s="21"/>
      <c r="AI334" s="21" t="s">
        <v>95</v>
      </c>
      <c r="AJ334" s="21" t="s">
        <v>95</v>
      </c>
      <c r="AK334" s="21"/>
      <c r="AL334" s="21"/>
      <c r="AM334" s="21"/>
      <c r="AN334" s="21" t="s">
        <v>96</v>
      </c>
      <c r="AO334" s="21"/>
      <c r="AP334" s="21"/>
      <c r="AQ334" s="22">
        <v>90</v>
      </c>
      <c r="AR334" s="23"/>
      <c r="AS334" s="22">
        <v>90</v>
      </c>
      <c r="AT334" s="23"/>
      <c r="AU334" s="24">
        <v>0</v>
      </c>
    </row>
    <row r="335" spans="1:47" s="20" customFormat="1" ht="11.95" customHeight="1" x14ac:dyDescent="0.2">
      <c r="A335" s="124" t="s">
        <v>1422</v>
      </c>
      <c r="B335" s="124"/>
      <c r="C335" s="124"/>
      <c r="D335" s="124"/>
      <c r="E335" s="124"/>
      <c r="F335" s="124"/>
      <c r="G335" s="124"/>
      <c r="H335" s="124"/>
      <c r="I335" s="124" t="s">
        <v>84</v>
      </c>
      <c r="J335" s="124"/>
      <c r="K335" s="124"/>
      <c r="L335" s="124"/>
      <c r="M335" s="124" t="s">
        <v>85</v>
      </c>
      <c r="N335" s="124"/>
      <c r="O335" s="21" t="s">
        <v>8</v>
      </c>
      <c r="P335" s="21" t="s">
        <v>1423</v>
      </c>
      <c r="Q335" s="21" t="s">
        <v>1419</v>
      </c>
      <c r="R335" s="21" t="s">
        <v>88</v>
      </c>
      <c r="S335" s="21" t="s">
        <v>760</v>
      </c>
      <c r="T335" s="21"/>
      <c r="U335" s="21"/>
      <c r="V335" s="21"/>
      <c r="W335" s="21"/>
      <c r="X335" s="21"/>
      <c r="Y335" s="21" t="s">
        <v>14</v>
      </c>
      <c r="Z335" s="21"/>
      <c r="AA335" s="21" t="s">
        <v>1424</v>
      </c>
      <c r="AB335" s="21" t="s">
        <v>981</v>
      </c>
      <c r="AC335" s="21" t="s">
        <v>92</v>
      </c>
      <c r="AD335" s="21" t="s">
        <v>1425</v>
      </c>
      <c r="AE335" s="21"/>
      <c r="AF335" s="21" t="s">
        <v>94</v>
      </c>
      <c r="AG335" s="21" t="s">
        <v>95</v>
      </c>
      <c r="AH335" s="21"/>
      <c r="AI335" s="21" t="s">
        <v>95</v>
      </c>
      <c r="AJ335" s="21" t="s">
        <v>95</v>
      </c>
      <c r="AK335" s="21"/>
      <c r="AL335" s="21"/>
      <c r="AM335" s="21"/>
      <c r="AN335" s="21" t="s">
        <v>96</v>
      </c>
      <c r="AO335" s="21"/>
      <c r="AP335" s="21"/>
      <c r="AQ335" s="22">
        <v>355</v>
      </c>
      <c r="AR335" s="23"/>
      <c r="AS335" s="23"/>
      <c r="AT335" s="23"/>
      <c r="AU335" s="24">
        <v>0</v>
      </c>
    </row>
    <row r="336" spans="1:47" s="20" customFormat="1" ht="11.95" customHeight="1" x14ac:dyDescent="0.2">
      <c r="A336" s="124" t="s">
        <v>1426</v>
      </c>
      <c r="B336" s="124"/>
      <c r="C336" s="124"/>
      <c r="D336" s="124"/>
      <c r="E336" s="124"/>
      <c r="F336" s="124"/>
      <c r="G336" s="124"/>
      <c r="H336" s="124"/>
      <c r="I336" s="124" t="s">
        <v>84</v>
      </c>
      <c r="J336" s="124"/>
      <c r="K336" s="124"/>
      <c r="L336" s="124"/>
      <c r="M336" s="124" t="s">
        <v>85</v>
      </c>
      <c r="N336" s="124"/>
      <c r="O336" s="21" t="s">
        <v>8</v>
      </c>
      <c r="P336" s="21" t="s">
        <v>1427</v>
      </c>
      <c r="Q336" s="21" t="s">
        <v>1419</v>
      </c>
      <c r="R336" s="21" t="s">
        <v>88</v>
      </c>
      <c r="S336" s="21" t="s">
        <v>760</v>
      </c>
      <c r="T336" s="21"/>
      <c r="U336" s="21"/>
      <c r="V336" s="21"/>
      <c r="W336" s="21"/>
      <c r="X336" s="21"/>
      <c r="Y336" s="21" t="s">
        <v>14</v>
      </c>
      <c r="Z336" s="21"/>
      <c r="AA336" s="21" t="s">
        <v>1428</v>
      </c>
      <c r="AB336" s="21" t="s">
        <v>981</v>
      </c>
      <c r="AC336" s="21" t="s">
        <v>92</v>
      </c>
      <c r="AD336" s="21" t="s">
        <v>1429</v>
      </c>
      <c r="AE336" s="21"/>
      <c r="AF336" s="21" t="s">
        <v>94</v>
      </c>
      <c r="AG336" s="21" t="s">
        <v>95</v>
      </c>
      <c r="AH336" s="21"/>
      <c r="AI336" s="21" t="s">
        <v>95</v>
      </c>
      <c r="AJ336" s="21" t="s">
        <v>95</v>
      </c>
      <c r="AK336" s="21"/>
      <c r="AL336" s="21"/>
      <c r="AM336" s="21"/>
      <c r="AN336" s="21" t="s">
        <v>96</v>
      </c>
      <c r="AO336" s="21"/>
      <c r="AP336" s="21"/>
      <c r="AQ336" s="22">
        <v>410</v>
      </c>
      <c r="AR336" s="23"/>
      <c r="AS336" s="23"/>
      <c r="AT336" s="23"/>
      <c r="AU336" s="24">
        <v>0</v>
      </c>
    </row>
    <row r="337" spans="1:47" s="20" customFormat="1" ht="11.95" customHeight="1" x14ac:dyDescent="0.2">
      <c r="A337" s="124" t="s">
        <v>1430</v>
      </c>
      <c r="B337" s="124"/>
      <c r="C337" s="124"/>
      <c r="D337" s="124"/>
      <c r="E337" s="124"/>
      <c r="F337" s="124"/>
      <c r="G337" s="124"/>
      <c r="H337" s="124"/>
      <c r="I337" s="124" t="s">
        <v>84</v>
      </c>
      <c r="J337" s="124"/>
      <c r="K337" s="124"/>
      <c r="L337" s="124"/>
      <c r="M337" s="124" t="s">
        <v>85</v>
      </c>
      <c r="N337" s="124"/>
      <c r="O337" s="21" t="s">
        <v>8</v>
      </c>
      <c r="P337" s="21" t="s">
        <v>1431</v>
      </c>
      <c r="Q337" s="21" t="s">
        <v>1419</v>
      </c>
      <c r="R337" s="21" t="s">
        <v>88</v>
      </c>
      <c r="S337" s="21" t="s">
        <v>760</v>
      </c>
      <c r="T337" s="21"/>
      <c r="U337" s="21"/>
      <c r="V337" s="21"/>
      <c r="W337" s="21"/>
      <c r="X337" s="21"/>
      <c r="Y337" s="21" t="s">
        <v>14</v>
      </c>
      <c r="Z337" s="21"/>
      <c r="AA337" s="21" t="s">
        <v>1074</v>
      </c>
      <c r="AB337" s="21" t="s">
        <v>981</v>
      </c>
      <c r="AC337" s="21" t="s">
        <v>92</v>
      </c>
      <c r="AD337" s="21" t="s">
        <v>1075</v>
      </c>
      <c r="AE337" s="21"/>
      <c r="AF337" s="21" t="s">
        <v>94</v>
      </c>
      <c r="AG337" s="21" t="s">
        <v>95</v>
      </c>
      <c r="AH337" s="21"/>
      <c r="AI337" s="21" t="s">
        <v>95</v>
      </c>
      <c r="AJ337" s="21" t="s">
        <v>95</v>
      </c>
      <c r="AK337" s="21"/>
      <c r="AL337" s="21"/>
      <c r="AM337" s="21"/>
      <c r="AN337" s="21" t="s">
        <v>96</v>
      </c>
      <c r="AO337" s="21"/>
      <c r="AP337" s="21"/>
      <c r="AQ337" s="22">
        <v>474</v>
      </c>
      <c r="AR337" s="23"/>
      <c r="AS337" s="23"/>
      <c r="AT337" s="23"/>
      <c r="AU337" s="24">
        <v>0</v>
      </c>
    </row>
    <row r="338" spans="1:47" s="20" customFormat="1" ht="11.95" customHeight="1" x14ac:dyDescent="0.2">
      <c r="A338" s="124" t="s">
        <v>1432</v>
      </c>
      <c r="B338" s="124"/>
      <c r="C338" s="124"/>
      <c r="D338" s="124"/>
      <c r="E338" s="124"/>
      <c r="F338" s="124"/>
      <c r="G338" s="124"/>
      <c r="H338" s="124"/>
      <c r="I338" s="124" t="s">
        <v>84</v>
      </c>
      <c r="J338" s="124"/>
      <c r="K338" s="124"/>
      <c r="L338" s="124"/>
      <c r="M338" s="124" t="s">
        <v>85</v>
      </c>
      <c r="N338" s="124"/>
      <c r="O338" s="21" t="s">
        <v>8</v>
      </c>
      <c r="P338" s="21" t="s">
        <v>1433</v>
      </c>
      <c r="Q338" s="21" t="s">
        <v>1419</v>
      </c>
      <c r="R338" s="21" t="s">
        <v>88</v>
      </c>
      <c r="S338" s="21" t="s">
        <v>760</v>
      </c>
      <c r="T338" s="21"/>
      <c r="U338" s="21"/>
      <c r="V338" s="21"/>
      <c r="W338" s="21"/>
      <c r="X338" s="21"/>
      <c r="Y338" s="21" t="s">
        <v>14</v>
      </c>
      <c r="Z338" s="21"/>
      <c r="AA338" s="21" t="s">
        <v>1434</v>
      </c>
      <c r="AB338" s="21" t="s">
        <v>981</v>
      </c>
      <c r="AC338" s="21" t="s">
        <v>92</v>
      </c>
      <c r="AD338" s="21" t="s">
        <v>1435</v>
      </c>
      <c r="AE338" s="21"/>
      <c r="AF338" s="21" t="s">
        <v>94</v>
      </c>
      <c r="AG338" s="21" t="s">
        <v>95</v>
      </c>
      <c r="AH338" s="21"/>
      <c r="AI338" s="21" t="s">
        <v>95</v>
      </c>
      <c r="AJ338" s="21" t="s">
        <v>95</v>
      </c>
      <c r="AK338" s="21"/>
      <c r="AL338" s="21"/>
      <c r="AM338" s="21"/>
      <c r="AN338" s="21" t="s">
        <v>96</v>
      </c>
      <c r="AO338" s="21"/>
      <c r="AP338" s="21"/>
      <c r="AQ338" s="22">
        <v>603</v>
      </c>
      <c r="AR338" s="23"/>
      <c r="AS338" s="23"/>
      <c r="AT338" s="23"/>
      <c r="AU338" s="24">
        <v>0</v>
      </c>
    </row>
    <row r="339" spans="1:47" s="20" customFormat="1" ht="11.95" customHeight="1" x14ac:dyDescent="0.2">
      <c r="A339" s="124" t="s">
        <v>1436</v>
      </c>
      <c r="B339" s="124"/>
      <c r="C339" s="124"/>
      <c r="D339" s="124"/>
      <c r="E339" s="124"/>
      <c r="F339" s="124"/>
      <c r="G339" s="124"/>
      <c r="H339" s="124"/>
      <c r="I339" s="124" t="s">
        <v>84</v>
      </c>
      <c r="J339" s="124"/>
      <c r="K339" s="124"/>
      <c r="L339" s="124"/>
      <c r="M339" s="124" t="s">
        <v>85</v>
      </c>
      <c r="N339" s="124"/>
      <c r="O339" s="21" t="s">
        <v>8</v>
      </c>
      <c r="P339" s="21" t="s">
        <v>1437</v>
      </c>
      <c r="Q339" s="21" t="s">
        <v>1419</v>
      </c>
      <c r="R339" s="21" t="s">
        <v>88</v>
      </c>
      <c r="S339" s="21" t="s">
        <v>760</v>
      </c>
      <c r="T339" s="21"/>
      <c r="U339" s="21"/>
      <c r="V339" s="21"/>
      <c r="W339" s="21"/>
      <c r="X339" s="21"/>
      <c r="Y339" s="21" t="s">
        <v>14</v>
      </c>
      <c r="Z339" s="21"/>
      <c r="AA339" s="21" t="s">
        <v>1438</v>
      </c>
      <c r="AB339" s="21" t="s">
        <v>981</v>
      </c>
      <c r="AC339" s="21" t="s">
        <v>92</v>
      </c>
      <c r="AD339" s="21" t="s">
        <v>1439</v>
      </c>
      <c r="AE339" s="21"/>
      <c r="AF339" s="21" t="s">
        <v>94</v>
      </c>
      <c r="AG339" s="21" t="s">
        <v>95</v>
      </c>
      <c r="AH339" s="21"/>
      <c r="AI339" s="21" t="s">
        <v>95</v>
      </c>
      <c r="AJ339" s="21" t="s">
        <v>95</v>
      </c>
      <c r="AK339" s="21"/>
      <c r="AL339" s="21"/>
      <c r="AM339" s="21"/>
      <c r="AN339" s="21" t="s">
        <v>96</v>
      </c>
      <c r="AO339" s="21"/>
      <c r="AP339" s="21"/>
      <c r="AQ339" s="22">
        <v>668</v>
      </c>
      <c r="AR339" s="23"/>
      <c r="AS339" s="23"/>
      <c r="AT339" s="23"/>
      <c r="AU339" s="24">
        <v>0</v>
      </c>
    </row>
    <row r="340" spans="1:47" s="20" customFormat="1" ht="11.95" customHeight="1" x14ac:dyDescent="0.2">
      <c r="A340" s="124" t="s">
        <v>1440</v>
      </c>
      <c r="B340" s="124"/>
      <c r="C340" s="124"/>
      <c r="D340" s="124"/>
      <c r="E340" s="124"/>
      <c r="F340" s="124"/>
      <c r="G340" s="124"/>
      <c r="H340" s="124"/>
      <c r="I340" s="124" t="s">
        <v>84</v>
      </c>
      <c r="J340" s="124"/>
      <c r="K340" s="124"/>
      <c r="L340" s="124"/>
      <c r="M340" s="124" t="s">
        <v>85</v>
      </c>
      <c r="N340" s="124"/>
      <c r="O340" s="21" t="s">
        <v>8</v>
      </c>
      <c r="P340" s="21" t="s">
        <v>1441</v>
      </c>
      <c r="Q340" s="21" t="s">
        <v>1419</v>
      </c>
      <c r="R340" s="21" t="s">
        <v>88</v>
      </c>
      <c r="S340" s="21" t="s">
        <v>760</v>
      </c>
      <c r="T340" s="21"/>
      <c r="U340" s="21"/>
      <c r="V340" s="21"/>
      <c r="W340" s="21"/>
      <c r="X340" s="21"/>
      <c r="Y340" s="21" t="s">
        <v>14</v>
      </c>
      <c r="Z340" s="21"/>
      <c r="AA340" s="21" t="s">
        <v>1442</v>
      </c>
      <c r="AB340" s="21" t="s">
        <v>981</v>
      </c>
      <c r="AC340" s="21" t="s">
        <v>92</v>
      </c>
      <c r="AD340" s="21" t="s">
        <v>1443</v>
      </c>
      <c r="AE340" s="21"/>
      <c r="AF340" s="21" t="s">
        <v>94</v>
      </c>
      <c r="AG340" s="21" t="s">
        <v>95</v>
      </c>
      <c r="AH340" s="21"/>
      <c r="AI340" s="21" t="s">
        <v>95</v>
      </c>
      <c r="AJ340" s="21" t="s">
        <v>95</v>
      </c>
      <c r="AK340" s="21"/>
      <c r="AL340" s="21"/>
      <c r="AM340" s="21"/>
      <c r="AN340" s="21" t="s">
        <v>96</v>
      </c>
      <c r="AO340" s="21"/>
      <c r="AP340" s="21"/>
      <c r="AQ340" s="22">
        <v>699</v>
      </c>
      <c r="AR340" s="23"/>
      <c r="AS340" s="23"/>
      <c r="AT340" s="23"/>
      <c r="AU340" s="24">
        <v>0</v>
      </c>
    </row>
    <row r="341" spans="1:47" s="20" customFormat="1" ht="11.95" customHeight="1" x14ac:dyDescent="0.2">
      <c r="A341" s="124" t="s">
        <v>1444</v>
      </c>
      <c r="B341" s="124"/>
      <c r="C341" s="124"/>
      <c r="D341" s="124"/>
      <c r="E341" s="124"/>
      <c r="F341" s="124"/>
      <c r="G341" s="124"/>
      <c r="H341" s="124"/>
      <c r="I341" s="124" t="s">
        <v>84</v>
      </c>
      <c r="J341" s="124"/>
      <c r="K341" s="124"/>
      <c r="L341" s="124"/>
      <c r="M341" s="124" t="s">
        <v>85</v>
      </c>
      <c r="N341" s="124"/>
      <c r="O341" s="21" t="s">
        <v>8</v>
      </c>
      <c r="P341" s="21" t="s">
        <v>1445</v>
      </c>
      <c r="Q341" s="21" t="s">
        <v>1419</v>
      </c>
      <c r="R341" s="21" t="s">
        <v>88</v>
      </c>
      <c r="S341" s="21" t="s">
        <v>760</v>
      </c>
      <c r="T341" s="21"/>
      <c r="U341" s="21"/>
      <c r="V341" s="21"/>
      <c r="W341" s="21"/>
      <c r="X341" s="21"/>
      <c r="Y341" s="21" t="s">
        <v>14</v>
      </c>
      <c r="Z341" s="21"/>
      <c r="AA341" s="21" t="s">
        <v>1446</v>
      </c>
      <c r="AB341" s="21" t="s">
        <v>981</v>
      </c>
      <c r="AC341" s="21" t="s">
        <v>92</v>
      </c>
      <c r="AD341" s="21" t="s">
        <v>868</v>
      </c>
      <c r="AE341" s="21"/>
      <c r="AF341" s="21" t="s">
        <v>94</v>
      </c>
      <c r="AG341" s="21" t="s">
        <v>95</v>
      </c>
      <c r="AH341" s="21"/>
      <c r="AI341" s="21" t="s">
        <v>95</v>
      </c>
      <c r="AJ341" s="21" t="s">
        <v>95</v>
      </c>
      <c r="AK341" s="21"/>
      <c r="AL341" s="21"/>
      <c r="AM341" s="21"/>
      <c r="AN341" s="21" t="s">
        <v>96</v>
      </c>
      <c r="AO341" s="21"/>
      <c r="AP341" s="21"/>
      <c r="AQ341" s="22">
        <v>781</v>
      </c>
      <c r="AR341" s="23"/>
      <c r="AS341" s="23"/>
      <c r="AT341" s="23"/>
      <c r="AU341" s="24">
        <v>0</v>
      </c>
    </row>
    <row r="342" spans="1:47" s="20" customFormat="1" ht="11.95" customHeight="1" x14ac:dyDescent="0.2">
      <c r="A342" s="124" t="s">
        <v>1447</v>
      </c>
      <c r="B342" s="124"/>
      <c r="C342" s="124"/>
      <c r="D342" s="124"/>
      <c r="E342" s="124"/>
      <c r="F342" s="124"/>
      <c r="G342" s="124"/>
      <c r="H342" s="124"/>
      <c r="I342" s="124" t="s">
        <v>84</v>
      </c>
      <c r="J342" s="124"/>
      <c r="K342" s="124"/>
      <c r="L342" s="124"/>
      <c r="M342" s="124" t="s">
        <v>85</v>
      </c>
      <c r="N342" s="124"/>
      <c r="O342" s="21" t="s">
        <v>8</v>
      </c>
      <c r="P342" s="21" t="s">
        <v>1448</v>
      </c>
      <c r="Q342" s="21" t="s">
        <v>1419</v>
      </c>
      <c r="R342" s="21" t="s">
        <v>88</v>
      </c>
      <c r="S342" s="21" t="s">
        <v>760</v>
      </c>
      <c r="T342" s="21"/>
      <c r="U342" s="21"/>
      <c r="V342" s="21"/>
      <c r="W342" s="21"/>
      <c r="X342" s="21"/>
      <c r="Y342" s="21" t="s">
        <v>14</v>
      </c>
      <c r="Z342" s="21"/>
      <c r="AA342" s="21" t="s">
        <v>1449</v>
      </c>
      <c r="AB342" s="21" t="s">
        <v>981</v>
      </c>
      <c r="AC342" s="21" t="s">
        <v>92</v>
      </c>
      <c r="AD342" s="21" t="s">
        <v>1450</v>
      </c>
      <c r="AE342" s="21"/>
      <c r="AF342" s="21" t="s">
        <v>94</v>
      </c>
      <c r="AG342" s="21" t="s">
        <v>95</v>
      </c>
      <c r="AH342" s="21"/>
      <c r="AI342" s="21" t="s">
        <v>95</v>
      </c>
      <c r="AJ342" s="21" t="s">
        <v>95</v>
      </c>
      <c r="AK342" s="21"/>
      <c r="AL342" s="21"/>
      <c r="AM342" s="21"/>
      <c r="AN342" s="21" t="s">
        <v>96</v>
      </c>
      <c r="AO342" s="21"/>
      <c r="AP342" s="21"/>
      <c r="AQ342" s="22">
        <v>822</v>
      </c>
      <c r="AR342" s="23"/>
      <c r="AS342" s="23"/>
      <c r="AT342" s="23"/>
      <c r="AU342" s="24">
        <v>0</v>
      </c>
    </row>
    <row r="343" spans="1:47" s="20" customFormat="1" ht="11.95" customHeight="1" x14ac:dyDescent="0.2">
      <c r="A343" s="124" t="s">
        <v>1451</v>
      </c>
      <c r="B343" s="124"/>
      <c r="C343" s="124"/>
      <c r="D343" s="124"/>
      <c r="E343" s="124"/>
      <c r="F343" s="124"/>
      <c r="G343" s="124"/>
      <c r="H343" s="124"/>
      <c r="I343" s="124" t="s">
        <v>84</v>
      </c>
      <c r="J343" s="124"/>
      <c r="K343" s="124"/>
      <c r="L343" s="124"/>
      <c r="M343" s="124" t="s">
        <v>85</v>
      </c>
      <c r="N343" s="124"/>
      <c r="O343" s="21" t="s">
        <v>8</v>
      </c>
      <c r="P343" s="21" t="s">
        <v>1452</v>
      </c>
      <c r="Q343" s="21" t="s">
        <v>1419</v>
      </c>
      <c r="R343" s="21" t="s">
        <v>88</v>
      </c>
      <c r="S343" s="21" t="s">
        <v>760</v>
      </c>
      <c r="T343" s="21"/>
      <c r="U343" s="21"/>
      <c r="V343" s="21"/>
      <c r="W343" s="21"/>
      <c r="X343" s="21"/>
      <c r="Y343" s="21" t="s">
        <v>14</v>
      </c>
      <c r="Z343" s="21"/>
      <c r="AA343" s="21" t="s">
        <v>1453</v>
      </c>
      <c r="AB343" s="21" t="s">
        <v>981</v>
      </c>
      <c r="AC343" s="21" t="s">
        <v>92</v>
      </c>
      <c r="AD343" s="21" t="s">
        <v>1454</v>
      </c>
      <c r="AE343" s="21"/>
      <c r="AF343" s="21" t="s">
        <v>94</v>
      </c>
      <c r="AG343" s="21" t="s">
        <v>95</v>
      </c>
      <c r="AH343" s="21"/>
      <c r="AI343" s="21" t="s">
        <v>95</v>
      </c>
      <c r="AJ343" s="21" t="s">
        <v>95</v>
      </c>
      <c r="AK343" s="21"/>
      <c r="AL343" s="21"/>
      <c r="AM343" s="21"/>
      <c r="AN343" s="21" t="s">
        <v>96</v>
      </c>
      <c r="AO343" s="21"/>
      <c r="AP343" s="21"/>
      <c r="AQ343" s="25">
        <v>1092</v>
      </c>
      <c r="AR343" s="23"/>
      <c r="AS343" s="23"/>
      <c r="AT343" s="23"/>
      <c r="AU343" s="24">
        <v>0</v>
      </c>
    </row>
    <row r="344" spans="1:47" s="20" customFormat="1" ht="11.95" customHeight="1" x14ac:dyDescent="0.2">
      <c r="A344" s="124" t="s">
        <v>1455</v>
      </c>
      <c r="B344" s="124"/>
      <c r="C344" s="124"/>
      <c r="D344" s="124"/>
      <c r="E344" s="124"/>
      <c r="F344" s="124"/>
      <c r="G344" s="124"/>
      <c r="H344" s="124"/>
      <c r="I344" s="124" t="s">
        <v>84</v>
      </c>
      <c r="J344" s="124"/>
      <c r="K344" s="124"/>
      <c r="L344" s="124"/>
      <c r="M344" s="124" t="s">
        <v>85</v>
      </c>
      <c r="N344" s="124"/>
      <c r="O344" s="21" t="s">
        <v>8</v>
      </c>
      <c r="P344" s="21" t="s">
        <v>1456</v>
      </c>
      <c r="Q344" s="21" t="s">
        <v>1419</v>
      </c>
      <c r="R344" s="21" t="s">
        <v>88</v>
      </c>
      <c r="S344" s="21" t="s">
        <v>760</v>
      </c>
      <c r="T344" s="21"/>
      <c r="U344" s="21"/>
      <c r="V344" s="21"/>
      <c r="W344" s="21"/>
      <c r="X344" s="21"/>
      <c r="Y344" s="21" t="s">
        <v>14</v>
      </c>
      <c r="Z344" s="21"/>
      <c r="AA344" s="21" t="s">
        <v>1457</v>
      </c>
      <c r="AB344" s="21" t="s">
        <v>981</v>
      </c>
      <c r="AC344" s="21" t="s">
        <v>92</v>
      </c>
      <c r="AD344" s="21" t="s">
        <v>1458</v>
      </c>
      <c r="AE344" s="21"/>
      <c r="AF344" s="21" t="s">
        <v>94</v>
      </c>
      <c r="AG344" s="21" t="s">
        <v>95</v>
      </c>
      <c r="AH344" s="21"/>
      <c r="AI344" s="21" t="s">
        <v>95</v>
      </c>
      <c r="AJ344" s="21" t="s">
        <v>95</v>
      </c>
      <c r="AK344" s="21"/>
      <c r="AL344" s="21"/>
      <c r="AM344" s="21"/>
      <c r="AN344" s="21" t="s">
        <v>96</v>
      </c>
      <c r="AO344" s="21"/>
      <c r="AP344" s="21"/>
      <c r="AQ344" s="25">
        <v>2435</v>
      </c>
      <c r="AR344" s="23"/>
      <c r="AS344" s="23"/>
      <c r="AT344" s="23"/>
      <c r="AU344" s="24">
        <v>0</v>
      </c>
    </row>
    <row r="345" spans="1:47" s="20" customFormat="1" ht="11.95" customHeight="1" x14ac:dyDescent="0.2">
      <c r="A345" s="124" t="s">
        <v>1459</v>
      </c>
      <c r="B345" s="124"/>
      <c r="C345" s="124"/>
      <c r="D345" s="124"/>
      <c r="E345" s="124"/>
      <c r="F345" s="124"/>
      <c r="G345" s="124"/>
      <c r="H345" s="124"/>
      <c r="I345" s="124" t="s">
        <v>84</v>
      </c>
      <c r="J345" s="124"/>
      <c r="K345" s="124"/>
      <c r="L345" s="124"/>
      <c r="M345" s="124" t="s">
        <v>85</v>
      </c>
      <c r="N345" s="124"/>
      <c r="O345" s="21" t="s">
        <v>8</v>
      </c>
      <c r="P345" s="21" t="s">
        <v>1460</v>
      </c>
      <c r="Q345" s="21" t="s">
        <v>1419</v>
      </c>
      <c r="R345" s="21" t="s">
        <v>88</v>
      </c>
      <c r="S345" s="21" t="s">
        <v>760</v>
      </c>
      <c r="T345" s="21"/>
      <c r="U345" s="21"/>
      <c r="V345" s="21"/>
      <c r="W345" s="21"/>
      <c r="X345" s="21"/>
      <c r="Y345" s="21" t="s">
        <v>14</v>
      </c>
      <c r="Z345" s="21"/>
      <c r="AA345" s="21" t="s">
        <v>1461</v>
      </c>
      <c r="AB345" s="21" t="s">
        <v>981</v>
      </c>
      <c r="AC345" s="21" t="s">
        <v>92</v>
      </c>
      <c r="AD345" s="21" t="s">
        <v>1462</v>
      </c>
      <c r="AE345" s="21"/>
      <c r="AF345" s="21" t="s">
        <v>94</v>
      </c>
      <c r="AG345" s="21" t="s">
        <v>95</v>
      </c>
      <c r="AH345" s="21"/>
      <c r="AI345" s="21" t="s">
        <v>95</v>
      </c>
      <c r="AJ345" s="21" t="s">
        <v>95</v>
      </c>
      <c r="AK345" s="21"/>
      <c r="AL345" s="21"/>
      <c r="AM345" s="21"/>
      <c r="AN345" s="21" t="s">
        <v>96</v>
      </c>
      <c r="AO345" s="21"/>
      <c r="AP345" s="21"/>
      <c r="AQ345" s="25">
        <v>2990</v>
      </c>
      <c r="AR345" s="23"/>
      <c r="AS345" s="23"/>
      <c r="AT345" s="23"/>
      <c r="AU345" s="24">
        <v>0</v>
      </c>
    </row>
    <row r="346" spans="1:47" s="20" customFormat="1" ht="24.05" customHeight="1" x14ac:dyDescent="0.2">
      <c r="A346" s="124" t="s">
        <v>1463</v>
      </c>
      <c r="B346" s="124"/>
      <c r="C346" s="124"/>
      <c r="D346" s="124"/>
      <c r="E346" s="124"/>
      <c r="F346" s="124"/>
      <c r="G346" s="124"/>
      <c r="H346" s="124"/>
      <c r="I346" s="124" t="s">
        <v>154</v>
      </c>
      <c r="J346" s="124"/>
      <c r="K346" s="124"/>
      <c r="L346" s="124"/>
      <c r="M346" s="124" t="s">
        <v>85</v>
      </c>
      <c r="N346" s="124"/>
      <c r="O346" s="21" t="s">
        <v>8</v>
      </c>
      <c r="P346" s="21" t="s">
        <v>1464</v>
      </c>
      <c r="Q346" s="21" t="s">
        <v>1419</v>
      </c>
      <c r="R346" s="21" t="s">
        <v>224</v>
      </c>
      <c r="S346" s="21" t="s">
        <v>225</v>
      </c>
      <c r="T346" s="21" t="s">
        <v>226</v>
      </c>
      <c r="U346" s="21" t="s">
        <v>224</v>
      </c>
      <c r="V346" s="21" t="s">
        <v>227</v>
      </c>
      <c r="W346" s="21"/>
      <c r="X346" s="21"/>
      <c r="Y346" s="21" t="s">
        <v>11</v>
      </c>
      <c r="Z346" s="21"/>
      <c r="AA346" s="21" t="s">
        <v>1465</v>
      </c>
      <c r="AB346" s="21" t="s">
        <v>981</v>
      </c>
      <c r="AC346" s="21" t="s">
        <v>92</v>
      </c>
      <c r="AD346" s="21"/>
      <c r="AE346" s="21"/>
      <c r="AF346" s="21" t="s">
        <v>229</v>
      </c>
      <c r="AG346" s="21" t="s">
        <v>95</v>
      </c>
      <c r="AH346" s="21"/>
      <c r="AI346" s="21" t="s">
        <v>95</v>
      </c>
      <c r="AJ346" s="21" t="s">
        <v>95</v>
      </c>
      <c r="AK346" s="21"/>
      <c r="AL346" s="21"/>
      <c r="AM346" s="21"/>
      <c r="AN346" s="21" t="s">
        <v>96</v>
      </c>
      <c r="AO346" s="21"/>
      <c r="AP346" s="21"/>
      <c r="AQ346" s="25">
        <v>201002</v>
      </c>
      <c r="AR346" s="23"/>
      <c r="AS346" s="25">
        <v>201002</v>
      </c>
      <c r="AT346" s="23"/>
      <c r="AU346" s="24">
        <v>0</v>
      </c>
    </row>
    <row r="347" spans="1:47" s="20" customFormat="1" ht="11.95" customHeight="1" x14ac:dyDescent="0.2">
      <c r="A347" s="124" t="s">
        <v>1466</v>
      </c>
      <c r="B347" s="124"/>
      <c r="C347" s="124"/>
      <c r="D347" s="124"/>
      <c r="E347" s="124"/>
      <c r="F347" s="124"/>
      <c r="G347" s="124"/>
      <c r="H347" s="124"/>
      <c r="I347" s="124" t="s">
        <v>84</v>
      </c>
      <c r="J347" s="124"/>
      <c r="K347" s="124"/>
      <c r="L347" s="124"/>
      <c r="M347" s="124" t="s">
        <v>85</v>
      </c>
      <c r="N347" s="124"/>
      <c r="O347" s="21" t="s">
        <v>8</v>
      </c>
      <c r="P347" s="21" t="s">
        <v>1467</v>
      </c>
      <c r="Q347" s="21" t="s">
        <v>1468</v>
      </c>
      <c r="R347" s="21" t="s">
        <v>88</v>
      </c>
      <c r="S347" s="21" t="s">
        <v>760</v>
      </c>
      <c r="T347" s="21"/>
      <c r="U347" s="21"/>
      <c r="V347" s="21"/>
      <c r="W347" s="21"/>
      <c r="X347" s="21"/>
      <c r="Y347" s="21" t="s">
        <v>14</v>
      </c>
      <c r="Z347" s="21"/>
      <c r="AA347" s="21" t="s">
        <v>1469</v>
      </c>
      <c r="AB347" s="21" t="s">
        <v>981</v>
      </c>
      <c r="AC347" s="21" t="s">
        <v>92</v>
      </c>
      <c r="AD347" s="21" t="s">
        <v>1470</v>
      </c>
      <c r="AE347" s="21"/>
      <c r="AF347" s="21" t="s">
        <v>94</v>
      </c>
      <c r="AG347" s="21" t="s">
        <v>95</v>
      </c>
      <c r="AH347" s="21"/>
      <c r="AI347" s="21" t="s">
        <v>95</v>
      </c>
      <c r="AJ347" s="21" t="s">
        <v>95</v>
      </c>
      <c r="AK347" s="21"/>
      <c r="AL347" s="21"/>
      <c r="AM347" s="21"/>
      <c r="AN347" s="21" t="s">
        <v>96</v>
      </c>
      <c r="AO347" s="21"/>
      <c r="AP347" s="21"/>
      <c r="AQ347" s="22">
        <v>207</v>
      </c>
      <c r="AR347" s="23"/>
      <c r="AS347" s="23"/>
      <c r="AT347" s="23"/>
      <c r="AU347" s="24">
        <v>0</v>
      </c>
    </row>
    <row r="348" spans="1:47" s="20" customFormat="1" ht="11.95" customHeight="1" x14ac:dyDescent="0.2">
      <c r="A348" s="124" t="s">
        <v>1471</v>
      </c>
      <c r="B348" s="124"/>
      <c r="C348" s="124"/>
      <c r="D348" s="124"/>
      <c r="E348" s="124"/>
      <c r="F348" s="124"/>
      <c r="G348" s="124"/>
      <c r="H348" s="124"/>
      <c r="I348" s="124" t="s">
        <v>84</v>
      </c>
      <c r="J348" s="124"/>
      <c r="K348" s="124"/>
      <c r="L348" s="124"/>
      <c r="M348" s="124" t="s">
        <v>85</v>
      </c>
      <c r="N348" s="124"/>
      <c r="O348" s="21" t="s">
        <v>8</v>
      </c>
      <c r="P348" s="21" t="s">
        <v>1472</v>
      </c>
      <c r="Q348" s="21" t="s">
        <v>1468</v>
      </c>
      <c r="R348" s="21" t="s">
        <v>88</v>
      </c>
      <c r="S348" s="21" t="s">
        <v>760</v>
      </c>
      <c r="T348" s="21"/>
      <c r="U348" s="21"/>
      <c r="V348" s="21"/>
      <c r="W348" s="21"/>
      <c r="X348" s="21"/>
      <c r="Y348" s="21" t="s">
        <v>14</v>
      </c>
      <c r="Z348" s="21"/>
      <c r="AA348" s="21" t="s">
        <v>1473</v>
      </c>
      <c r="AB348" s="21" t="s">
        <v>981</v>
      </c>
      <c r="AC348" s="21" t="s">
        <v>92</v>
      </c>
      <c r="AD348" s="21" t="s">
        <v>1474</v>
      </c>
      <c r="AE348" s="21"/>
      <c r="AF348" s="21" t="s">
        <v>94</v>
      </c>
      <c r="AG348" s="21" t="s">
        <v>95</v>
      </c>
      <c r="AH348" s="21"/>
      <c r="AI348" s="21" t="s">
        <v>95</v>
      </c>
      <c r="AJ348" s="21" t="s">
        <v>95</v>
      </c>
      <c r="AK348" s="21"/>
      <c r="AL348" s="21"/>
      <c r="AM348" s="21"/>
      <c r="AN348" s="21" t="s">
        <v>96</v>
      </c>
      <c r="AO348" s="21"/>
      <c r="AP348" s="21"/>
      <c r="AQ348" s="22">
        <v>382</v>
      </c>
      <c r="AR348" s="23"/>
      <c r="AS348" s="23"/>
      <c r="AT348" s="23"/>
      <c r="AU348" s="24">
        <v>0</v>
      </c>
    </row>
    <row r="349" spans="1:47" s="20" customFormat="1" ht="11.95" customHeight="1" x14ac:dyDescent="0.2">
      <c r="A349" s="124" t="s">
        <v>1475</v>
      </c>
      <c r="B349" s="124"/>
      <c r="C349" s="124"/>
      <c r="D349" s="124"/>
      <c r="E349" s="124"/>
      <c r="F349" s="124"/>
      <c r="G349" s="124"/>
      <c r="H349" s="124"/>
      <c r="I349" s="124" t="s">
        <v>84</v>
      </c>
      <c r="J349" s="124"/>
      <c r="K349" s="124"/>
      <c r="L349" s="124"/>
      <c r="M349" s="124" t="s">
        <v>85</v>
      </c>
      <c r="N349" s="124"/>
      <c r="O349" s="21" t="s">
        <v>8</v>
      </c>
      <c r="P349" s="21" t="s">
        <v>1476</v>
      </c>
      <c r="Q349" s="21" t="s">
        <v>1468</v>
      </c>
      <c r="R349" s="21" t="s">
        <v>88</v>
      </c>
      <c r="S349" s="21" t="s">
        <v>760</v>
      </c>
      <c r="T349" s="21"/>
      <c r="U349" s="21"/>
      <c r="V349" s="21"/>
      <c r="W349" s="21"/>
      <c r="X349" s="21"/>
      <c r="Y349" s="21" t="s">
        <v>14</v>
      </c>
      <c r="Z349" s="21"/>
      <c r="AA349" s="21" t="s">
        <v>1477</v>
      </c>
      <c r="AB349" s="21" t="s">
        <v>981</v>
      </c>
      <c r="AC349" s="21" t="s">
        <v>92</v>
      </c>
      <c r="AD349" s="21" t="s">
        <v>1478</v>
      </c>
      <c r="AE349" s="21"/>
      <c r="AF349" s="21" t="s">
        <v>94</v>
      </c>
      <c r="AG349" s="21" t="s">
        <v>95</v>
      </c>
      <c r="AH349" s="21"/>
      <c r="AI349" s="21" t="s">
        <v>95</v>
      </c>
      <c r="AJ349" s="21" t="s">
        <v>95</v>
      </c>
      <c r="AK349" s="21"/>
      <c r="AL349" s="21"/>
      <c r="AM349" s="21"/>
      <c r="AN349" s="21" t="s">
        <v>96</v>
      </c>
      <c r="AO349" s="21"/>
      <c r="AP349" s="21"/>
      <c r="AQ349" s="22">
        <v>414</v>
      </c>
      <c r="AR349" s="23"/>
      <c r="AS349" s="23"/>
      <c r="AT349" s="23"/>
      <c r="AU349" s="24">
        <v>0</v>
      </c>
    </row>
    <row r="350" spans="1:47" s="20" customFormat="1" ht="11.95" customHeight="1" x14ac:dyDescent="0.2">
      <c r="A350" s="124" t="s">
        <v>1479</v>
      </c>
      <c r="B350" s="124"/>
      <c r="C350" s="124"/>
      <c r="D350" s="124"/>
      <c r="E350" s="124"/>
      <c r="F350" s="124"/>
      <c r="G350" s="124"/>
      <c r="H350" s="124"/>
      <c r="I350" s="124" t="s">
        <v>84</v>
      </c>
      <c r="J350" s="124"/>
      <c r="K350" s="124"/>
      <c r="L350" s="124"/>
      <c r="M350" s="124" t="s">
        <v>85</v>
      </c>
      <c r="N350" s="124"/>
      <c r="O350" s="21" t="s">
        <v>8</v>
      </c>
      <c r="P350" s="21" t="s">
        <v>1480</v>
      </c>
      <c r="Q350" s="21" t="s">
        <v>1468</v>
      </c>
      <c r="R350" s="21" t="s">
        <v>88</v>
      </c>
      <c r="S350" s="21" t="s">
        <v>760</v>
      </c>
      <c r="T350" s="21"/>
      <c r="U350" s="21"/>
      <c r="V350" s="21"/>
      <c r="W350" s="21"/>
      <c r="X350" s="21"/>
      <c r="Y350" s="21" t="s">
        <v>14</v>
      </c>
      <c r="Z350" s="21"/>
      <c r="AA350" s="21" t="s">
        <v>1481</v>
      </c>
      <c r="AB350" s="21" t="s">
        <v>981</v>
      </c>
      <c r="AC350" s="21" t="s">
        <v>92</v>
      </c>
      <c r="AD350" s="21" t="s">
        <v>1482</v>
      </c>
      <c r="AE350" s="21"/>
      <c r="AF350" s="21" t="s">
        <v>94</v>
      </c>
      <c r="AG350" s="21" t="s">
        <v>95</v>
      </c>
      <c r="AH350" s="21"/>
      <c r="AI350" s="21" t="s">
        <v>95</v>
      </c>
      <c r="AJ350" s="21" t="s">
        <v>95</v>
      </c>
      <c r="AK350" s="21"/>
      <c r="AL350" s="21"/>
      <c r="AM350" s="21"/>
      <c r="AN350" s="21" t="s">
        <v>96</v>
      </c>
      <c r="AO350" s="21"/>
      <c r="AP350" s="21"/>
      <c r="AQ350" s="22">
        <v>418</v>
      </c>
      <c r="AR350" s="23"/>
      <c r="AS350" s="23"/>
      <c r="AT350" s="23"/>
      <c r="AU350" s="24">
        <v>0</v>
      </c>
    </row>
    <row r="351" spans="1:47" s="20" customFormat="1" ht="11.95" customHeight="1" x14ac:dyDescent="0.2">
      <c r="A351" s="124" t="s">
        <v>1483</v>
      </c>
      <c r="B351" s="124"/>
      <c r="C351" s="124"/>
      <c r="D351" s="124"/>
      <c r="E351" s="124"/>
      <c r="F351" s="124"/>
      <c r="G351" s="124"/>
      <c r="H351" s="124"/>
      <c r="I351" s="124" t="s">
        <v>84</v>
      </c>
      <c r="J351" s="124"/>
      <c r="K351" s="124"/>
      <c r="L351" s="124"/>
      <c r="M351" s="124" t="s">
        <v>85</v>
      </c>
      <c r="N351" s="124"/>
      <c r="O351" s="21" t="s">
        <v>8</v>
      </c>
      <c r="P351" s="21" t="s">
        <v>1484</v>
      </c>
      <c r="Q351" s="21" t="s">
        <v>1468</v>
      </c>
      <c r="R351" s="21" t="s">
        <v>88</v>
      </c>
      <c r="S351" s="21" t="s">
        <v>760</v>
      </c>
      <c r="T351" s="21"/>
      <c r="U351" s="21"/>
      <c r="V351" s="21"/>
      <c r="W351" s="21"/>
      <c r="X351" s="21"/>
      <c r="Y351" s="21" t="s">
        <v>14</v>
      </c>
      <c r="Z351" s="21"/>
      <c r="AA351" s="21" t="s">
        <v>1485</v>
      </c>
      <c r="AB351" s="21" t="s">
        <v>981</v>
      </c>
      <c r="AC351" s="21" t="s">
        <v>92</v>
      </c>
      <c r="AD351" s="21" t="s">
        <v>1486</v>
      </c>
      <c r="AE351" s="21"/>
      <c r="AF351" s="21" t="s">
        <v>94</v>
      </c>
      <c r="AG351" s="21" t="s">
        <v>95</v>
      </c>
      <c r="AH351" s="21"/>
      <c r="AI351" s="21" t="s">
        <v>95</v>
      </c>
      <c r="AJ351" s="21" t="s">
        <v>95</v>
      </c>
      <c r="AK351" s="21"/>
      <c r="AL351" s="21"/>
      <c r="AM351" s="21"/>
      <c r="AN351" s="21" t="s">
        <v>96</v>
      </c>
      <c r="AO351" s="21"/>
      <c r="AP351" s="21"/>
      <c r="AQ351" s="22">
        <v>628</v>
      </c>
      <c r="AR351" s="23"/>
      <c r="AS351" s="23"/>
      <c r="AT351" s="23"/>
      <c r="AU351" s="24">
        <v>0</v>
      </c>
    </row>
    <row r="352" spans="1:47" s="20" customFormat="1" ht="11.95" customHeight="1" x14ac:dyDescent="0.2">
      <c r="A352" s="124" t="s">
        <v>1487</v>
      </c>
      <c r="B352" s="124"/>
      <c r="C352" s="124"/>
      <c r="D352" s="124"/>
      <c r="E352" s="124"/>
      <c r="F352" s="124"/>
      <c r="G352" s="124"/>
      <c r="H352" s="124"/>
      <c r="I352" s="124" t="s">
        <v>84</v>
      </c>
      <c r="J352" s="124"/>
      <c r="K352" s="124"/>
      <c r="L352" s="124"/>
      <c r="M352" s="124" t="s">
        <v>85</v>
      </c>
      <c r="N352" s="124"/>
      <c r="O352" s="21" t="s">
        <v>8</v>
      </c>
      <c r="P352" s="21" t="s">
        <v>1488</v>
      </c>
      <c r="Q352" s="21" t="s">
        <v>1468</v>
      </c>
      <c r="R352" s="21" t="s">
        <v>88</v>
      </c>
      <c r="S352" s="21" t="s">
        <v>760</v>
      </c>
      <c r="T352" s="21"/>
      <c r="U352" s="21"/>
      <c r="V352" s="21"/>
      <c r="W352" s="21"/>
      <c r="X352" s="21"/>
      <c r="Y352" s="21" t="s">
        <v>14</v>
      </c>
      <c r="Z352" s="21"/>
      <c r="AA352" s="21" t="s">
        <v>1489</v>
      </c>
      <c r="AB352" s="21" t="s">
        <v>981</v>
      </c>
      <c r="AC352" s="21" t="s">
        <v>92</v>
      </c>
      <c r="AD352" s="21" t="s">
        <v>1490</v>
      </c>
      <c r="AE352" s="21"/>
      <c r="AF352" s="21" t="s">
        <v>94</v>
      </c>
      <c r="AG352" s="21" t="s">
        <v>95</v>
      </c>
      <c r="AH352" s="21"/>
      <c r="AI352" s="21" t="s">
        <v>95</v>
      </c>
      <c r="AJ352" s="21" t="s">
        <v>95</v>
      </c>
      <c r="AK352" s="21"/>
      <c r="AL352" s="21"/>
      <c r="AM352" s="21"/>
      <c r="AN352" s="21" t="s">
        <v>96</v>
      </c>
      <c r="AO352" s="21"/>
      <c r="AP352" s="21"/>
      <c r="AQ352" s="22">
        <v>940</v>
      </c>
      <c r="AR352" s="23"/>
      <c r="AS352" s="23"/>
      <c r="AT352" s="23"/>
      <c r="AU352" s="24">
        <v>0</v>
      </c>
    </row>
    <row r="353" spans="1:47" s="20" customFormat="1" ht="11.95" customHeight="1" x14ac:dyDescent="0.2">
      <c r="A353" s="124" t="s">
        <v>1491</v>
      </c>
      <c r="B353" s="124"/>
      <c r="C353" s="124"/>
      <c r="D353" s="124"/>
      <c r="E353" s="124"/>
      <c r="F353" s="124"/>
      <c r="G353" s="124"/>
      <c r="H353" s="124"/>
      <c r="I353" s="124" t="s">
        <v>154</v>
      </c>
      <c r="J353" s="124"/>
      <c r="K353" s="124"/>
      <c r="L353" s="124"/>
      <c r="M353" s="124" t="s">
        <v>85</v>
      </c>
      <c r="N353" s="124"/>
      <c r="O353" s="21" t="s">
        <v>8</v>
      </c>
      <c r="P353" s="21" t="s">
        <v>1492</v>
      </c>
      <c r="Q353" s="21" t="s">
        <v>1468</v>
      </c>
      <c r="R353" s="21" t="s">
        <v>1493</v>
      </c>
      <c r="S353" s="21" t="s">
        <v>1494</v>
      </c>
      <c r="T353" s="21" t="s">
        <v>157</v>
      </c>
      <c r="U353" s="21" t="s">
        <v>158</v>
      </c>
      <c r="V353" s="21" t="s">
        <v>159</v>
      </c>
      <c r="W353" s="21"/>
      <c r="X353" s="21"/>
      <c r="Y353" s="21" t="s">
        <v>10</v>
      </c>
      <c r="Z353" s="21"/>
      <c r="AA353" s="21" t="s">
        <v>412</v>
      </c>
      <c r="AB353" s="21" t="s">
        <v>981</v>
      </c>
      <c r="AC353" s="21" t="s">
        <v>92</v>
      </c>
      <c r="AD353" s="21"/>
      <c r="AE353" s="21"/>
      <c r="AF353" s="21" t="s">
        <v>161</v>
      </c>
      <c r="AG353" s="21" t="s">
        <v>95</v>
      </c>
      <c r="AH353" s="21"/>
      <c r="AI353" s="21" t="s">
        <v>95</v>
      </c>
      <c r="AJ353" s="21" t="s">
        <v>95</v>
      </c>
      <c r="AK353" s="21"/>
      <c r="AL353" s="21"/>
      <c r="AM353" s="21"/>
      <c r="AN353" s="21" t="s">
        <v>96</v>
      </c>
      <c r="AO353" s="21"/>
      <c r="AP353" s="21"/>
      <c r="AQ353" s="25">
        <v>1000</v>
      </c>
      <c r="AR353" s="23"/>
      <c r="AS353" s="25">
        <v>1000</v>
      </c>
      <c r="AT353" s="23"/>
      <c r="AU353" s="24">
        <v>0</v>
      </c>
    </row>
    <row r="354" spans="1:47" s="20" customFormat="1" ht="11.95" customHeight="1" x14ac:dyDescent="0.2">
      <c r="A354" s="124" t="s">
        <v>1495</v>
      </c>
      <c r="B354" s="124"/>
      <c r="C354" s="124"/>
      <c r="D354" s="124"/>
      <c r="E354" s="124"/>
      <c r="F354" s="124"/>
      <c r="G354" s="124"/>
      <c r="H354" s="124"/>
      <c r="I354" s="124" t="s">
        <v>84</v>
      </c>
      <c r="J354" s="124"/>
      <c r="K354" s="124"/>
      <c r="L354" s="124"/>
      <c r="M354" s="124" t="s">
        <v>85</v>
      </c>
      <c r="N354" s="124"/>
      <c r="O354" s="21" t="s">
        <v>8</v>
      </c>
      <c r="P354" s="21" t="s">
        <v>1496</v>
      </c>
      <c r="Q354" s="21" t="s">
        <v>1468</v>
      </c>
      <c r="R354" s="21" t="s">
        <v>88</v>
      </c>
      <c r="S354" s="21" t="s">
        <v>760</v>
      </c>
      <c r="T354" s="21"/>
      <c r="U354" s="21"/>
      <c r="V354" s="21"/>
      <c r="W354" s="21"/>
      <c r="X354" s="21"/>
      <c r="Y354" s="21" t="s">
        <v>14</v>
      </c>
      <c r="Z354" s="21"/>
      <c r="AA354" s="21" t="s">
        <v>1497</v>
      </c>
      <c r="AB354" s="21" t="s">
        <v>981</v>
      </c>
      <c r="AC354" s="21" t="s">
        <v>92</v>
      </c>
      <c r="AD354" s="21" t="s">
        <v>1498</v>
      </c>
      <c r="AE354" s="21"/>
      <c r="AF354" s="21" t="s">
        <v>94</v>
      </c>
      <c r="AG354" s="21" t="s">
        <v>95</v>
      </c>
      <c r="AH354" s="21"/>
      <c r="AI354" s="21" t="s">
        <v>95</v>
      </c>
      <c r="AJ354" s="21" t="s">
        <v>95</v>
      </c>
      <c r="AK354" s="21"/>
      <c r="AL354" s="21"/>
      <c r="AM354" s="21"/>
      <c r="AN354" s="21" t="s">
        <v>96</v>
      </c>
      <c r="AO354" s="21"/>
      <c r="AP354" s="21"/>
      <c r="AQ354" s="25">
        <v>1072</v>
      </c>
      <c r="AR354" s="23"/>
      <c r="AS354" s="23"/>
      <c r="AT354" s="23"/>
      <c r="AU354" s="24">
        <v>0</v>
      </c>
    </row>
    <row r="355" spans="1:47" s="20" customFormat="1" ht="11.95" customHeight="1" x14ac:dyDescent="0.2">
      <c r="A355" s="124" t="s">
        <v>1499</v>
      </c>
      <c r="B355" s="124"/>
      <c r="C355" s="124"/>
      <c r="D355" s="124"/>
      <c r="E355" s="124"/>
      <c r="F355" s="124"/>
      <c r="G355" s="124"/>
      <c r="H355" s="124"/>
      <c r="I355" s="124" t="s">
        <v>84</v>
      </c>
      <c r="J355" s="124"/>
      <c r="K355" s="124"/>
      <c r="L355" s="124"/>
      <c r="M355" s="124" t="s">
        <v>85</v>
      </c>
      <c r="N355" s="124"/>
      <c r="O355" s="21" t="s">
        <v>8</v>
      </c>
      <c r="P355" s="21" t="s">
        <v>1500</v>
      </c>
      <c r="Q355" s="21" t="s">
        <v>1468</v>
      </c>
      <c r="R355" s="21" t="s">
        <v>88</v>
      </c>
      <c r="S355" s="21" t="s">
        <v>760</v>
      </c>
      <c r="T355" s="21"/>
      <c r="U355" s="21"/>
      <c r="V355" s="21"/>
      <c r="W355" s="21"/>
      <c r="X355" s="21"/>
      <c r="Y355" s="21" t="s">
        <v>14</v>
      </c>
      <c r="Z355" s="21"/>
      <c r="AA355" s="21" t="s">
        <v>1501</v>
      </c>
      <c r="AB355" s="21" t="s">
        <v>981</v>
      </c>
      <c r="AC355" s="21" t="s">
        <v>92</v>
      </c>
      <c r="AD355" s="21" t="s">
        <v>1502</v>
      </c>
      <c r="AE355" s="21"/>
      <c r="AF355" s="21" t="s">
        <v>94</v>
      </c>
      <c r="AG355" s="21" t="s">
        <v>95</v>
      </c>
      <c r="AH355" s="21"/>
      <c r="AI355" s="21" t="s">
        <v>95</v>
      </c>
      <c r="AJ355" s="21" t="s">
        <v>95</v>
      </c>
      <c r="AK355" s="21"/>
      <c r="AL355" s="21"/>
      <c r="AM355" s="21"/>
      <c r="AN355" s="21" t="s">
        <v>96</v>
      </c>
      <c r="AO355" s="21"/>
      <c r="AP355" s="21"/>
      <c r="AQ355" s="25">
        <v>1484</v>
      </c>
      <c r="AR355" s="23"/>
      <c r="AS355" s="23"/>
      <c r="AT355" s="23"/>
      <c r="AU355" s="24">
        <v>0</v>
      </c>
    </row>
    <row r="356" spans="1:47" s="20" customFormat="1" ht="11.95" customHeight="1" x14ac:dyDescent="0.2">
      <c r="A356" s="124" t="s">
        <v>1503</v>
      </c>
      <c r="B356" s="124"/>
      <c r="C356" s="124"/>
      <c r="D356" s="124"/>
      <c r="E356" s="124"/>
      <c r="F356" s="124"/>
      <c r="G356" s="124"/>
      <c r="H356" s="124"/>
      <c r="I356" s="124" t="s">
        <v>84</v>
      </c>
      <c r="J356" s="124"/>
      <c r="K356" s="124"/>
      <c r="L356" s="124"/>
      <c r="M356" s="124" t="s">
        <v>85</v>
      </c>
      <c r="N356" s="124"/>
      <c r="O356" s="21" t="s">
        <v>8</v>
      </c>
      <c r="P356" s="21" t="s">
        <v>1504</v>
      </c>
      <c r="Q356" s="21" t="s">
        <v>1468</v>
      </c>
      <c r="R356" s="21" t="s">
        <v>88</v>
      </c>
      <c r="S356" s="21" t="s">
        <v>760</v>
      </c>
      <c r="T356" s="21"/>
      <c r="U356" s="21"/>
      <c r="V356" s="21"/>
      <c r="W356" s="21"/>
      <c r="X356" s="21"/>
      <c r="Y356" s="21" t="s">
        <v>14</v>
      </c>
      <c r="Z356" s="21"/>
      <c r="AA356" s="21" t="s">
        <v>1505</v>
      </c>
      <c r="AB356" s="21" t="s">
        <v>981</v>
      </c>
      <c r="AC356" s="21" t="s">
        <v>92</v>
      </c>
      <c r="AD356" s="21" t="s">
        <v>1506</v>
      </c>
      <c r="AE356" s="21"/>
      <c r="AF356" s="21" t="s">
        <v>94</v>
      </c>
      <c r="AG356" s="21" t="s">
        <v>95</v>
      </c>
      <c r="AH356" s="21"/>
      <c r="AI356" s="21" t="s">
        <v>95</v>
      </c>
      <c r="AJ356" s="21" t="s">
        <v>95</v>
      </c>
      <c r="AK356" s="21"/>
      <c r="AL356" s="21"/>
      <c r="AM356" s="21"/>
      <c r="AN356" s="21" t="s">
        <v>96</v>
      </c>
      <c r="AO356" s="21"/>
      <c r="AP356" s="21"/>
      <c r="AQ356" s="25">
        <v>1899</v>
      </c>
      <c r="AR356" s="23"/>
      <c r="AS356" s="23"/>
      <c r="AT356" s="23"/>
      <c r="AU356" s="24">
        <v>0</v>
      </c>
    </row>
    <row r="357" spans="1:47" s="20" customFormat="1" ht="11.95" customHeight="1" x14ac:dyDescent="0.2">
      <c r="A357" s="124" t="s">
        <v>1507</v>
      </c>
      <c r="B357" s="124"/>
      <c r="C357" s="124"/>
      <c r="D357" s="124"/>
      <c r="E357" s="124"/>
      <c r="F357" s="124"/>
      <c r="G357" s="124"/>
      <c r="H357" s="124"/>
      <c r="I357" s="124" t="s">
        <v>154</v>
      </c>
      <c r="J357" s="124"/>
      <c r="K357" s="124"/>
      <c r="L357" s="124"/>
      <c r="M357" s="124" t="s">
        <v>85</v>
      </c>
      <c r="N357" s="124"/>
      <c r="O357" s="21" t="s">
        <v>8</v>
      </c>
      <c r="P357" s="21" t="s">
        <v>1508</v>
      </c>
      <c r="Q357" s="21" t="s">
        <v>1468</v>
      </c>
      <c r="R357" s="21" t="s">
        <v>659</v>
      </c>
      <c r="S357" s="21"/>
      <c r="T357" s="21" t="s">
        <v>157</v>
      </c>
      <c r="U357" s="21" t="s">
        <v>158</v>
      </c>
      <c r="V357" s="21" t="s">
        <v>159</v>
      </c>
      <c r="W357" s="21"/>
      <c r="X357" s="21"/>
      <c r="Y357" s="21" t="s">
        <v>10</v>
      </c>
      <c r="Z357" s="21"/>
      <c r="AA357" s="21" t="s">
        <v>1509</v>
      </c>
      <c r="AB357" s="21" t="s">
        <v>981</v>
      </c>
      <c r="AC357" s="21" t="s">
        <v>92</v>
      </c>
      <c r="AD357" s="21"/>
      <c r="AE357" s="21"/>
      <c r="AF357" s="21" t="s">
        <v>161</v>
      </c>
      <c r="AG357" s="21" t="s">
        <v>95</v>
      </c>
      <c r="AH357" s="21"/>
      <c r="AI357" s="21" t="s">
        <v>95</v>
      </c>
      <c r="AJ357" s="21" t="s">
        <v>95</v>
      </c>
      <c r="AK357" s="21"/>
      <c r="AL357" s="21"/>
      <c r="AM357" s="21"/>
      <c r="AN357" s="21" t="s">
        <v>96</v>
      </c>
      <c r="AO357" s="21"/>
      <c r="AP357" s="21"/>
      <c r="AQ357" s="25">
        <v>2000</v>
      </c>
      <c r="AR357" s="23"/>
      <c r="AS357" s="25">
        <v>2000</v>
      </c>
      <c r="AT357" s="23"/>
      <c r="AU357" s="24">
        <v>0</v>
      </c>
    </row>
    <row r="358" spans="1:47" s="20" customFormat="1" ht="11.95" customHeight="1" x14ac:dyDescent="0.2">
      <c r="A358" s="124" t="s">
        <v>1510</v>
      </c>
      <c r="B358" s="124"/>
      <c r="C358" s="124"/>
      <c r="D358" s="124"/>
      <c r="E358" s="124"/>
      <c r="F358" s="124"/>
      <c r="G358" s="124"/>
      <c r="H358" s="124"/>
      <c r="I358" s="124" t="s">
        <v>84</v>
      </c>
      <c r="J358" s="124"/>
      <c r="K358" s="124"/>
      <c r="L358" s="124"/>
      <c r="M358" s="124" t="s">
        <v>85</v>
      </c>
      <c r="N358" s="124"/>
      <c r="O358" s="21" t="s">
        <v>8</v>
      </c>
      <c r="P358" s="21" t="s">
        <v>1511</v>
      </c>
      <c r="Q358" s="21" t="s">
        <v>1468</v>
      </c>
      <c r="R358" s="21" t="s">
        <v>88</v>
      </c>
      <c r="S358" s="21" t="s">
        <v>760</v>
      </c>
      <c r="T358" s="21"/>
      <c r="U358" s="21"/>
      <c r="V358" s="21"/>
      <c r="W358" s="21"/>
      <c r="X358" s="21"/>
      <c r="Y358" s="21" t="s">
        <v>14</v>
      </c>
      <c r="Z358" s="21"/>
      <c r="AA358" s="21" t="s">
        <v>1512</v>
      </c>
      <c r="AB358" s="21" t="s">
        <v>981</v>
      </c>
      <c r="AC358" s="21" t="s">
        <v>92</v>
      </c>
      <c r="AD358" s="21" t="s">
        <v>1513</v>
      </c>
      <c r="AE358" s="21"/>
      <c r="AF358" s="21" t="s">
        <v>94</v>
      </c>
      <c r="AG358" s="21" t="s">
        <v>95</v>
      </c>
      <c r="AH358" s="21"/>
      <c r="AI358" s="21" t="s">
        <v>95</v>
      </c>
      <c r="AJ358" s="21" t="s">
        <v>95</v>
      </c>
      <c r="AK358" s="21"/>
      <c r="AL358" s="21"/>
      <c r="AM358" s="21"/>
      <c r="AN358" s="21" t="s">
        <v>96</v>
      </c>
      <c r="AO358" s="21"/>
      <c r="AP358" s="21"/>
      <c r="AQ358" s="25">
        <v>2473</v>
      </c>
      <c r="AR358" s="23"/>
      <c r="AS358" s="23"/>
      <c r="AT358" s="23"/>
      <c r="AU358" s="24">
        <v>0</v>
      </c>
    </row>
    <row r="359" spans="1:47" s="20" customFormat="1" ht="11.95" customHeight="1" x14ac:dyDescent="0.2">
      <c r="A359" s="124" t="s">
        <v>1514</v>
      </c>
      <c r="B359" s="124"/>
      <c r="C359" s="124"/>
      <c r="D359" s="124"/>
      <c r="E359" s="124"/>
      <c r="F359" s="124"/>
      <c r="G359" s="124"/>
      <c r="H359" s="124"/>
      <c r="I359" s="124" t="s">
        <v>84</v>
      </c>
      <c r="J359" s="124"/>
      <c r="K359" s="124"/>
      <c r="L359" s="124"/>
      <c r="M359" s="124" t="s">
        <v>85</v>
      </c>
      <c r="N359" s="124"/>
      <c r="O359" s="21" t="s">
        <v>8</v>
      </c>
      <c r="P359" s="21" t="s">
        <v>1515</v>
      </c>
      <c r="Q359" s="21" t="s">
        <v>1468</v>
      </c>
      <c r="R359" s="21" t="s">
        <v>88</v>
      </c>
      <c r="S359" s="21" t="s">
        <v>760</v>
      </c>
      <c r="T359" s="21"/>
      <c r="U359" s="21"/>
      <c r="V359" s="21"/>
      <c r="W359" s="21"/>
      <c r="X359" s="21"/>
      <c r="Y359" s="21" t="s">
        <v>14</v>
      </c>
      <c r="Z359" s="21"/>
      <c r="AA359" s="21" t="s">
        <v>1516</v>
      </c>
      <c r="AB359" s="21" t="s">
        <v>981</v>
      </c>
      <c r="AC359" s="21" t="s">
        <v>92</v>
      </c>
      <c r="AD359" s="21" t="s">
        <v>1517</v>
      </c>
      <c r="AE359" s="21"/>
      <c r="AF359" s="21" t="s">
        <v>94</v>
      </c>
      <c r="AG359" s="21" t="s">
        <v>95</v>
      </c>
      <c r="AH359" s="21"/>
      <c r="AI359" s="21" t="s">
        <v>95</v>
      </c>
      <c r="AJ359" s="21" t="s">
        <v>95</v>
      </c>
      <c r="AK359" s="21"/>
      <c r="AL359" s="21"/>
      <c r="AM359" s="21"/>
      <c r="AN359" s="21" t="s">
        <v>96</v>
      </c>
      <c r="AO359" s="21"/>
      <c r="AP359" s="21"/>
      <c r="AQ359" s="25">
        <v>3166</v>
      </c>
      <c r="AR359" s="23"/>
      <c r="AS359" s="23"/>
      <c r="AT359" s="23"/>
      <c r="AU359" s="24">
        <v>0</v>
      </c>
    </row>
    <row r="360" spans="1:47" s="20" customFormat="1" ht="11.95" customHeight="1" x14ac:dyDescent="0.2">
      <c r="A360" s="124" t="s">
        <v>1518</v>
      </c>
      <c r="B360" s="124"/>
      <c r="C360" s="124"/>
      <c r="D360" s="124"/>
      <c r="E360" s="124"/>
      <c r="F360" s="124"/>
      <c r="G360" s="124"/>
      <c r="H360" s="124"/>
      <c r="I360" s="124" t="s">
        <v>84</v>
      </c>
      <c r="J360" s="124"/>
      <c r="K360" s="124"/>
      <c r="L360" s="124"/>
      <c r="M360" s="124" t="s">
        <v>85</v>
      </c>
      <c r="N360" s="124"/>
      <c r="O360" s="21" t="s">
        <v>8</v>
      </c>
      <c r="P360" s="21" t="s">
        <v>1519</v>
      </c>
      <c r="Q360" s="21" t="s">
        <v>1468</v>
      </c>
      <c r="R360" s="21" t="s">
        <v>88</v>
      </c>
      <c r="S360" s="21" t="s">
        <v>760</v>
      </c>
      <c r="T360" s="21"/>
      <c r="U360" s="21"/>
      <c r="V360" s="21"/>
      <c r="W360" s="21"/>
      <c r="X360" s="21"/>
      <c r="Y360" s="21" t="s">
        <v>14</v>
      </c>
      <c r="Z360" s="21"/>
      <c r="AA360" s="21" t="s">
        <v>1520</v>
      </c>
      <c r="AB360" s="21" t="s">
        <v>981</v>
      </c>
      <c r="AC360" s="21" t="s">
        <v>92</v>
      </c>
      <c r="AD360" s="21" t="s">
        <v>1156</v>
      </c>
      <c r="AE360" s="21"/>
      <c r="AF360" s="21" t="s">
        <v>94</v>
      </c>
      <c r="AG360" s="21" t="s">
        <v>95</v>
      </c>
      <c r="AH360" s="21"/>
      <c r="AI360" s="21" t="s">
        <v>95</v>
      </c>
      <c r="AJ360" s="21" t="s">
        <v>95</v>
      </c>
      <c r="AK360" s="21"/>
      <c r="AL360" s="21"/>
      <c r="AM360" s="21"/>
      <c r="AN360" s="21" t="s">
        <v>96</v>
      </c>
      <c r="AO360" s="21"/>
      <c r="AP360" s="21"/>
      <c r="AQ360" s="25">
        <v>3654</v>
      </c>
      <c r="AR360" s="23"/>
      <c r="AS360" s="23"/>
      <c r="AT360" s="23"/>
      <c r="AU360" s="24">
        <v>0</v>
      </c>
    </row>
    <row r="361" spans="1:47" s="20" customFormat="1" ht="11.95" customHeight="1" x14ac:dyDescent="0.2">
      <c r="A361" s="124" t="s">
        <v>1521</v>
      </c>
      <c r="B361" s="124"/>
      <c r="C361" s="124"/>
      <c r="D361" s="124"/>
      <c r="E361" s="124"/>
      <c r="F361" s="124"/>
      <c r="G361" s="124"/>
      <c r="H361" s="124"/>
      <c r="I361" s="124" t="s">
        <v>84</v>
      </c>
      <c r="J361" s="124"/>
      <c r="K361" s="124"/>
      <c r="L361" s="124"/>
      <c r="M361" s="124" t="s">
        <v>85</v>
      </c>
      <c r="N361" s="124"/>
      <c r="O361" s="21" t="s">
        <v>8</v>
      </c>
      <c r="P361" s="21" t="s">
        <v>1522</v>
      </c>
      <c r="Q361" s="21" t="s">
        <v>1468</v>
      </c>
      <c r="R361" s="21" t="s">
        <v>88</v>
      </c>
      <c r="S361" s="21" t="s">
        <v>760</v>
      </c>
      <c r="T361" s="21"/>
      <c r="U361" s="21"/>
      <c r="V361" s="21"/>
      <c r="W361" s="21"/>
      <c r="X361" s="21"/>
      <c r="Y361" s="21" t="s">
        <v>14</v>
      </c>
      <c r="Z361" s="21"/>
      <c r="AA361" s="21" t="s">
        <v>1523</v>
      </c>
      <c r="AB361" s="21" t="s">
        <v>981</v>
      </c>
      <c r="AC361" s="21" t="s">
        <v>92</v>
      </c>
      <c r="AD361" s="21" t="s">
        <v>1524</v>
      </c>
      <c r="AE361" s="21"/>
      <c r="AF361" s="21" t="s">
        <v>94</v>
      </c>
      <c r="AG361" s="21" t="s">
        <v>95</v>
      </c>
      <c r="AH361" s="21"/>
      <c r="AI361" s="21" t="s">
        <v>95</v>
      </c>
      <c r="AJ361" s="21" t="s">
        <v>95</v>
      </c>
      <c r="AK361" s="21"/>
      <c r="AL361" s="21"/>
      <c r="AM361" s="21"/>
      <c r="AN361" s="21" t="s">
        <v>96</v>
      </c>
      <c r="AO361" s="21"/>
      <c r="AP361" s="21"/>
      <c r="AQ361" s="25">
        <v>3890</v>
      </c>
      <c r="AR361" s="23"/>
      <c r="AS361" s="23"/>
      <c r="AT361" s="23"/>
      <c r="AU361" s="24">
        <v>0</v>
      </c>
    </row>
    <row r="362" spans="1:47" s="20" customFormat="1" ht="11.95" customHeight="1" x14ac:dyDescent="0.2">
      <c r="A362" s="124" t="s">
        <v>1525</v>
      </c>
      <c r="B362" s="124"/>
      <c r="C362" s="124"/>
      <c r="D362" s="124"/>
      <c r="E362" s="124"/>
      <c r="F362" s="124"/>
      <c r="G362" s="124"/>
      <c r="H362" s="124"/>
      <c r="I362" s="124" t="s">
        <v>84</v>
      </c>
      <c r="J362" s="124"/>
      <c r="K362" s="124"/>
      <c r="L362" s="124"/>
      <c r="M362" s="124" t="s">
        <v>85</v>
      </c>
      <c r="N362" s="124"/>
      <c r="O362" s="21" t="s">
        <v>8</v>
      </c>
      <c r="P362" s="21" t="s">
        <v>1526</v>
      </c>
      <c r="Q362" s="21" t="s">
        <v>1468</v>
      </c>
      <c r="R362" s="21" t="s">
        <v>88</v>
      </c>
      <c r="S362" s="21" t="s">
        <v>760</v>
      </c>
      <c r="T362" s="21"/>
      <c r="U362" s="21"/>
      <c r="V362" s="21"/>
      <c r="W362" s="21"/>
      <c r="X362" s="21"/>
      <c r="Y362" s="21" t="s">
        <v>14</v>
      </c>
      <c r="Z362" s="21"/>
      <c r="AA362" s="21" t="s">
        <v>1527</v>
      </c>
      <c r="AB362" s="21" t="s">
        <v>981</v>
      </c>
      <c r="AC362" s="21" t="s">
        <v>92</v>
      </c>
      <c r="AD362" s="21" t="s">
        <v>1528</v>
      </c>
      <c r="AE362" s="21"/>
      <c r="AF362" s="21" t="s">
        <v>94</v>
      </c>
      <c r="AG362" s="21" t="s">
        <v>95</v>
      </c>
      <c r="AH362" s="21"/>
      <c r="AI362" s="21" t="s">
        <v>95</v>
      </c>
      <c r="AJ362" s="21" t="s">
        <v>95</v>
      </c>
      <c r="AK362" s="21"/>
      <c r="AL362" s="21"/>
      <c r="AM362" s="21"/>
      <c r="AN362" s="21" t="s">
        <v>96</v>
      </c>
      <c r="AO362" s="21"/>
      <c r="AP362" s="21"/>
      <c r="AQ362" s="25">
        <v>4690</v>
      </c>
      <c r="AR362" s="23"/>
      <c r="AS362" s="23"/>
      <c r="AT362" s="23"/>
      <c r="AU362" s="24">
        <v>0</v>
      </c>
    </row>
    <row r="363" spans="1:47" s="20" customFormat="1" ht="47.95" customHeight="1" x14ac:dyDescent="0.2">
      <c r="A363" s="124" t="s">
        <v>1529</v>
      </c>
      <c r="B363" s="124"/>
      <c r="C363" s="124"/>
      <c r="D363" s="124"/>
      <c r="E363" s="124"/>
      <c r="F363" s="124"/>
      <c r="G363" s="124"/>
      <c r="H363" s="124"/>
      <c r="I363" s="124" t="s">
        <v>84</v>
      </c>
      <c r="J363" s="124"/>
      <c r="K363" s="124"/>
      <c r="L363" s="124"/>
      <c r="M363" s="124" t="s">
        <v>85</v>
      </c>
      <c r="N363" s="124"/>
      <c r="O363" s="21" t="s">
        <v>8</v>
      </c>
      <c r="P363" s="21" t="s">
        <v>1530</v>
      </c>
      <c r="Q363" s="21" t="s">
        <v>1468</v>
      </c>
      <c r="R363" s="21" t="s">
        <v>88</v>
      </c>
      <c r="S363" s="21" t="s">
        <v>760</v>
      </c>
      <c r="T363" s="21"/>
      <c r="U363" s="21"/>
      <c r="V363" s="21"/>
      <c r="W363" s="21"/>
      <c r="X363" s="21"/>
      <c r="Y363" s="21" t="s">
        <v>14</v>
      </c>
      <c r="Z363" s="21"/>
      <c r="AA363" s="21" t="s">
        <v>1531</v>
      </c>
      <c r="AB363" s="21" t="s">
        <v>981</v>
      </c>
      <c r="AC363" s="21" t="s">
        <v>92</v>
      </c>
      <c r="AD363" s="21" t="s">
        <v>1532</v>
      </c>
      <c r="AE363" s="21"/>
      <c r="AF363" s="21" t="s">
        <v>94</v>
      </c>
      <c r="AG363" s="21" t="s">
        <v>95</v>
      </c>
      <c r="AH363" s="21"/>
      <c r="AI363" s="21" t="s">
        <v>95</v>
      </c>
      <c r="AJ363" s="21" t="s">
        <v>95</v>
      </c>
      <c r="AK363" s="21"/>
      <c r="AL363" s="21"/>
      <c r="AM363" s="21"/>
      <c r="AN363" s="21" t="s">
        <v>96</v>
      </c>
      <c r="AO363" s="21"/>
      <c r="AP363" s="21" t="s">
        <v>1533</v>
      </c>
      <c r="AQ363" s="25">
        <v>11434</v>
      </c>
      <c r="AR363" s="23"/>
      <c r="AS363" s="23"/>
      <c r="AT363" s="23"/>
      <c r="AU363" s="24">
        <v>0</v>
      </c>
    </row>
    <row r="364" spans="1:47" s="20" customFormat="1" ht="24.05" customHeight="1" x14ac:dyDescent="0.2">
      <c r="A364" s="124" t="s">
        <v>1534</v>
      </c>
      <c r="B364" s="124"/>
      <c r="C364" s="124"/>
      <c r="D364" s="124"/>
      <c r="E364" s="124"/>
      <c r="F364" s="124"/>
      <c r="G364" s="124"/>
      <c r="H364" s="124"/>
      <c r="I364" s="124" t="s">
        <v>154</v>
      </c>
      <c r="J364" s="124"/>
      <c r="K364" s="124"/>
      <c r="L364" s="124"/>
      <c r="M364" s="124" t="s">
        <v>85</v>
      </c>
      <c r="N364" s="124"/>
      <c r="O364" s="21" t="s">
        <v>8</v>
      </c>
      <c r="P364" s="21" t="s">
        <v>1535</v>
      </c>
      <c r="Q364" s="21" t="s">
        <v>1468</v>
      </c>
      <c r="R364" s="21" t="s">
        <v>1536</v>
      </c>
      <c r="S364" s="21" t="s">
        <v>1537</v>
      </c>
      <c r="T364" s="21" t="s">
        <v>157</v>
      </c>
      <c r="U364" s="21" t="s">
        <v>1536</v>
      </c>
      <c r="V364" s="21" t="s">
        <v>1538</v>
      </c>
      <c r="W364" s="21"/>
      <c r="X364" s="21"/>
      <c r="Y364" s="21" t="s">
        <v>12</v>
      </c>
      <c r="Z364" s="21"/>
      <c r="AA364" s="21" t="s">
        <v>1539</v>
      </c>
      <c r="AB364" s="21" t="s">
        <v>981</v>
      </c>
      <c r="AC364" s="21" t="s">
        <v>92</v>
      </c>
      <c r="AD364" s="21"/>
      <c r="AE364" s="21"/>
      <c r="AF364" s="21" t="s">
        <v>220</v>
      </c>
      <c r="AG364" s="21" t="s">
        <v>95</v>
      </c>
      <c r="AH364" s="21"/>
      <c r="AI364" s="21" t="s">
        <v>95</v>
      </c>
      <c r="AJ364" s="21" t="s">
        <v>95</v>
      </c>
      <c r="AK364" s="21"/>
      <c r="AL364" s="21"/>
      <c r="AM364" s="21"/>
      <c r="AN364" s="21" t="s">
        <v>96</v>
      </c>
      <c r="AO364" s="21" t="s">
        <v>221</v>
      </c>
      <c r="AP364" s="21"/>
      <c r="AQ364" s="25">
        <v>25000</v>
      </c>
      <c r="AR364" s="23"/>
      <c r="AS364" s="25">
        <v>25000</v>
      </c>
      <c r="AT364" s="23"/>
      <c r="AU364" s="24">
        <v>0</v>
      </c>
    </row>
    <row r="365" spans="1:47" s="20" customFormat="1" ht="11.95" customHeight="1" x14ac:dyDescent="0.2">
      <c r="A365" s="124" t="s">
        <v>1540</v>
      </c>
      <c r="B365" s="124"/>
      <c r="C365" s="124"/>
      <c r="D365" s="124"/>
      <c r="E365" s="124"/>
      <c r="F365" s="124"/>
      <c r="G365" s="124"/>
      <c r="H365" s="124"/>
      <c r="I365" s="124" t="s">
        <v>154</v>
      </c>
      <c r="J365" s="124"/>
      <c r="K365" s="124"/>
      <c r="L365" s="124"/>
      <c r="M365" s="124" t="s">
        <v>85</v>
      </c>
      <c r="N365" s="124"/>
      <c r="O365" s="21" t="s">
        <v>8</v>
      </c>
      <c r="P365" s="21" t="s">
        <v>1541</v>
      </c>
      <c r="Q365" s="21" t="s">
        <v>1468</v>
      </c>
      <c r="R365" s="21" t="s">
        <v>1542</v>
      </c>
      <c r="S365" s="21" t="s">
        <v>1543</v>
      </c>
      <c r="T365" s="21" t="s">
        <v>157</v>
      </c>
      <c r="U365" s="21" t="s">
        <v>1542</v>
      </c>
      <c r="V365" s="21" t="s">
        <v>384</v>
      </c>
      <c r="W365" s="21"/>
      <c r="X365" s="21"/>
      <c r="Y365" s="21" t="s">
        <v>10</v>
      </c>
      <c r="Z365" s="21"/>
      <c r="AA365" s="21" t="s">
        <v>1544</v>
      </c>
      <c r="AB365" s="21" t="s">
        <v>981</v>
      </c>
      <c r="AC365" s="21" t="s">
        <v>92</v>
      </c>
      <c r="AD365" s="21"/>
      <c r="AE365" s="21"/>
      <c r="AF365" s="21" t="s">
        <v>161</v>
      </c>
      <c r="AG365" s="21" t="s">
        <v>95</v>
      </c>
      <c r="AH365" s="21"/>
      <c r="AI365" s="21" t="s">
        <v>95</v>
      </c>
      <c r="AJ365" s="21" t="s">
        <v>95</v>
      </c>
      <c r="AK365" s="21"/>
      <c r="AL365" s="21"/>
      <c r="AM365" s="21"/>
      <c r="AN365" s="21" t="s">
        <v>96</v>
      </c>
      <c r="AO365" s="21" t="s">
        <v>221</v>
      </c>
      <c r="AP365" s="21"/>
      <c r="AQ365" s="25">
        <v>54891.82</v>
      </c>
      <c r="AR365" s="23"/>
      <c r="AS365" s="25">
        <v>54891.82</v>
      </c>
      <c r="AT365" s="23"/>
      <c r="AU365" s="24">
        <v>0</v>
      </c>
    </row>
    <row r="366" spans="1:47" s="20" customFormat="1" ht="24.05" customHeight="1" x14ac:dyDescent="0.2">
      <c r="A366" s="124" t="s">
        <v>1545</v>
      </c>
      <c r="B366" s="124"/>
      <c r="C366" s="124"/>
      <c r="D366" s="124"/>
      <c r="E366" s="124"/>
      <c r="F366" s="124"/>
      <c r="G366" s="124"/>
      <c r="H366" s="124"/>
      <c r="I366" s="124" t="s">
        <v>154</v>
      </c>
      <c r="J366" s="124"/>
      <c r="K366" s="124"/>
      <c r="L366" s="124"/>
      <c r="M366" s="124" t="s">
        <v>85</v>
      </c>
      <c r="N366" s="124"/>
      <c r="O366" s="21" t="s">
        <v>8</v>
      </c>
      <c r="P366" s="21" t="s">
        <v>1546</v>
      </c>
      <c r="Q366" s="21" t="s">
        <v>1468</v>
      </c>
      <c r="R366" s="21" t="s">
        <v>224</v>
      </c>
      <c r="S366" s="21" t="s">
        <v>225</v>
      </c>
      <c r="T366" s="21" t="s">
        <v>226</v>
      </c>
      <c r="U366" s="21" t="s">
        <v>224</v>
      </c>
      <c r="V366" s="21" t="s">
        <v>227</v>
      </c>
      <c r="W366" s="21"/>
      <c r="X366" s="21"/>
      <c r="Y366" s="21" t="s">
        <v>11</v>
      </c>
      <c r="Z366" s="21"/>
      <c r="AA366" s="21" t="s">
        <v>1547</v>
      </c>
      <c r="AB366" s="21" t="s">
        <v>981</v>
      </c>
      <c r="AC366" s="21" t="s">
        <v>92</v>
      </c>
      <c r="AD366" s="21"/>
      <c r="AE366" s="21"/>
      <c r="AF366" s="21" t="s">
        <v>229</v>
      </c>
      <c r="AG366" s="21" t="s">
        <v>95</v>
      </c>
      <c r="AH366" s="21"/>
      <c r="AI366" s="21" t="s">
        <v>95</v>
      </c>
      <c r="AJ366" s="21" t="s">
        <v>95</v>
      </c>
      <c r="AK366" s="21"/>
      <c r="AL366" s="21"/>
      <c r="AM366" s="21"/>
      <c r="AN366" s="21" t="s">
        <v>96</v>
      </c>
      <c r="AO366" s="21"/>
      <c r="AP366" s="21"/>
      <c r="AQ366" s="25">
        <v>57485.03</v>
      </c>
      <c r="AR366" s="23"/>
      <c r="AS366" s="25">
        <v>57485.03</v>
      </c>
      <c r="AT366" s="23"/>
      <c r="AU366" s="24">
        <v>0</v>
      </c>
    </row>
    <row r="367" spans="1:47" s="20" customFormat="1" ht="24.05" customHeight="1" x14ac:dyDescent="0.2">
      <c r="A367" s="124" t="s">
        <v>1548</v>
      </c>
      <c r="B367" s="124"/>
      <c r="C367" s="124"/>
      <c r="D367" s="124"/>
      <c r="E367" s="124"/>
      <c r="F367" s="124"/>
      <c r="G367" s="124"/>
      <c r="H367" s="124"/>
      <c r="I367" s="124" t="s">
        <v>154</v>
      </c>
      <c r="J367" s="124"/>
      <c r="K367" s="124"/>
      <c r="L367" s="124"/>
      <c r="M367" s="124" t="s">
        <v>85</v>
      </c>
      <c r="N367" s="124"/>
      <c r="O367" s="21" t="s">
        <v>8</v>
      </c>
      <c r="P367" s="21" t="s">
        <v>1549</v>
      </c>
      <c r="Q367" s="21" t="s">
        <v>1468</v>
      </c>
      <c r="R367" s="21" t="s">
        <v>224</v>
      </c>
      <c r="S367" s="21" t="s">
        <v>225</v>
      </c>
      <c r="T367" s="21" t="s">
        <v>226</v>
      </c>
      <c r="U367" s="21" t="s">
        <v>224</v>
      </c>
      <c r="V367" s="21" t="s">
        <v>227</v>
      </c>
      <c r="W367" s="21"/>
      <c r="X367" s="21"/>
      <c r="Y367" s="21" t="s">
        <v>11</v>
      </c>
      <c r="Z367" s="21"/>
      <c r="AA367" s="21" t="s">
        <v>1550</v>
      </c>
      <c r="AB367" s="21" t="s">
        <v>981</v>
      </c>
      <c r="AC367" s="21" t="s">
        <v>92</v>
      </c>
      <c r="AD367" s="21"/>
      <c r="AE367" s="21"/>
      <c r="AF367" s="21" t="s">
        <v>229</v>
      </c>
      <c r="AG367" s="21" t="s">
        <v>95</v>
      </c>
      <c r="AH367" s="21"/>
      <c r="AI367" s="21" t="s">
        <v>95</v>
      </c>
      <c r="AJ367" s="21" t="s">
        <v>95</v>
      </c>
      <c r="AK367" s="21"/>
      <c r="AL367" s="21"/>
      <c r="AM367" s="21"/>
      <c r="AN367" s="21" t="s">
        <v>96</v>
      </c>
      <c r="AO367" s="21"/>
      <c r="AP367" s="21"/>
      <c r="AQ367" s="25">
        <v>80513.399999999994</v>
      </c>
      <c r="AR367" s="23"/>
      <c r="AS367" s="25">
        <v>80513.399999999994</v>
      </c>
      <c r="AT367" s="23"/>
      <c r="AU367" s="24">
        <v>0</v>
      </c>
    </row>
    <row r="368" spans="1:47" s="20" customFormat="1" ht="24.05" customHeight="1" x14ac:dyDescent="0.2">
      <c r="A368" s="124" t="s">
        <v>1551</v>
      </c>
      <c r="B368" s="124"/>
      <c r="C368" s="124"/>
      <c r="D368" s="124"/>
      <c r="E368" s="124"/>
      <c r="F368" s="124"/>
      <c r="G368" s="124"/>
      <c r="H368" s="124"/>
      <c r="I368" s="124" t="s">
        <v>154</v>
      </c>
      <c r="J368" s="124"/>
      <c r="K368" s="124"/>
      <c r="L368" s="124"/>
      <c r="M368" s="124" t="s">
        <v>85</v>
      </c>
      <c r="N368" s="124"/>
      <c r="O368" s="21" t="s">
        <v>8</v>
      </c>
      <c r="P368" s="21" t="s">
        <v>1552</v>
      </c>
      <c r="Q368" s="21" t="s">
        <v>1468</v>
      </c>
      <c r="R368" s="21" t="s">
        <v>224</v>
      </c>
      <c r="S368" s="21" t="s">
        <v>225</v>
      </c>
      <c r="T368" s="21" t="s">
        <v>226</v>
      </c>
      <c r="U368" s="21" t="s">
        <v>224</v>
      </c>
      <c r="V368" s="21" t="s">
        <v>227</v>
      </c>
      <c r="W368" s="21"/>
      <c r="X368" s="21"/>
      <c r="Y368" s="21" t="s">
        <v>11</v>
      </c>
      <c r="Z368" s="21"/>
      <c r="AA368" s="21" t="s">
        <v>1553</v>
      </c>
      <c r="AB368" s="21" t="s">
        <v>981</v>
      </c>
      <c r="AC368" s="21" t="s">
        <v>92</v>
      </c>
      <c r="AD368" s="21"/>
      <c r="AE368" s="21"/>
      <c r="AF368" s="21" t="s">
        <v>229</v>
      </c>
      <c r="AG368" s="21" t="s">
        <v>95</v>
      </c>
      <c r="AH368" s="21"/>
      <c r="AI368" s="21" t="s">
        <v>95</v>
      </c>
      <c r="AJ368" s="21" t="s">
        <v>95</v>
      </c>
      <c r="AK368" s="21"/>
      <c r="AL368" s="21"/>
      <c r="AM368" s="21"/>
      <c r="AN368" s="21" t="s">
        <v>96</v>
      </c>
      <c r="AO368" s="21"/>
      <c r="AP368" s="21"/>
      <c r="AQ368" s="25">
        <v>162895.29999999999</v>
      </c>
      <c r="AR368" s="23"/>
      <c r="AS368" s="25">
        <v>162895.29999999999</v>
      </c>
      <c r="AT368" s="23"/>
      <c r="AU368" s="24">
        <v>0</v>
      </c>
    </row>
    <row r="369" spans="1:47" s="20" customFormat="1" ht="11.95" customHeight="1" x14ac:dyDescent="0.2">
      <c r="A369" s="124" t="s">
        <v>1554</v>
      </c>
      <c r="B369" s="124"/>
      <c r="C369" s="124"/>
      <c r="D369" s="124"/>
      <c r="E369" s="124"/>
      <c r="F369" s="124"/>
      <c r="G369" s="124"/>
      <c r="H369" s="124"/>
      <c r="I369" s="124" t="s">
        <v>84</v>
      </c>
      <c r="J369" s="124"/>
      <c r="K369" s="124"/>
      <c r="L369" s="124"/>
      <c r="M369" s="124" t="s">
        <v>85</v>
      </c>
      <c r="N369" s="124"/>
      <c r="O369" s="21" t="s">
        <v>8</v>
      </c>
      <c r="P369" s="21" t="s">
        <v>1555</v>
      </c>
      <c r="Q369" s="21" t="s">
        <v>1556</v>
      </c>
      <c r="R369" s="21" t="s">
        <v>88</v>
      </c>
      <c r="S369" s="21" t="s">
        <v>760</v>
      </c>
      <c r="T369" s="21"/>
      <c r="U369" s="21"/>
      <c r="V369" s="21"/>
      <c r="W369" s="21"/>
      <c r="X369" s="21"/>
      <c r="Y369" s="21" t="s">
        <v>14</v>
      </c>
      <c r="Z369" s="21"/>
      <c r="AA369" s="21" t="s">
        <v>1557</v>
      </c>
      <c r="AB369" s="21" t="s">
        <v>981</v>
      </c>
      <c r="AC369" s="21" t="s">
        <v>92</v>
      </c>
      <c r="AD369" s="21" t="s">
        <v>1294</v>
      </c>
      <c r="AE369" s="21"/>
      <c r="AF369" s="21" t="s">
        <v>94</v>
      </c>
      <c r="AG369" s="21" t="s">
        <v>95</v>
      </c>
      <c r="AH369" s="21"/>
      <c r="AI369" s="21" t="s">
        <v>95</v>
      </c>
      <c r="AJ369" s="21" t="s">
        <v>95</v>
      </c>
      <c r="AK369" s="21"/>
      <c r="AL369" s="21"/>
      <c r="AM369" s="21"/>
      <c r="AN369" s="21" t="s">
        <v>96</v>
      </c>
      <c r="AO369" s="21"/>
      <c r="AP369" s="21"/>
      <c r="AQ369" s="22">
        <v>5</v>
      </c>
      <c r="AR369" s="23"/>
      <c r="AS369" s="23"/>
      <c r="AT369" s="23"/>
      <c r="AU369" s="24">
        <v>0</v>
      </c>
    </row>
    <row r="370" spans="1:47" s="20" customFormat="1" ht="11.95" customHeight="1" x14ac:dyDescent="0.2">
      <c r="A370" s="124" t="s">
        <v>1558</v>
      </c>
      <c r="B370" s="124"/>
      <c r="C370" s="124"/>
      <c r="D370" s="124"/>
      <c r="E370" s="124"/>
      <c r="F370" s="124"/>
      <c r="G370" s="124"/>
      <c r="H370" s="124"/>
      <c r="I370" s="124" t="s">
        <v>84</v>
      </c>
      <c r="J370" s="124"/>
      <c r="K370" s="124"/>
      <c r="L370" s="124"/>
      <c r="M370" s="124" t="s">
        <v>85</v>
      </c>
      <c r="N370" s="124"/>
      <c r="O370" s="21" t="s">
        <v>8</v>
      </c>
      <c r="P370" s="21" t="s">
        <v>1559</v>
      </c>
      <c r="Q370" s="21" t="s">
        <v>1556</v>
      </c>
      <c r="R370" s="21" t="s">
        <v>88</v>
      </c>
      <c r="S370" s="21" t="s">
        <v>760</v>
      </c>
      <c r="T370" s="21"/>
      <c r="U370" s="21"/>
      <c r="V370" s="21"/>
      <c r="W370" s="21"/>
      <c r="X370" s="21"/>
      <c r="Y370" s="21" t="s">
        <v>14</v>
      </c>
      <c r="Z370" s="21"/>
      <c r="AA370" s="21" t="s">
        <v>1560</v>
      </c>
      <c r="AB370" s="21" t="s">
        <v>981</v>
      </c>
      <c r="AC370" s="21" t="s">
        <v>92</v>
      </c>
      <c r="AD370" s="21" t="s">
        <v>1561</v>
      </c>
      <c r="AE370" s="21"/>
      <c r="AF370" s="21" t="s">
        <v>94</v>
      </c>
      <c r="AG370" s="21" t="s">
        <v>95</v>
      </c>
      <c r="AH370" s="21"/>
      <c r="AI370" s="21" t="s">
        <v>95</v>
      </c>
      <c r="AJ370" s="21" t="s">
        <v>95</v>
      </c>
      <c r="AK370" s="21"/>
      <c r="AL370" s="21"/>
      <c r="AM370" s="21"/>
      <c r="AN370" s="21" t="s">
        <v>96</v>
      </c>
      <c r="AO370" s="21"/>
      <c r="AP370" s="21"/>
      <c r="AQ370" s="22">
        <v>5</v>
      </c>
      <c r="AR370" s="23"/>
      <c r="AS370" s="23"/>
      <c r="AT370" s="23"/>
      <c r="AU370" s="24">
        <v>0</v>
      </c>
    </row>
    <row r="371" spans="1:47" s="20" customFormat="1" ht="11.95" customHeight="1" x14ac:dyDescent="0.2">
      <c r="A371" s="124" t="s">
        <v>1562</v>
      </c>
      <c r="B371" s="124"/>
      <c r="C371" s="124"/>
      <c r="D371" s="124"/>
      <c r="E371" s="124"/>
      <c r="F371" s="124"/>
      <c r="G371" s="124"/>
      <c r="H371" s="124"/>
      <c r="I371" s="124" t="s">
        <v>84</v>
      </c>
      <c r="J371" s="124"/>
      <c r="K371" s="124"/>
      <c r="L371" s="124"/>
      <c r="M371" s="124" t="s">
        <v>85</v>
      </c>
      <c r="N371" s="124"/>
      <c r="O371" s="21" t="s">
        <v>8</v>
      </c>
      <c r="P371" s="21" t="s">
        <v>1563</v>
      </c>
      <c r="Q371" s="21" t="s">
        <v>1556</v>
      </c>
      <c r="R371" s="21" t="s">
        <v>88</v>
      </c>
      <c r="S371" s="21" t="s">
        <v>760</v>
      </c>
      <c r="T371" s="21"/>
      <c r="U371" s="21"/>
      <c r="V371" s="21"/>
      <c r="W371" s="21"/>
      <c r="X371" s="21"/>
      <c r="Y371" s="21" t="s">
        <v>14</v>
      </c>
      <c r="Z371" s="21"/>
      <c r="AA371" s="21" t="s">
        <v>1564</v>
      </c>
      <c r="AB371" s="21" t="s">
        <v>981</v>
      </c>
      <c r="AC371" s="21" t="s">
        <v>92</v>
      </c>
      <c r="AD371" s="21" t="s">
        <v>1478</v>
      </c>
      <c r="AE371" s="21"/>
      <c r="AF371" s="21" t="s">
        <v>94</v>
      </c>
      <c r="AG371" s="21" t="s">
        <v>95</v>
      </c>
      <c r="AH371" s="21"/>
      <c r="AI371" s="21" t="s">
        <v>95</v>
      </c>
      <c r="AJ371" s="21" t="s">
        <v>95</v>
      </c>
      <c r="AK371" s="21"/>
      <c r="AL371" s="21"/>
      <c r="AM371" s="21"/>
      <c r="AN371" s="21" t="s">
        <v>96</v>
      </c>
      <c r="AO371" s="21"/>
      <c r="AP371" s="21"/>
      <c r="AQ371" s="22">
        <v>349</v>
      </c>
      <c r="AR371" s="23"/>
      <c r="AS371" s="23"/>
      <c r="AT371" s="23"/>
      <c r="AU371" s="24">
        <v>0</v>
      </c>
    </row>
    <row r="372" spans="1:47" s="20" customFormat="1" ht="11.95" customHeight="1" x14ac:dyDescent="0.2">
      <c r="A372" s="124" t="s">
        <v>1565</v>
      </c>
      <c r="B372" s="124"/>
      <c r="C372" s="124"/>
      <c r="D372" s="124"/>
      <c r="E372" s="124"/>
      <c r="F372" s="124"/>
      <c r="G372" s="124"/>
      <c r="H372" s="124"/>
      <c r="I372" s="124" t="s">
        <v>84</v>
      </c>
      <c r="J372" s="124"/>
      <c r="K372" s="124"/>
      <c r="L372" s="124"/>
      <c r="M372" s="124" t="s">
        <v>85</v>
      </c>
      <c r="N372" s="124"/>
      <c r="O372" s="21" t="s">
        <v>8</v>
      </c>
      <c r="P372" s="21" t="s">
        <v>1566</v>
      </c>
      <c r="Q372" s="21" t="s">
        <v>1556</v>
      </c>
      <c r="R372" s="21" t="s">
        <v>88</v>
      </c>
      <c r="S372" s="21" t="s">
        <v>760</v>
      </c>
      <c r="T372" s="21"/>
      <c r="U372" s="21"/>
      <c r="V372" s="21"/>
      <c r="W372" s="21"/>
      <c r="X372" s="21"/>
      <c r="Y372" s="21" t="s">
        <v>14</v>
      </c>
      <c r="Z372" s="21"/>
      <c r="AA372" s="21" t="s">
        <v>1567</v>
      </c>
      <c r="AB372" s="21" t="s">
        <v>981</v>
      </c>
      <c r="AC372" s="21" t="s">
        <v>92</v>
      </c>
      <c r="AD372" s="21" t="s">
        <v>1195</v>
      </c>
      <c r="AE372" s="21"/>
      <c r="AF372" s="21" t="s">
        <v>94</v>
      </c>
      <c r="AG372" s="21" t="s">
        <v>95</v>
      </c>
      <c r="AH372" s="21"/>
      <c r="AI372" s="21" t="s">
        <v>95</v>
      </c>
      <c r="AJ372" s="21" t="s">
        <v>95</v>
      </c>
      <c r="AK372" s="21"/>
      <c r="AL372" s="21"/>
      <c r="AM372" s="21"/>
      <c r="AN372" s="21" t="s">
        <v>96</v>
      </c>
      <c r="AO372" s="21"/>
      <c r="AP372" s="21"/>
      <c r="AQ372" s="22">
        <v>672</v>
      </c>
      <c r="AR372" s="23"/>
      <c r="AS372" s="23"/>
      <c r="AT372" s="23"/>
      <c r="AU372" s="24">
        <v>0</v>
      </c>
    </row>
    <row r="373" spans="1:47" s="20" customFormat="1" ht="11.95" customHeight="1" x14ac:dyDescent="0.2">
      <c r="A373" s="124" t="s">
        <v>1568</v>
      </c>
      <c r="B373" s="124"/>
      <c r="C373" s="124"/>
      <c r="D373" s="124"/>
      <c r="E373" s="124"/>
      <c r="F373" s="124"/>
      <c r="G373" s="124"/>
      <c r="H373" s="124"/>
      <c r="I373" s="124" t="s">
        <v>84</v>
      </c>
      <c r="J373" s="124"/>
      <c r="K373" s="124"/>
      <c r="L373" s="124"/>
      <c r="M373" s="124" t="s">
        <v>85</v>
      </c>
      <c r="N373" s="124"/>
      <c r="O373" s="21" t="s">
        <v>8</v>
      </c>
      <c r="P373" s="21" t="s">
        <v>1569</v>
      </c>
      <c r="Q373" s="21" t="s">
        <v>1556</v>
      </c>
      <c r="R373" s="21" t="s">
        <v>88</v>
      </c>
      <c r="S373" s="21" t="s">
        <v>760</v>
      </c>
      <c r="T373" s="21"/>
      <c r="U373" s="21"/>
      <c r="V373" s="21"/>
      <c r="W373" s="21"/>
      <c r="X373" s="21"/>
      <c r="Y373" s="21" t="s">
        <v>14</v>
      </c>
      <c r="Z373" s="21"/>
      <c r="AA373" s="21" t="s">
        <v>1570</v>
      </c>
      <c r="AB373" s="21" t="s">
        <v>981</v>
      </c>
      <c r="AC373" s="21" t="s">
        <v>92</v>
      </c>
      <c r="AD373" s="21" t="s">
        <v>1571</v>
      </c>
      <c r="AE373" s="21"/>
      <c r="AF373" s="21" t="s">
        <v>94</v>
      </c>
      <c r="AG373" s="21" t="s">
        <v>95</v>
      </c>
      <c r="AH373" s="21"/>
      <c r="AI373" s="21" t="s">
        <v>95</v>
      </c>
      <c r="AJ373" s="21" t="s">
        <v>95</v>
      </c>
      <c r="AK373" s="21"/>
      <c r="AL373" s="21"/>
      <c r="AM373" s="21"/>
      <c r="AN373" s="21" t="s">
        <v>96</v>
      </c>
      <c r="AO373" s="21"/>
      <c r="AP373" s="21"/>
      <c r="AQ373" s="22">
        <v>869</v>
      </c>
      <c r="AR373" s="23"/>
      <c r="AS373" s="23"/>
      <c r="AT373" s="23"/>
      <c r="AU373" s="24">
        <v>0</v>
      </c>
    </row>
    <row r="374" spans="1:47" s="20" customFormat="1" ht="11.95" customHeight="1" x14ac:dyDescent="0.2">
      <c r="A374" s="124" t="s">
        <v>1572</v>
      </c>
      <c r="B374" s="124"/>
      <c r="C374" s="124"/>
      <c r="D374" s="124"/>
      <c r="E374" s="124"/>
      <c r="F374" s="124"/>
      <c r="G374" s="124"/>
      <c r="H374" s="124"/>
      <c r="I374" s="124" t="s">
        <v>84</v>
      </c>
      <c r="J374" s="124"/>
      <c r="K374" s="124"/>
      <c r="L374" s="124"/>
      <c r="M374" s="124" t="s">
        <v>85</v>
      </c>
      <c r="N374" s="124"/>
      <c r="O374" s="21" t="s">
        <v>8</v>
      </c>
      <c r="P374" s="21" t="s">
        <v>1573</v>
      </c>
      <c r="Q374" s="21" t="s">
        <v>1556</v>
      </c>
      <c r="R374" s="21" t="s">
        <v>88</v>
      </c>
      <c r="S374" s="21" t="s">
        <v>760</v>
      </c>
      <c r="T374" s="21"/>
      <c r="U374" s="21"/>
      <c r="V374" s="21"/>
      <c r="W374" s="21"/>
      <c r="X374" s="21"/>
      <c r="Y374" s="21" t="s">
        <v>14</v>
      </c>
      <c r="Z374" s="21"/>
      <c r="AA374" s="21" t="s">
        <v>1574</v>
      </c>
      <c r="AB374" s="21" t="s">
        <v>981</v>
      </c>
      <c r="AC374" s="21" t="s">
        <v>92</v>
      </c>
      <c r="AD374" s="21" t="s">
        <v>1171</v>
      </c>
      <c r="AE374" s="21"/>
      <c r="AF374" s="21" t="s">
        <v>94</v>
      </c>
      <c r="AG374" s="21" t="s">
        <v>95</v>
      </c>
      <c r="AH374" s="21"/>
      <c r="AI374" s="21" t="s">
        <v>95</v>
      </c>
      <c r="AJ374" s="21" t="s">
        <v>95</v>
      </c>
      <c r="AK374" s="21"/>
      <c r="AL374" s="21"/>
      <c r="AM374" s="21"/>
      <c r="AN374" s="21" t="s">
        <v>96</v>
      </c>
      <c r="AO374" s="21"/>
      <c r="AP374" s="21"/>
      <c r="AQ374" s="22">
        <v>955</v>
      </c>
      <c r="AR374" s="23"/>
      <c r="AS374" s="23"/>
      <c r="AT374" s="23"/>
      <c r="AU374" s="24">
        <v>0</v>
      </c>
    </row>
    <row r="375" spans="1:47" s="20" customFormat="1" ht="11.95" customHeight="1" x14ac:dyDescent="0.2">
      <c r="A375" s="124" t="s">
        <v>1575</v>
      </c>
      <c r="B375" s="124"/>
      <c r="C375" s="124"/>
      <c r="D375" s="124"/>
      <c r="E375" s="124"/>
      <c r="F375" s="124"/>
      <c r="G375" s="124"/>
      <c r="H375" s="124"/>
      <c r="I375" s="124" t="s">
        <v>84</v>
      </c>
      <c r="J375" s="124"/>
      <c r="K375" s="124"/>
      <c r="L375" s="124"/>
      <c r="M375" s="124" t="s">
        <v>85</v>
      </c>
      <c r="N375" s="124"/>
      <c r="O375" s="21" t="s">
        <v>8</v>
      </c>
      <c r="P375" s="21" t="s">
        <v>1576</v>
      </c>
      <c r="Q375" s="21" t="s">
        <v>1556</v>
      </c>
      <c r="R375" s="21" t="s">
        <v>88</v>
      </c>
      <c r="S375" s="21" t="s">
        <v>760</v>
      </c>
      <c r="T375" s="21"/>
      <c r="U375" s="21"/>
      <c r="V375" s="21"/>
      <c r="W375" s="21"/>
      <c r="X375" s="21"/>
      <c r="Y375" s="21" t="s">
        <v>14</v>
      </c>
      <c r="Z375" s="21"/>
      <c r="AA375" s="21" t="s">
        <v>1577</v>
      </c>
      <c r="AB375" s="21" t="s">
        <v>981</v>
      </c>
      <c r="AC375" s="21" t="s">
        <v>92</v>
      </c>
      <c r="AD375" s="21" t="s">
        <v>1393</v>
      </c>
      <c r="AE375" s="21"/>
      <c r="AF375" s="21" t="s">
        <v>94</v>
      </c>
      <c r="AG375" s="21" t="s">
        <v>95</v>
      </c>
      <c r="AH375" s="21"/>
      <c r="AI375" s="21" t="s">
        <v>95</v>
      </c>
      <c r="AJ375" s="21" t="s">
        <v>95</v>
      </c>
      <c r="AK375" s="21"/>
      <c r="AL375" s="21"/>
      <c r="AM375" s="21"/>
      <c r="AN375" s="21" t="s">
        <v>96</v>
      </c>
      <c r="AO375" s="21"/>
      <c r="AP375" s="21"/>
      <c r="AQ375" s="22">
        <v>975</v>
      </c>
      <c r="AR375" s="23"/>
      <c r="AS375" s="23"/>
      <c r="AT375" s="23"/>
      <c r="AU375" s="24">
        <v>0</v>
      </c>
    </row>
    <row r="376" spans="1:47" s="20" customFormat="1" ht="11.95" customHeight="1" x14ac:dyDescent="0.2">
      <c r="A376" s="124" t="s">
        <v>1578</v>
      </c>
      <c r="B376" s="124"/>
      <c r="C376" s="124"/>
      <c r="D376" s="124"/>
      <c r="E376" s="124"/>
      <c r="F376" s="124"/>
      <c r="G376" s="124"/>
      <c r="H376" s="124"/>
      <c r="I376" s="124" t="s">
        <v>84</v>
      </c>
      <c r="J376" s="124"/>
      <c r="K376" s="124"/>
      <c r="L376" s="124"/>
      <c r="M376" s="124" t="s">
        <v>85</v>
      </c>
      <c r="N376" s="124"/>
      <c r="O376" s="21" t="s">
        <v>8</v>
      </c>
      <c r="P376" s="21" t="s">
        <v>1579</v>
      </c>
      <c r="Q376" s="21" t="s">
        <v>1556</v>
      </c>
      <c r="R376" s="21" t="s">
        <v>88</v>
      </c>
      <c r="S376" s="21" t="s">
        <v>760</v>
      </c>
      <c r="T376" s="21"/>
      <c r="U376" s="21"/>
      <c r="V376" s="21"/>
      <c r="W376" s="21"/>
      <c r="X376" s="21"/>
      <c r="Y376" s="21" t="s">
        <v>14</v>
      </c>
      <c r="Z376" s="21"/>
      <c r="AA376" s="21" t="s">
        <v>1580</v>
      </c>
      <c r="AB376" s="21" t="s">
        <v>981</v>
      </c>
      <c r="AC376" s="21" t="s">
        <v>92</v>
      </c>
      <c r="AD376" s="21" t="s">
        <v>1022</v>
      </c>
      <c r="AE376" s="21"/>
      <c r="AF376" s="21" t="s">
        <v>94</v>
      </c>
      <c r="AG376" s="21" t="s">
        <v>95</v>
      </c>
      <c r="AH376" s="21"/>
      <c r="AI376" s="21" t="s">
        <v>95</v>
      </c>
      <c r="AJ376" s="21" t="s">
        <v>95</v>
      </c>
      <c r="AK376" s="21"/>
      <c r="AL376" s="21"/>
      <c r="AM376" s="21"/>
      <c r="AN376" s="21" t="s">
        <v>96</v>
      </c>
      <c r="AO376" s="21"/>
      <c r="AP376" s="21"/>
      <c r="AQ376" s="22">
        <v>999</v>
      </c>
      <c r="AR376" s="23"/>
      <c r="AS376" s="23"/>
      <c r="AT376" s="23"/>
      <c r="AU376" s="24">
        <v>0</v>
      </c>
    </row>
    <row r="377" spans="1:47" s="20" customFormat="1" ht="11.95" customHeight="1" x14ac:dyDescent="0.2">
      <c r="A377" s="124" t="s">
        <v>1581</v>
      </c>
      <c r="B377" s="124"/>
      <c r="C377" s="124"/>
      <c r="D377" s="124"/>
      <c r="E377" s="124"/>
      <c r="F377" s="124"/>
      <c r="G377" s="124"/>
      <c r="H377" s="124"/>
      <c r="I377" s="124" t="s">
        <v>84</v>
      </c>
      <c r="J377" s="124"/>
      <c r="K377" s="124"/>
      <c r="L377" s="124"/>
      <c r="M377" s="124" t="s">
        <v>85</v>
      </c>
      <c r="N377" s="124"/>
      <c r="O377" s="21" t="s">
        <v>8</v>
      </c>
      <c r="P377" s="21" t="s">
        <v>1582</v>
      </c>
      <c r="Q377" s="21" t="s">
        <v>1556</v>
      </c>
      <c r="R377" s="21" t="s">
        <v>88</v>
      </c>
      <c r="S377" s="21" t="s">
        <v>760</v>
      </c>
      <c r="T377" s="21"/>
      <c r="U377" s="21"/>
      <c r="V377" s="21"/>
      <c r="W377" s="21"/>
      <c r="X377" s="21"/>
      <c r="Y377" s="21" t="s">
        <v>14</v>
      </c>
      <c r="Z377" s="21"/>
      <c r="AA377" s="21" t="s">
        <v>1388</v>
      </c>
      <c r="AB377" s="21" t="s">
        <v>981</v>
      </c>
      <c r="AC377" s="21" t="s">
        <v>92</v>
      </c>
      <c r="AD377" s="21" t="s">
        <v>1389</v>
      </c>
      <c r="AE377" s="21"/>
      <c r="AF377" s="21" t="s">
        <v>94</v>
      </c>
      <c r="AG377" s="21" t="s">
        <v>95</v>
      </c>
      <c r="AH377" s="21"/>
      <c r="AI377" s="21" t="s">
        <v>95</v>
      </c>
      <c r="AJ377" s="21" t="s">
        <v>95</v>
      </c>
      <c r="AK377" s="21"/>
      <c r="AL377" s="21"/>
      <c r="AM377" s="21"/>
      <c r="AN377" s="21" t="s">
        <v>96</v>
      </c>
      <c r="AO377" s="21"/>
      <c r="AP377" s="21"/>
      <c r="AQ377" s="25">
        <v>1191</v>
      </c>
      <c r="AR377" s="23"/>
      <c r="AS377" s="23"/>
      <c r="AT377" s="23"/>
      <c r="AU377" s="24">
        <v>0</v>
      </c>
    </row>
    <row r="378" spans="1:47" s="20" customFormat="1" ht="11.95" customHeight="1" x14ac:dyDescent="0.2">
      <c r="A378" s="124" t="s">
        <v>1583</v>
      </c>
      <c r="B378" s="124"/>
      <c r="C378" s="124"/>
      <c r="D378" s="124"/>
      <c r="E378" s="124"/>
      <c r="F378" s="124"/>
      <c r="G378" s="124"/>
      <c r="H378" s="124"/>
      <c r="I378" s="124" t="s">
        <v>154</v>
      </c>
      <c r="J378" s="124"/>
      <c r="K378" s="124"/>
      <c r="L378" s="124"/>
      <c r="M378" s="124" t="s">
        <v>85</v>
      </c>
      <c r="N378" s="124"/>
      <c r="O378" s="21" t="s">
        <v>8</v>
      </c>
      <c r="P378" s="21" t="s">
        <v>1584</v>
      </c>
      <c r="Q378" s="21" t="s">
        <v>1556</v>
      </c>
      <c r="R378" s="21" t="s">
        <v>1585</v>
      </c>
      <c r="S378" s="21" t="s">
        <v>1586</v>
      </c>
      <c r="T378" s="21" t="s">
        <v>157</v>
      </c>
      <c r="U378" s="21" t="s">
        <v>158</v>
      </c>
      <c r="V378" s="21" t="s">
        <v>159</v>
      </c>
      <c r="W378" s="21"/>
      <c r="X378" s="21"/>
      <c r="Y378" s="21" t="s">
        <v>10</v>
      </c>
      <c r="Z378" s="21"/>
      <c r="AA378" s="21" t="s">
        <v>1587</v>
      </c>
      <c r="AB378" s="21" t="s">
        <v>981</v>
      </c>
      <c r="AC378" s="21" t="s">
        <v>92</v>
      </c>
      <c r="AD378" s="21"/>
      <c r="AE378" s="21"/>
      <c r="AF378" s="21" t="s">
        <v>161</v>
      </c>
      <c r="AG378" s="21" t="s">
        <v>95</v>
      </c>
      <c r="AH378" s="21"/>
      <c r="AI378" s="21" t="s">
        <v>95</v>
      </c>
      <c r="AJ378" s="21" t="s">
        <v>95</v>
      </c>
      <c r="AK378" s="21"/>
      <c r="AL378" s="21"/>
      <c r="AM378" s="21"/>
      <c r="AN378" s="21" t="s">
        <v>96</v>
      </c>
      <c r="AO378" s="21"/>
      <c r="AP378" s="21"/>
      <c r="AQ378" s="25">
        <v>3000</v>
      </c>
      <c r="AR378" s="23"/>
      <c r="AS378" s="25">
        <v>3000</v>
      </c>
      <c r="AT378" s="23"/>
      <c r="AU378" s="24">
        <v>0</v>
      </c>
    </row>
    <row r="379" spans="1:47" s="20" customFormat="1" ht="11.95" customHeight="1" x14ac:dyDescent="0.2">
      <c r="A379" s="124" t="s">
        <v>1588</v>
      </c>
      <c r="B379" s="124"/>
      <c r="C379" s="124"/>
      <c r="D379" s="124"/>
      <c r="E379" s="124"/>
      <c r="F379" s="124"/>
      <c r="G379" s="124"/>
      <c r="H379" s="124"/>
      <c r="I379" s="124" t="s">
        <v>84</v>
      </c>
      <c r="J379" s="124"/>
      <c r="K379" s="124"/>
      <c r="L379" s="124"/>
      <c r="M379" s="124" t="s">
        <v>85</v>
      </c>
      <c r="N379" s="124"/>
      <c r="O379" s="21" t="s">
        <v>8</v>
      </c>
      <c r="P379" s="21" t="s">
        <v>1589</v>
      </c>
      <c r="Q379" s="21" t="s">
        <v>1556</v>
      </c>
      <c r="R379" s="21" t="s">
        <v>88</v>
      </c>
      <c r="S379" s="21" t="s">
        <v>760</v>
      </c>
      <c r="T379" s="21"/>
      <c r="U379" s="21"/>
      <c r="V379" s="21"/>
      <c r="W379" s="21"/>
      <c r="X379" s="21"/>
      <c r="Y379" s="21" t="s">
        <v>14</v>
      </c>
      <c r="Z379" s="21"/>
      <c r="AA379" s="21" t="s">
        <v>1590</v>
      </c>
      <c r="AB379" s="21" t="s">
        <v>981</v>
      </c>
      <c r="AC379" s="21" t="s">
        <v>92</v>
      </c>
      <c r="AD379" s="21" t="s">
        <v>1591</v>
      </c>
      <c r="AE379" s="21"/>
      <c r="AF379" s="21" t="s">
        <v>94</v>
      </c>
      <c r="AG379" s="21" t="s">
        <v>95</v>
      </c>
      <c r="AH379" s="21"/>
      <c r="AI379" s="21" t="s">
        <v>95</v>
      </c>
      <c r="AJ379" s="21" t="s">
        <v>95</v>
      </c>
      <c r="AK379" s="21"/>
      <c r="AL379" s="21"/>
      <c r="AM379" s="21"/>
      <c r="AN379" s="21" t="s">
        <v>96</v>
      </c>
      <c r="AO379" s="21"/>
      <c r="AP379" s="21"/>
      <c r="AQ379" s="25">
        <v>4000</v>
      </c>
      <c r="AR379" s="23"/>
      <c r="AS379" s="23"/>
      <c r="AT379" s="23"/>
      <c r="AU379" s="24">
        <v>0</v>
      </c>
    </row>
    <row r="380" spans="1:47" s="20" customFormat="1" ht="11.95" customHeight="1" x14ac:dyDescent="0.2">
      <c r="A380" s="124" t="s">
        <v>1592</v>
      </c>
      <c r="B380" s="124"/>
      <c r="C380" s="124"/>
      <c r="D380" s="124"/>
      <c r="E380" s="124"/>
      <c r="F380" s="124"/>
      <c r="G380" s="124"/>
      <c r="H380" s="124"/>
      <c r="I380" s="124" t="s">
        <v>84</v>
      </c>
      <c r="J380" s="124"/>
      <c r="K380" s="124"/>
      <c r="L380" s="124"/>
      <c r="M380" s="124" t="s">
        <v>85</v>
      </c>
      <c r="N380" s="124"/>
      <c r="O380" s="21" t="s">
        <v>8</v>
      </c>
      <c r="P380" s="21" t="s">
        <v>1593</v>
      </c>
      <c r="Q380" s="21" t="s">
        <v>1556</v>
      </c>
      <c r="R380" s="21" t="s">
        <v>88</v>
      </c>
      <c r="S380" s="21" t="s">
        <v>760</v>
      </c>
      <c r="T380" s="21"/>
      <c r="U380" s="21"/>
      <c r="V380" s="21"/>
      <c r="W380" s="21"/>
      <c r="X380" s="21"/>
      <c r="Y380" s="21" t="s">
        <v>14</v>
      </c>
      <c r="Z380" s="21"/>
      <c r="AA380" s="21" t="s">
        <v>1594</v>
      </c>
      <c r="AB380" s="21" t="s">
        <v>981</v>
      </c>
      <c r="AC380" s="21" t="s">
        <v>92</v>
      </c>
      <c r="AD380" s="21" t="s">
        <v>1502</v>
      </c>
      <c r="AE380" s="21"/>
      <c r="AF380" s="21" t="s">
        <v>94</v>
      </c>
      <c r="AG380" s="21" t="s">
        <v>95</v>
      </c>
      <c r="AH380" s="21"/>
      <c r="AI380" s="21" t="s">
        <v>95</v>
      </c>
      <c r="AJ380" s="21" t="s">
        <v>95</v>
      </c>
      <c r="AK380" s="21"/>
      <c r="AL380" s="21"/>
      <c r="AM380" s="21"/>
      <c r="AN380" s="21" t="s">
        <v>96</v>
      </c>
      <c r="AO380" s="21"/>
      <c r="AP380" s="21"/>
      <c r="AQ380" s="25">
        <v>4100</v>
      </c>
      <c r="AR380" s="23"/>
      <c r="AS380" s="23"/>
      <c r="AT380" s="23"/>
      <c r="AU380" s="24">
        <v>0</v>
      </c>
    </row>
    <row r="381" spans="1:47" s="20" customFormat="1" ht="59.05" customHeight="1" x14ac:dyDescent="0.2">
      <c r="A381" s="124" t="s">
        <v>1595</v>
      </c>
      <c r="B381" s="124"/>
      <c r="C381" s="124"/>
      <c r="D381" s="124"/>
      <c r="E381" s="124"/>
      <c r="F381" s="124"/>
      <c r="G381" s="124"/>
      <c r="H381" s="124"/>
      <c r="I381" s="124" t="s">
        <v>84</v>
      </c>
      <c r="J381" s="124"/>
      <c r="K381" s="124"/>
      <c r="L381" s="124"/>
      <c r="M381" s="124" t="s">
        <v>85</v>
      </c>
      <c r="N381" s="124"/>
      <c r="O381" s="21" t="s">
        <v>8</v>
      </c>
      <c r="P381" s="21" t="s">
        <v>1596</v>
      </c>
      <c r="Q381" s="21" t="s">
        <v>1556</v>
      </c>
      <c r="R381" s="21" t="s">
        <v>88</v>
      </c>
      <c r="S381" s="21" t="s">
        <v>760</v>
      </c>
      <c r="T381" s="21"/>
      <c r="U381" s="21"/>
      <c r="V381" s="21"/>
      <c r="W381" s="21"/>
      <c r="X381" s="21"/>
      <c r="Y381" s="21" t="s">
        <v>14</v>
      </c>
      <c r="Z381" s="21"/>
      <c r="AA381" s="21" t="s">
        <v>1597</v>
      </c>
      <c r="AB381" s="21" t="s">
        <v>981</v>
      </c>
      <c r="AC381" s="21" t="s">
        <v>92</v>
      </c>
      <c r="AD381" s="21" t="s">
        <v>1598</v>
      </c>
      <c r="AE381" s="21"/>
      <c r="AF381" s="21" t="s">
        <v>94</v>
      </c>
      <c r="AG381" s="21" t="s">
        <v>95</v>
      </c>
      <c r="AH381" s="21"/>
      <c r="AI381" s="21" t="s">
        <v>95</v>
      </c>
      <c r="AJ381" s="21" t="s">
        <v>95</v>
      </c>
      <c r="AK381" s="21"/>
      <c r="AL381" s="21"/>
      <c r="AM381" s="21"/>
      <c r="AN381" s="21" t="s">
        <v>96</v>
      </c>
      <c r="AO381" s="21"/>
      <c r="AP381" s="21" t="s">
        <v>1599</v>
      </c>
      <c r="AQ381" s="25">
        <v>4698</v>
      </c>
      <c r="AR381" s="23"/>
      <c r="AS381" s="23"/>
      <c r="AT381" s="23"/>
      <c r="AU381" s="24">
        <v>0</v>
      </c>
    </row>
    <row r="382" spans="1:47" s="20" customFormat="1" ht="11.95" customHeight="1" x14ac:dyDescent="0.2">
      <c r="A382" s="124" t="s">
        <v>1600</v>
      </c>
      <c r="B382" s="124"/>
      <c r="C382" s="124"/>
      <c r="D382" s="124"/>
      <c r="E382" s="124"/>
      <c r="F382" s="124"/>
      <c r="G382" s="124"/>
      <c r="H382" s="124"/>
      <c r="I382" s="124" t="s">
        <v>84</v>
      </c>
      <c r="J382" s="124"/>
      <c r="K382" s="124"/>
      <c r="L382" s="124"/>
      <c r="M382" s="124" t="s">
        <v>85</v>
      </c>
      <c r="N382" s="124"/>
      <c r="O382" s="21" t="s">
        <v>8</v>
      </c>
      <c r="P382" s="21" t="s">
        <v>1601</v>
      </c>
      <c r="Q382" s="21" t="s">
        <v>1556</v>
      </c>
      <c r="R382" s="21" t="s">
        <v>88</v>
      </c>
      <c r="S382" s="21" t="s">
        <v>760</v>
      </c>
      <c r="T382" s="21"/>
      <c r="U382" s="21"/>
      <c r="V382" s="21"/>
      <c r="W382" s="21"/>
      <c r="X382" s="21"/>
      <c r="Y382" s="21" t="s">
        <v>14</v>
      </c>
      <c r="Z382" s="21"/>
      <c r="AA382" s="21" t="s">
        <v>1602</v>
      </c>
      <c r="AB382" s="21" t="s">
        <v>981</v>
      </c>
      <c r="AC382" s="21" t="s">
        <v>92</v>
      </c>
      <c r="AD382" s="21" t="s">
        <v>1603</v>
      </c>
      <c r="AE382" s="21"/>
      <c r="AF382" s="21" t="s">
        <v>94</v>
      </c>
      <c r="AG382" s="21" t="s">
        <v>95</v>
      </c>
      <c r="AH382" s="21"/>
      <c r="AI382" s="21" t="s">
        <v>95</v>
      </c>
      <c r="AJ382" s="21" t="s">
        <v>95</v>
      </c>
      <c r="AK382" s="21"/>
      <c r="AL382" s="21"/>
      <c r="AM382" s="21"/>
      <c r="AN382" s="21" t="s">
        <v>96</v>
      </c>
      <c r="AO382" s="21"/>
      <c r="AP382" s="21"/>
      <c r="AQ382" s="25">
        <v>6096</v>
      </c>
      <c r="AR382" s="23"/>
      <c r="AS382" s="23"/>
      <c r="AT382" s="23"/>
      <c r="AU382" s="24">
        <v>0</v>
      </c>
    </row>
    <row r="383" spans="1:47" s="20" customFormat="1" ht="24.05" customHeight="1" x14ac:dyDescent="0.2">
      <c r="A383" s="124" t="s">
        <v>1604</v>
      </c>
      <c r="B383" s="124"/>
      <c r="C383" s="124"/>
      <c r="D383" s="124"/>
      <c r="E383" s="124"/>
      <c r="F383" s="124"/>
      <c r="G383" s="124"/>
      <c r="H383" s="124"/>
      <c r="I383" s="124" t="s">
        <v>154</v>
      </c>
      <c r="J383" s="124"/>
      <c r="K383" s="124"/>
      <c r="L383" s="124"/>
      <c r="M383" s="124" t="s">
        <v>85</v>
      </c>
      <c r="N383" s="124"/>
      <c r="O383" s="21" t="s">
        <v>8</v>
      </c>
      <c r="P383" s="21" t="s">
        <v>1605</v>
      </c>
      <c r="Q383" s="21" t="s">
        <v>1556</v>
      </c>
      <c r="R383" s="21" t="s">
        <v>224</v>
      </c>
      <c r="S383" s="21" t="s">
        <v>225</v>
      </c>
      <c r="T383" s="21" t="s">
        <v>226</v>
      </c>
      <c r="U383" s="21" t="s">
        <v>224</v>
      </c>
      <c r="V383" s="21" t="s">
        <v>227</v>
      </c>
      <c r="W383" s="21"/>
      <c r="X383" s="21"/>
      <c r="Y383" s="21" t="s">
        <v>11</v>
      </c>
      <c r="Z383" s="21"/>
      <c r="AA383" s="21" t="s">
        <v>1606</v>
      </c>
      <c r="AB383" s="21" t="s">
        <v>981</v>
      </c>
      <c r="AC383" s="21" t="s">
        <v>92</v>
      </c>
      <c r="AD383" s="21"/>
      <c r="AE383" s="21"/>
      <c r="AF383" s="21" t="s">
        <v>229</v>
      </c>
      <c r="AG383" s="21" t="s">
        <v>95</v>
      </c>
      <c r="AH383" s="21"/>
      <c r="AI383" s="21" t="s">
        <v>95</v>
      </c>
      <c r="AJ383" s="21" t="s">
        <v>95</v>
      </c>
      <c r="AK383" s="21"/>
      <c r="AL383" s="21"/>
      <c r="AM383" s="21"/>
      <c r="AN383" s="21" t="s">
        <v>96</v>
      </c>
      <c r="AO383" s="21"/>
      <c r="AP383" s="21"/>
      <c r="AQ383" s="25">
        <v>139809.79999999999</v>
      </c>
      <c r="AR383" s="23"/>
      <c r="AS383" s="25">
        <v>139809.79999999999</v>
      </c>
      <c r="AT383" s="23"/>
      <c r="AU383" s="24">
        <v>0</v>
      </c>
    </row>
    <row r="384" spans="1:47" s="20" customFormat="1" ht="11.95" customHeight="1" x14ac:dyDescent="0.2">
      <c r="A384" s="124" t="s">
        <v>1607</v>
      </c>
      <c r="B384" s="124"/>
      <c r="C384" s="124"/>
      <c r="D384" s="124"/>
      <c r="E384" s="124"/>
      <c r="F384" s="124"/>
      <c r="G384" s="124"/>
      <c r="H384" s="124"/>
      <c r="I384" s="124" t="s">
        <v>84</v>
      </c>
      <c r="J384" s="124"/>
      <c r="K384" s="124"/>
      <c r="L384" s="124"/>
      <c r="M384" s="124" t="s">
        <v>85</v>
      </c>
      <c r="N384" s="124"/>
      <c r="O384" s="21" t="s">
        <v>8</v>
      </c>
      <c r="P384" s="21" t="s">
        <v>1608</v>
      </c>
      <c r="Q384" s="21" t="s">
        <v>1609</v>
      </c>
      <c r="R384" s="21" t="s">
        <v>88</v>
      </c>
      <c r="S384" s="21" t="s">
        <v>760</v>
      </c>
      <c r="T384" s="21"/>
      <c r="U384" s="21"/>
      <c r="V384" s="21"/>
      <c r="W384" s="21"/>
      <c r="X384" s="21"/>
      <c r="Y384" s="21" t="s">
        <v>14</v>
      </c>
      <c r="Z384" s="21"/>
      <c r="AA384" s="21" t="s">
        <v>1610</v>
      </c>
      <c r="AB384" s="21" t="s">
        <v>981</v>
      </c>
      <c r="AC384" s="21" t="s">
        <v>92</v>
      </c>
      <c r="AD384" s="21" t="s">
        <v>1611</v>
      </c>
      <c r="AE384" s="21"/>
      <c r="AF384" s="21" t="s">
        <v>94</v>
      </c>
      <c r="AG384" s="21" t="s">
        <v>95</v>
      </c>
      <c r="AH384" s="21"/>
      <c r="AI384" s="21" t="s">
        <v>95</v>
      </c>
      <c r="AJ384" s="21" t="s">
        <v>95</v>
      </c>
      <c r="AK384" s="21"/>
      <c r="AL384" s="21"/>
      <c r="AM384" s="21"/>
      <c r="AN384" s="21" t="s">
        <v>96</v>
      </c>
      <c r="AO384" s="21"/>
      <c r="AP384" s="21"/>
      <c r="AQ384" s="22">
        <v>60</v>
      </c>
      <c r="AR384" s="23"/>
      <c r="AS384" s="23"/>
      <c r="AT384" s="23"/>
      <c r="AU384" s="24">
        <v>0</v>
      </c>
    </row>
    <row r="385" spans="1:47" s="20" customFormat="1" ht="11.95" customHeight="1" x14ac:dyDescent="0.2">
      <c r="A385" s="124" t="s">
        <v>1612</v>
      </c>
      <c r="B385" s="124"/>
      <c r="C385" s="124"/>
      <c r="D385" s="124"/>
      <c r="E385" s="124"/>
      <c r="F385" s="124"/>
      <c r="G385" s="124"/>
      <c r="H385" s="124"/>
      <c r="I385" s="124" t="s">
        <v>84</v>
      </c>
      <c r="J385" s="124"/>
      <c r="K385" s="124"/>
      <c r="L385" s="124"/>
      <c r="M385" s="124" t="s">
        <v>85</v>
      </c>
      <c r="N385" s="124"/>
      <c r="O385" s="21" t="s">
        <v>8</v>
      </c>
      <c r="P385" s="21" t="s">
        <v>1613</v>
      </c>
      <c r="Q385" s="21" t="s">
        <v>1609</v>
      </c>
      <c r="R385" s="21" t="s">
        <v>88</v>
      </c>
      <c r="S385" s="21" t="s">
        <v>760</v>
      </c>
      <c r="T385" s="21"/>
      <c r="U385" s="21"/>
      <c r="V385" s="21"/>
      <c r="W385" s="21"/>
      <c r="X385" s="21"/>
      <c r="Y385" s="21" t="s">
        <v>14</v>
      </c>
      <c r="Z385" s="21"/>
      <c r="AA385" s="21" t="s">
        <v>1614</v>
      </c>
      <c r="AB385" s="21" t="s">
        <v>981</v>
      </c>
      <c r="AC385" s="21" t="s">
        <v>92</v>
      </c>
      <c r="AD385" s="21" t="s">
        <v>1615</v>
      </c>
      <c r="AE385" s="21"/>
      <c r="AF385" s="21" t="s">
        <v>94</v>
      </c>
      <c r="AG385" s="21" t="s">
        <v>95</v>
      </c>
      <c r="AH385" s="21"/>
      <c r="AI385" s="21" t="s">
        <v>95</v>
      </c>
      <c r="AJ385" s="21" t="s">
        <v>95</v>
      </c>
      <c r="AK385" s="21"/>
      <c r="AL385" s="21"/>
      <c r="AM385" s="21"/>
      <c r="AN385" s="21" t="s">
        <v>96</v>
      </c>
      <c r="AO385" s="21"/>
      <c r="AP385" s="21"/>
      <c r="AQ385" s="22">
        <v>113</v>
      </c>
      <c r="AR385" s="23"/>
      <c r="AS385" s="23"/>
      <c r="AT385" s="23"/>
      <c r="AU385" s="24">
        <v>0</v>
      </c>
    </row>
    <row r="386" spans="1:47" s="20" customFormat="1" ht="11.95" customHeight="1" x14ac:dyDescent="0.2">
      <c r="A386" s="124" t="s">
        <v>1616</v>
      </c>
      <c r="B386" s="124"/>
      <c r="C386" s="124"/>
      <c r="D386" s="124"/>
      <c r="E386" s="124"/>
      <c r="F386" s="124"/>
      <c r="G386" s="124"/>
      <c r="H386" s="124"/>
      <c r="I386" s="124" t="s">
        <v>84</v>
      </c>
      <c r="J386" s="124"/>
      <c r="K386" s="124"/>
      <c r="L386" s="124"/>
      <c r="M386" s="124" t="s">
        <v>85</v>
      </c>
      <c r="N386" s="124"/>
      <c r="O386" s="21" t="s">
        <v>8</v>
      </c>
      <c r="P386" s="21" t="s">
        <v>1617</v>
      </c>
      <c r="Q386" s="21" t="s">
        <v>1609</v>
      </c>
      <c r="R386" s="21" t="s">
        <v>88</v>
      </c>
      <c r="S386" s="21" t="s">
        <v>760</v>
      </c>
      <c r="T386" s="21"/>
      <c r="U386" s="21"/>
      <c r="V386" s="21"/>
      <c r="W386" s="21"/>
      <c r="X386" s="21"/>
      <c r="Y386" s="21" t="s">
        <v>14</v>
      </c>
      <c r="Z386" s="21"/>
      <c r="AA386" s="21" t="s">
        <v>1618</v>
      </c>
      <c r="AB386" s="21" t="s">
        <v>981</v>
      </c>
      <c r="AC386" s="21" t="s">
        <v>92</v>
      </c>
      <c r="AD386" s="21" t="s">
        <v>1160</v>
      </c>
      <c r="AE386" s="21"/>
      <c r="AF386" s="21" t="s">
        <v>94</v>
      </c>
      <c r="AG386" s="21" t="s">
        <v>95</v>
      </c>
      <c r="AH386" s="21"/>
      <c r="AI386" s="21" t="s">
        <v>95</v>
      </c>
      <c r="AJ386" s="21" t="s">
        <v>95</v>
      </c>
      <c r="AK386" s="21"/>
      <c r="AL386" s="21"/>
      <c r="AM386" s="21"/>
      <c r="AN386" s="21" t="s">
        <v>96</v>
      </c>
      <c r="AO386" s="21"/>
      <c r="AP386" s="21"/>
      <c r="AQ386" s="22">
        <v>152</v>
      </c>
      <c r="AR386" s="23"/>
      <c r="AS386" s="23"/>
      <c r="AT386" s="23"/>
      <c r="AU386" s="24">
        <v>0</v>
      </c>
    </row>
    <row r="387" spans="1:47" s="20" customFormat="1" ht="11.95" customHeight="1" x14ac:dyDescent="0.2">
      <c r="A387" s="124" t="s">
        <v>1619</v>
      </c>
      <c r="B387" s="124"/>
      <c r="C387" s="124"/>
      <c r="D387" s="124"/>
      <c r="E387" s="124"/>
      <c r="F387" s="124"/>
      <c r="G387" s="124"/>
      <c r="H387" s="124"/>
      <c r="I387" s="124" t="s">
        <v>84</v>
      </c>
      <c r="J387" s="124"/>
      <c r="K387" s="124"/>
      <c r="L387" s="124"/>
      <c r="M387" s="124" t="s">
        <v>85</v>
      </c>
      <c r="N387" s="124"/>
      <c r="O387" s="21" t="s">
        <v>8</v>
      </c>
      <c r="P387" s="21" t="s">
        <v>1620</v>
      </c>
      <c r="Q387" s="21" t="s">
        <v>1609</v>
      </c>
      <c r="R387" s="21" t="s">
        <v>88</v>
      </c>
      <c r="S387" s="21" t="s">
        <v>760</v>
      </c>
      <c r="T387" s="21"/>
      <c r="U387" s="21"/>
      <c r="V387" s="21"/>
      <c r="W387" s="21"/>
      <c r="X387" s="21"/>
      <c r="Y387" s="21" t="s">
        <v>14</v>
      </c>
      <c r="Z387" s="21"/>
      <c r="AA387" s="21" t="s">
        <v>1621</v>
      </c>
      <c r="AB387" s="21" t="s">
        <v>981</v>
      </c>
      <c r="AC387" s="21" t="s">
        <v>92</v>
      </c>
      <c r="AD387" s="21" t="s">
        <v>1622</v>
      </c>
      <c r="AE387" s="21"/>
      <c r="AF387" s="21" t="s">
        <v>94</v>
      </c>
      <c r="AG387" s="21" t="s">
        <v>95</v>
      </c>
      <c r="AH387" s="21"/>
      <c r="AI387" s="21" t="s">
        <v>95</v>
      </c>
      <c r="AJ387" s="21" t="s">
        <v>95</v>
      </c>
      <c r="AK387" s="21"/>
      <c r="AL387" s="21"/>
      <c r="AM387" s="21"/>
      <c r="AN387" s="21" t="s">
        <v>96</v>
      </c>
      <c r="AO387" s="21"/>
      <c r="AP387" s="21"/>
      <c r="AQ387" s="22">
        <v>192</v>
      </c>
      <c r="AR387" s="23"/>
      <c r="AS387" s="23"/>
      <c r="AT387" s="23"/>
      <c r="AU387" s="24">
        <v>0</v>
      </c>
    </row>
    <row r="388" spans="1:47" s="20" customFormat="1" ht="11.95" customHeight="1" x14ac:dyDescent="0.2">
      <c r="A388" s="124" t="s">
        <v>1623</v>
      </c>
      <c r="B388" s="124"/>
      <c r="C388" s="124"/>
      <c r="D388" s="124"/>
      <c r="E388" s="124"/>
      <c r="F388" s="124"/>
      <c r="G388" s="124"/>
      <c r="H388" s="124"/>
      <c r="I388" s="124" t="s">
        <v>84</v>
      </c>
      <c r="J388" s="124"/>
      <c r="K388" s="124"/>
      <c r="L388" s="124"/>
      <c r="M388" s="124" t="s">
        <v>85</v>
      </c>
      <c r="N388" s="124"/>
      <c r="O388" s="21" t="s">
        <v>8</v>
      </c>
      <c r="P388" s="21" t="s">
        <v>1624</v>
      </c>
      <c r="Q388" s="21" t="s">
        <v>1609</v>
      </c>
      <c r="R388" s="21" t="s">
        <v>88</v>
      </c>
      <c r="S388" s="21" t="s">
        <v>760</v>
      </c>
      <c r="T388" s="21"/>
      <c r="U388" s="21"/>
      <c r="V388" s="21"/>
      <c r="W388" s="21"/>
      <c r="X388" s="21"/>
      <c r="Y388" s="21" t="s">
        <v>14</v>
      </c>
      <c r="Z388" s="21"/>
      <c r="AA388" s="21" t="s">
        <v>1625</v>
      </c>
      <c r="AB388" s="21" t="s">
        <v>981</v>
      </c>
      <c r="AC388" s="21" t="s">
        <v>92</v>
      </c>
      <c r="AD388" s="21" t="s">
        <v>1626</v>
      </c>
      <c r="AE388" s="21"/>
      <c r="AF388" s="21" t="s">
        <v>94</v>
      </c>
      <c r="AG388" s="21" t="s">
        <v>95</v>
      </c>
      <c r="AH388" s="21"/>
      <c r="AI388" s="21" t="s">
        <v>95</v>
      </c>
      <c r="AJ388" s="21" t="s">
        <v>95</v>
      </c>
      <c r="AK388" s="21"/>
      <c r="AL388" s="21"/>
      <c r="AM388" s="21"/>
      <c r="AN388" s="21" t="s">
        <v>96</v>
      </c>
      <c r="AO388" s="21"/>
      <c r="AP388" s="21"/>
      <c r="AQ388" s="22">
        <v>251</v>
      </c>
      <c r="AR388" s="23"/>
      <c r="AS388" s="23"/>
      <c r="AT388" s="23"/>
      <c r="AU388" s="24">
        <v>0</v>
      </c>
    </row>
    <row r="389" spans="1:47" s="20" customFormat="1" ht="11.95" customHeight="1" x14ac:dyDescent="0.2">
      <c r="A389" s="124" t="s">
        <v>1627</v>
      </c>
      <c r="B389" s="124"/>
      <c r="C389" s="124"/>
      <c r="D389" s="124"/>
      <c r="E389" s="124"/>
      <c r="F389" s="124"/>
      <c r="G389" s="124"/>
      <c r="H389" s="124"/>
      <c r="I389" s="124" t="s">
        <v>84</v>
      </c>
      <c r="J389" s="124"/>
      <c r="K389" s="124"/>
      <c r="L389" s="124"/>
      <c r="M389" s="124" t="s">
        <v>85</v>
      </c>
      <c r="N389" s="124"/>
      <c r="O389" s="21" t="s">
        <v>8</v>
      </c>
      <c r="P389" s="21" t="s">
        <v>1628</v>
      </c>
      <c r="Q389" s="21" t="s">
        <v>1609</v>
      </c>
      <c r="R389" s="21" t="s">
        <v>88</v>
      </c>
      <c r="S389" s="21" t="s">
        <v>760</v>
      </c>
      <c r="T389" s="21"/>
      <c r="U389" s="21"/>
      <c r="V389" s="21"/>
      <c r="W389" s="21"/>
      <c r="X389" s="21"/>
      <c r="Y389" s="21" t="s">
        <v>14</v>
      </c>
      <c r="Z389" s="21"/>
      <c r="AA389" s="21" t="s">
        <v>1629</v>
      </c>
      <c r="AB389" s="21" t="s">
        <v>981</v>
      </c>
      <c r="AC389" s="21" t="s">
        <v>92</v>
      </c>
      <c r="AD389" s="21" t="s">
        <v>1156</v>
      </c>
      <c r="AE389" s="21"/>
      <c r="AF389" s="21" t="s">
        <v>94</v>
      </c>
      <c r="AG389" s="21" t="s">
        <v>95</v>
      </c>
      <c r="AH389" s="21"/>
      <c r="AI389" s="21" t="s">
        <v>95</v>
      </c>
      <c r="AJ389" s="21" t="s">
        <v>95</v>
      </c>
      <c r="AK389" s="21"/>
      <c r="AL389" s="21"/>
      <c r="AM389" s="21"/>
      <c r="AN389" s="21" t="s">
        <v>96</v>
      </c>
      <c r="AO389" s="21"/>
      <c r="AP389" s="21"/>
      <c r="AQ389" s="22">
        <v>297</v>
      </c>
      <c r="AR389" s="23"/>
      <c r="AS389" s="23"/>
      <c r="AT389" s="23"/>
      <c r="AU389" s="24">
        <v>0</v>
      </c>
    </row>
    <row r="390" spans="1:47" s="20" customFormat="1" ht="11.95" customHeight="1" x14ac:dyDescent="0.2">
      <c r="A390" s="124" t="s">
        <v>1630</v>
      </c>
      <c r="B390" s="124"/>
      <c r="C390" s="124"/>
      <c r="D390" s="124"/>
      <c r="E390" s="124"/>
      <c r="F390" s="124"/>
      <c r="G390" s="124"/>
      <c r="H390" s="124"/>
      <c r="I390" s="124" t="s">
        <v>154</v>
      </c>
      <c r="J390" s="124"/>
      <c r="K390" s="124"/>
      <c r="L390" s="124"/>
      <c r="M390" s="124" t="s">
        <v>85</v>
      </c>
      <c r="N390" s="124"/>
      <c r="O390" s="21" t="s">
        <v>8</v>
      </c>
      <c r="P390" s="21" t="s">
        <v>1631</v>
      </c>
      <c r="Q390" s="21" t="s">
        <v>1609</v>
      </c>
      <c r="R390" s="21" t="s">
        <v>265</v>
      </c>
      <c r="S390" s="21" t="s">
        <v>266</v>
      </c>
      <c r="T390" s="21" t="s">
        <v>157</v>
      </c>
      <c r="U390" s="21" t="s">
        <v>158</v>
      </c>
      <c r="V390" s="21" t="s">
        <v>159</v>
      </c>
      <c r="W390" s="21"/>
      <c r="X390" s="21"/>
      <c r="Y390" s="21" t="s">
        <v>10</v>
      </c>
      <c r="Z390" s="21"/>
      <c r="AA390" s="21" t="s">
        <v>267</v>
      </c>
      <c r="AB390" s="21" t="s">
        <v>981</v>
      </c>
      <c r="AC390" s="21" t="s">
        <v>92</v>
      </c>
      <c r="AD390" s="21"/>
      <c r="AE390" s="21"/>
      <c r="AF390" s="21" t="s">
        <v>161</v>
      </c>
      <c r="AG390" s="21" t="s">
        <v>95</v>
      </c>
      <c r="AH390" s="21"/>
      <c r="AI390" s="21" t="s">
        <v>95</v>
      </c>
      <c r="AJ390" s="21" t="s">
        <v>95</v>
      </c>
      <c r="AK390" s="21"/>
      <c r="AL390" s="21"/>
      <c r="AM390" s="21"/>
      <c r="AN390" s="21" t="s">
        <v>96</v>
      </c>
      <c r="AO390" s="21"/>
      <c r="AP390" s="21"/>
      <c r="AQ390" s="22">
        <v>400</v>
      </c>
      <c r="AR390" s="23"/>
      <c r="AS390" s="22">
        <v>400</v>
      </c>
      <c r="AT390" s="23"/>
      <c r="AU390" s="24">
        <v>0</v>
      </c>
    </row>
    <row r="391" spans="1:47" s="20" customFormat="1" ht="11.95" customHeight="1" x14ac:dyDescent="0.2">
      <c r="A391" s="124" t="s">
        <v>1632</v>
      </c>
      <c r="B391" s="124"/>
      <c r="C391" s="124"/>
      <c r="D391" s="124"/>
      <c r="E391" s="124"/>
      <c r="F391" s="124"/>
      <c r="G391" s="124"/>
      <c r="H391" s="124"/>
      <c r="I391" s="124" t="s">
        <v>84</v>
      </c>
      <c r="J391" s="124"/>
      <c r="K391" s="124"/>
      <c r="L391" s="124"/>
      <c r="M391" s="124" t="s">
        <v>85</v>
      </c>
      <c r="N391" s="124"/>
      <c r="O391" s="21" t="s">
        <v>8</v>
      </c>
      <c r="P391" s="21" t="s">
        <v>1633</v>
      </c>
      <c r="Q391" s="21" t="s">
        <v>1609</v>
      </c>
      <c r="R391" s="21" t="s">
        <v>88</v>
      </c>
      <c r="S391" s="21" t="s">
        <v>760</v>
      </c>
      <c r="T391" s="21"/>
      <c r="U391" s="21"/>
      <c r="V391" s="21"/>
      <c r="W391" s="21"/>
      <c r="X391" s="21"/>
      <c r="Y391" s="21" t="s">
        <v>14</v>
      </c>
      <c r="Z391" s="21"/>
      <c r="AA391" s="21" t="s">
        <v>1634</v>
      </c>
      <c r="AB391" s="21" t="s">
        <v>981</v>
      </c>
      <c r="AC391" s="21" t="s">
        <v>92</v>
      </c>
      <c r="AD391" s="21" t="s">
        <v>1635</v>
      </c>
      <c r="AE391" s="21"/>
      <c r="AF391" s="21" t="s">
        <v>94</v>
      </c>
      <c r="AG391" s="21" t="s">
        <v>95</v>
      </c>
      <c r="AH391" s="21"/>
      <c r="AI391" s="21" t="s">
        <v>95</v>
      </c>
      <c r="AJ391" s="21" t="s">
        <v>95</v>
      </c>
      <c r="AK391" s="21"/>
      <c r="AL391" s="21"/>
      <c r="AM391" s="21"/>
      <c r="AN391" s="21" t="s">
        <v>96</v>
      </c>
      <c r="AO391" s="21"/>
      <c r="AP391" s="21"/>
      <c r="AQ391" s="22">
        <v>499</v>
      </c>
      <c r="AR391" s="23"/>
      <c r="AS391" s="23"/>
      <c r="AT391" s="23"/>
      <c r="AU391" s="24">
        <v>0</v>
      </c>
    </row>
    <row r="392" spans="1:47" s="20" customFormat="1" ht="11.95" customHeight="1" x14ac:dyDescent="0.2">
      <c r="A392" s="124" t="s">
        <v>1636</v>
      </c>
      <c r="B392" s="124"/>
      <c r="C392" s="124"/>
      <c r="D392" s="124"/>
      <c r="E392" s="124"/>
      <c r="F392" s="124"/>
      <c r="G392" s="124"/>
      <c r="H392" s="124"/>
      <c r="I392" s="124" t="s">
        <v>84</v>
      </c>
      <c r="J392" s="124"/>
      <c r="K392" s="124"/>
      <c r="L392" s="124"/>
      <c r="M392" s="124" t="s">
        <v>85</v>
      </c>
      <c r="N392" s="124"/>
      <c r="O392" s="21" t="s">
        <v>8</v>
      </c>
      <c r="P392" s="21" t="s">
        <v>1637</v>
      </c>
      <c r="Q392" s="21" t="s">
        <v>1609</v>
      </c>
      <c r="R392" s="21" t="s">
        <v>88</v>
      </c>
      <c r="S392" s="21" t="s">
        <v>760</v>
      </c>
      <c r="T392" s="21"/>
      <c r="U392" s="21"/>
      <c r="V392" s="21"/>
      <c r="W392" s="21"/>
      <c r="X392" s="21"/>
      <c r="Y392" s="21" t="s">
        <v>14</v>
      </c>
      <c r="Z392" s="21"/>
      <c r="AA392" s="21" t="s">
        <v>1638</v>
      </c>
      <c r="AB392" s="21" t="s">
        <v>981</v>
      </c>
      <c r="AC392" s="21" t="s">
        <v>92</v>
      </c>
      <c r="AD392" s="21" t="s">
        <v>1639</v>
      </c>
      <c r="AE392" s="21"/>
      <c r="AF392" s="21" t="s">
        <v>94</v>
      </c>
      <c r="AG392" s="21" t="s">
        <v>95</v>
      </c>
      <c r="AH392" s="21"/>
      <c r="AI392" s="21" t="s">
        <v>95</v>
      </c>
      <c r="AJ392" s="21" t="s">
        <v>95</v>
      </c>
      <c r="AK392" s="21"/>
      <c r="AL392" s="21"/>
      <c r="AM392" s="21"/>
      <c r="AN392" s="21" t="s">
        <v>96</v>
      </c>
      <c r="AO392" s="21"/>
      <c r="AP392" s="21"/>
      <c r="AQ392" s="22">
        <v>599</v>
      </c>
      <c r="AR392" s="23"/>
      <c r="AS392" s="23"/>
      <c r="AT392" s="23"/>
      <c r="AU392" s="24">
        <v>0</v>
      </c>
    </row>
    <row r="393" spans="1:47" s="20" customFormat="1" ht="11.95" customHeight="1" x14ac:dyDescent="0.2">
      <c r="A393" s="124" t="s">
        <v>1640</v>
      </c>
      <c r="B393" s="124"/>
      <c r="C393" s="124"/>
      <c r="D393" s="124"/>
      <c r="E393" s="124"/>
      <c r="F393" s="124"/>
      <c r="G393" s="124"/>
      <c r="H393" s="124"/>
      <c r="I393" s="124" t="s">
        <v>84</v>
      </c>
      <c r="J393" s="124"/>
      <c r="K393" s="124"/>
      <c r="L393" s="124"/>
      <c r="M393" s="124" t="s">
        <v>85</v>
      </c>
      <c r="N393" s="124"/>
      <c r="O393" s="21" t="s">
        <v>8</v>
      </c>
      <c r="P393" s="21" t="s">
        <v>1641</v>
      </c>
      <c r="Q393" s="21" t="s">
        <v>1609</v>
      </c>
      <c r="R393" s="21" t="s">
        <v>88</v>
      </c>
      <c r="S393" s="21" t="s">
        <v>760</v>
      </c>
      <c r="T393" s="21"/>
      <c r="U393" s="21"/>
      <c r="V393" s="21"/>
      <c r="W393" s="21"/>
      <c r="X393" s="21"/>
      <c r="Y393" s="21" t="s">
        <v>14</v>
      </c>
      <c r="Z393" s="21"/>
      <c r="AA393" s="21" t="s">
        <v>1642</v>
      </c>
      <c r="AB393" s="21" t="s">
        <v>981</v>
      </c>
      <c r="AC393" s="21" t="s">
        <v>92</v>
      </c>
      <c r="AD393" s="21" t="s">
        <v>1643</v>
      </c>
      <c r="AE393" s="21"/>
      <c r="AF393" s="21" t="s">
        <v>94</v>
      </c>
      <c r="AG393" s="21" t="s">
        <v>95</v>
      </c>
      <c r="AH393" s="21"/>
      <c r="AI393" s="21" t="s">
        <v>95</v>
      </c>
      <c r="AJ393" s="21" t="s">
        <v>95</v>
      </c>
      <c r="AK393" s="21"/>
      <c r="AL393" s="21"/>
      <c r="AM393" s="21"/>
      <c r="AN393" s="21" t="s">
        <v>96</v>
      </c>
      <c r="AO393" s="21"/>
      <c r="AP393" s="21"/>
      <c r="AQ393" s="22">
        <v>670</v>
      </c>
      <c r="AR393" s="23"/>
      <c r="AS393" s="23"/>
      <c r="AT393" s="23"/>
      <c r="AU393" s="24">
        <v>0</v>
      </c>
    </row>
    <row r="394" spans="1:47" s="20" customFormat="1" ht="11.95" customHeight="1" x14ac:dyDescent="0.2">
      <c r="A394" s="124" t="s">
        <v>1644</v>
      </c>
      <c r="B394" s="124"/>
      <c r="C394" s="124"/>
      <c r="D394" s="124"/>
      <c r="E394" s="124"/>
      <c r="F394" s="124"/>
      <c r="G394" s="124"/>
      <c r="H394" s="124"/>
      <c r="I394" s="124" t="s">
        <v>84</v>
      </c>
      <c r="J394" s="124"/>
      <c r="K394" s="124"/>
      <c r="L394" s="124"/>
      <c r="M394" s="124" t="s">
        <v>85</v>
      </c>
      <c r="N394" s="124"/>
      <c r="O394" s="21" t="s">
        <v>8</v>
      </c>
      <c r="P394" s="21" t="s">
        <v>1645</v>
      </c>
      <c r="Q394" s="21" t="s">
        <v>1609</v>
      </c>
      <c r="R394" s="21" t="s">
        <v>88</v>
      </c>
      <c r="S394" s="21" t="s">
        <v>760</v>
      </c>
      <c r="T394" s="21"/>
      <c r="U394" s="21"/>
      <c r="V394" s="21"/>
      <c r="W394" s="21"/>
      <c r="X394" s="21"/>
      <c r="Y394" s="21" t="s">
        <v>14</v>
      </c>
      <c r="Z394" s="21"/>
      <c r="AA394" s="21" t="s">
        <v>1646</v>
      </c>
      <c r="AB394" s="21" t="s">
        <v>981</v>
      </c>
      <c r="AC394" s="21" t="s">
        <v>92</v>
      </c>
      <c r="AD394" s="21" t="s">
        <v>1647</v>
      </c>
      <c r="AE394" s="21"/>
      <c r="AF394" s="21" t="s">
        <v>94</v>
      </c>
      <c r="AG394" s="21" t="s">
        <v>95</v>
      </c>
      <c r="AH394" s="21"/>
      <c r="AI394" s="21" t="s">
        <v>95</v>
      </c>
      <c r="AJ394" s="21" t="s">
        <v>95</v>
      </c>
      <c r="AK394" s="21"/>
      <c r="AL394" s="21"/>
      <c r="AM394" s="21"/>
      <c r="AN394" s="21" t="s">
        <v>96</v>
      </c>
      <c r="AO394" s="21"/>
      <c r="AP394" s="21"/>
      <c r="AQ394" s="22">
        <v>784</v>
      </c>
      <c r="AR394" s="23"/>
      <c r="AS394" s="23"/>
      <c r="AT394" s="23"/>
      <c r="AU394" s="24">
        <v>0</v>
      </c>
    </row>
    <row r="395" spans="1:47" s="20" customFormat="1" ht="11.95" customHeight="1" x14ac:dyDescent="0.2">
      <c r="A395" s="124" t="s">
        <v>1648</v>
      </c>
      <c r="B395" s="124"/>
      <c r="C395" s="124"/>
      <c r="D395" s="124"/>
      <c r="E395" s="124"/>
      <c r="F395" s="124"/>
      <c r="G395" s="124"/>
      <c r="H395" s="124"/>
      <c r="I395" s="124" t="s">
        <v>84</v>
      </c>
      <c r="J395" s="124"/>
      <c r="K395" s="124"/>
      <c r="L395" s="124"/>
      <c r="M395" s="124" t="s">
        <v>85</v>
      </c>
      <c r="N395" s="124"/>
      <c r="O395" s="21" t="s">
        <v>8</v>
      </c>
      <c r="P395" s="21" t="s">
        <v>1649</v>
      </c>
      <c r="Q395" s="21" t="s">
        <v>1609</v>
      </c>
      <c r="R395" s="21" t="s">
        <v>88</v>
      </c>
      <c r="S395" s="21" t="s">
        <v>760</v>
      </c>
      <c r="T395" s="21"/>
      <c r="U395" s="21"/>
      <c r="V395" s="21"/>
      <c r="W395" s="21"/>
      <c r="X395" s="21"/>
      <c r="Y395" s="21" t="s">
        <v>14</v>
      </c>
      <c r="Z395" s="21"/>
      <c r="AA395" s="21" t="s">
        <v>1650</v>
      </c>
      <c r="AB395" s="21" t="s">
        <v>981</v>
      </c>
      <c r="AC395" s="21" t="s">
        <v>92</v>
      </c>
      <c r="AD395" s="21" t="s">
        <v>1651</v>
      </c>
      <c r="AE395" s="21"/>
      <c r="AF395" s="21" t="s">
        <v>94</v>
      </c>
      <c r="AG395" s="21" t="s">
        <v>95</v>
      </c>
      <c r="AH395" s="21"/>
      <c r="AI395" s="21" t="s">
        <v>95</v>
      </c>
      <c r="AJ395" s="21" t="s">
        <v>95</v>
      </c>
      <c r="AK395" s="21"/>
      <c r="AL395" s="21"/>
      <c r="AM395" s="21"/>
      <c r="AN395" s="21" t="s">
        <v>96</v>
      </c>
      <c r="AO395" s="21"/>
      <c r="AP395" s="21"/>
      <c r="AQ395" s="22">
        <v>880</v>
      </c>
      <c r="AR395" s="23"/>
      <c r="AS395" s="23"/>
      <c r="AT395" s="23"/>
      <c r="AU395" s="24">
        <v>0</v>
      </c>
    </row>
    <row r="396" spans="1:47" s="20" customFormat="1" ht="11.95" customHeight="1" x14ac:dyDescent="0.2">
      <c r="A396" s="124" t="s">
        <v>1652</v>
      </c>
      <c r="B396" s="124"/>
      <c r="C396" s="124"/>
      <c r="D396" s="124"/>
      <c r="E396" s="124"/>
      <c r="F396" s="124"/>
      <c r="G396" s="124"/>
      <c r="H396" s="124"/>
      <c r="I396" s="124" t="s">
        <v>84</v>
      </c>
      <c r="J396" s="124"/>
      <c r="K396" s="124"/>
      <c r="L396" s="124"/>
      <c r="M396" s="124" t="s">
        <v>85</v>
      </c>
      <c r="N396" s="124"/>
      <c r="O396" s="21" t="s">
        <v>8</v>
      </c>
      <c r="P396" s="21" t="s">
        <v>1653</v>
      </c>
      <c r="Q396" s="21" t="s">
        <v>1609</v>
      </c>
      <c r="R396" s="21" t="s">
        <v>88</v>
      </c>
      <c r="S396" s="21" t="s">
        <v>760</v>
      </c>
      <c r="T396" s="21"/>
      <c r="U396" s="21"/>
      <c r="V396" s="21"/>
      <c r="W396" s="21"/>
      <c r="X396" s="21"/>
      <c r="Y396" s="21" t="s">
        <v>14</v>
      </c>
      <c r="Z396" s="21"/>
      <c r="AA396" s="21" t="s">
        <v>1654</v>
      </c>
      <c r="AB396" s="21" t="s">
        <v>981</v>
      </c>
      <c r="AC396" s="21" t="s">
        <v>92</v>
      </c>
      <c r="AD396" s="21" t="s">
        <v>1655</v>
      </c>
      <c r="AE396" s="21"/>
      <c r="AF396" s="21" t="s">
        <v>94</v>
      </c>
      <c r="AG396" s="21" t="s">
        <v>95</v>
      </c>
      <c r="AH396" s="21"/>
      <c r="AI396" s="21" t="s">
        <v>95</v>
      </c>
      <c r="AJ396" s="21" t="s">
        <v>95</v>
      </c>
      <c r="AK396" s="21"/>
      <c r="AL396" s="21"/>
      <c r="AM396" s="21"/>
      <c r="AN396" s="21" t="s">
        <v>96</v>
      </c>
      <c r="AO396" s="21"/>
      <c r="AP396" s="21"/>
      <c r="AQ396" s="22">
        <v>912</v>
      </c>
      <c r="AR396" s="23"/>
      <c r="AS396" s="23"/>
      <c r="AT396" s="23"/>
      <c r="AU396" s="24">
        <v>0</v>
      </c>
    </row>
    <row r="397" spans="1:47" s="20" customFormat="1" ht="11.95" customHeight="1" x14ac:dyDescent="0.2">
      <c r="A397" s="124" t="s">
        <v>1656</v>
      </c>
      <c r="B397" s="124"/>
      <c r="C397" s="124"/>
      <c r="D397" s="124"/>
      <c r="E397" s="124"/>
      <c r="F397" s="124"/>
      <c r="G397" s="124"/>
      <c r="H397" s="124"/>
      <c r="I397" s="124" t="s">
        <v>84</v>
      </c>
      <c r="J397" s="124"/>
      <c r="K397" s="124"/>
      <c r="L397" s="124"/>
      <c r="M397" s="124" t="s">
        <v>85</v>
      </c>
      <c r="N397" s="124"/>
      <c r="O397" s="21" t="s">
        <v>8</v>
      </c>
      <c r="P397" s="21" t="s">
        <v>1657</v>
      </c>
      <c r="Q397" s="21" t="s">
        <v>1609</v>
      </c>
      <c r="R397" s="21" t="s">
        <v>88</v>
      </c>
      <c r="S397" s="21" t="s">
        <v>760</v>
      </c>
      <c r="T397" s="21"/>
      <c r="U397" s="21"/>
      <c r="V397" s="21"/>
      <c r="W397" s="21"/>
      <c r="X397" s="21"/>
      <c r="Y397" s="21" t="s">
        <v>14</v>
      </c>
      <c r="Z397" s="21"/>
      <c r="AA397" s="21" t="s">
        <v>1658</v>
      </c>
      <c r="AB397" s="21" t="s">
        <v>981</v>
      </c>
      <c r="AC397" s="21" t="s">
        <v>92</v>
      </c>
      <c r="AD397" s="21" t="s">
        <v>1659</v>
      </c>
      <c r="AE397" s="21"/>
      <c r="AF397" s="21" t="s">
        <v>94</v>
      </c>
      <c r="AG397" s="21" t="s">
        <v>95</v>
      </c>
      <c r="AH397" s="21"/>
      <c r="AI397" s="21" t="s">
        <v>95</v>
      </c>
      <c r="AJ397" s="21" t="s">
        <v>95</v>
      </c>
      <c r="AK397" s="21"/>
      <c r="AL397" s="21"/>
      <c r="AM397" s="21"/>
      <c r="AN397" s="21" t="s">
        <v>96</v>
      </c>
      <c r="AO397" s="21"/>
      <c r="AP397" s="21"/>
      <c r="AQ397" s="25">
        <v>1050</v>
      </c>
      <c r="AR397" s="23"/>
      <c r="AS397" s="23"/>
      <c r="AT397" s="23"/>
      <c r="AU397" s="24">
        <v>0</v>
      </c>
    </row>
    <row r="398" spans="1:47" s="20" customFormat="1" ht="11.95" customHeight="1" x14ac:dyDescent="0.2">
      <c r="A398" s="124" t="s">
        <v>1660</v>
      </c>
      <c r="B398" s="124"/>
      <c r="C398" s="124"/>
      <c r="D398" s="124"/>
      <c r="E398" s="124"/>
      <c r="F398" s="124"/>
      <c r="G398" s="124"/>
      <c r="H398" s="124"/>
      <c r="I398" s="124" t="s">
        <v>84</v>
      </c>
      <c r="J398" s="124"/>
      <c r="K398" s="124"/>
      <c r="L398" s="124"/>
      <c r="M398" s="124" t="s">
        <v>85</v>
      </c>
      <c r="N398" s="124"/>
      <c r="O398" s="21" t="s">
        <v>8</v>
      </c>
      <c r="P398" s="21" t="s">
        <v>1661</v>
      </c>
      <c r="Q398" s="21" t="s">
        <v>1609</v>
      </c>
      <c r="R398" s="21" t="s">
        <v>88</v>
      </c>
      <c r="S398" s="21" t="s">
        <v>760</v>
      </c>
      <c r="T398" s="21"/>
      <c r="U398" s="21"/>
      <c r="V398" s="21"/>
      <c r="W398" s="21"/>
      <c r="X398" s="21"/>
      <c r="Y398" s="21" t="s">
        <v>14</v>
      </c>
      <c r="Z398" s="21"/>
      <c r="AA398" s="21" t="s">
        <v>1662</v>
      </c>
      <c r="AB398" s="21" t="s">
        <v>981</v>
      </c>
      <c r="AC398" s="21" t="s">
        <v>92</v>
      </c>
      <c r="AD398" s="21" t="s">
        <v>1663</v>
      </c>
      <c r="AE398" s="21"/>
      <c r="AF398" s="21" t="s">
        <v>94</v>
      </c>
      <c r="AG398" s="21" t="s">
        <v>95</v>
      </c>
      <c r="AH398" s="21"/>
      <c r="AI398" s="21" t="s">
        <v>95</v>
      </c>
      <c r="AJ398" s="21" t="s">
        <v>95</v>
      </c>
      <c r="AK398" s="21"/>
      <c r="AL398" s="21"/>
      <c r="AM398" s="21"/>
      <c r="AN398" s="21" t="s">
        <v>96</v>
      </c>
      <c r="AO398" s="21"/>
      <c r="AP398" s="21"/>
      <c r="AQ398" s="25">
        <v>1050</v>
      </c>
      <c r="AR398" s="23"/>
      <c r="AS398" s="23"/>
      <c r="AT398" s="23"/>
      <c r="AU398" s="24">
        <v>0</v>
      </c>
    </row>
    <row r="399" spans="1:47" s="20" customFormat="1" ht="11.95" customHeight="1" x14ac:dyDescent="0.2">
      <c r="A399" s="124" t="s">
        <v>1664</v>
      </c>
      <c r="B399" s="124"/>
      <c r="C399" s="124"/>
      <c r="D399" s="124"/>
      <c r="E399" s="124"/>
      <c r="F399" s="124"/>
      <c r="G399" s="124"/>
      <c r="H399" s="124"/>
      <c r="I399" s="124" t="s">
        <v>84</v>
      </c>
      <c r="J399" s="124"/>
      <c r="K399" s="124"/>
      <c r="L399" s="124"/>
      <c r="M399" s="124" t="s">
        <v>85</v>
      </c>
      <c r="N399" s="124"/>
      <c r="O399" s="21" t="s">
        <v>8</v>
      </c>
      <c r="P399" s="21" t="s">
        <v>1665</v>
      </c>
      <c r="Q399" s="21" t="s">
        <v>1609</v>
      </c>
      <c r="R399" s="21" t="s">
        <v>88</v>
      </c>
      <c r="S399" s="21" t="s">
        <v>760</v>
      </c>
      <c r="T399" s="21"/>
      <c r="U399" s="21"/>
      <c r="V399" s="21"/>
      <c r="W399" s="21"/>
      <c r="X399" s="21"/>
      <c r="Y399" s="21" t="s">
        <v>14</v>
      </c>
      <c r="Z399" s="21"/>
      <c r="AA399" s="21" t="s">
        <v>1666</v>
      </c>
      <c r="AB399" s="21" t="s">
        <v>981</v>
      </c>
      <c r="AC399" s="21" t="s">
        <v>92</v>
      </c>
      <c r="AD399" s="21" t="s">
        <v>1667</v>
      </c>
      <c r="AE399" s="21"/>
      <c r="AF399" s="21" t="s">
        <v>94</v>
      </c>
      <c r="AG399" s="21" t="s">
        <v>95</v>
      </c>
      <c r="AH399" s="21"/>
      <c r="AI399" s="21" t="s">
        <v>95</v>
      </c>
      <c r="AJ399" s="21" t="s">
        <v>95</v>
      </c>
      <c r="AK399" s="21"/>
      <c r="AL399" s="21"/>
      <c r="AM399" s="21"/>
      <c r="AN399" s="21" t="s">
        <v>96</v>
      </c>
      <c r="AO399" s="21"/>
      <c r="AP399" s="21"/>
      <c r="AQ399" s="25">
        <v>1050</v>
      </c>
      <c r="AR399" s="23"/>
      <c r="AS399" s="23"/>
      <c r="AT399" s="23"/>
      <c r="AU399" s="24">
        <v>0</v>
      </c>
    </row>
    <row r="400" spans="1:47" s="20" customFormat="1" ht="11.95" customHeight="1" x14ac:dyDescent="0.2">
      <c r="A400" s="124" t="s">
        <v>1668</v>
      </c>
      <c r="B400" s="124"/>
      <c r="C400" s="124"/>
      <c r="D400" s="124"/>
      <c r="E400" s="124"/>
      <c r="F400" s="124"/>
      <c r="G400" s="124"/>
      <c r="H400" s="124"/>
      <c r="I400" s="124" t="s">
        <v>84</v>
      </c>
      <c r="J400" s="124"/>
      <c r="K400" s="124"/>
      <c r="L400" s="124"/>
      <c r="M400" s="124" t="s">
        <v>85</v>
      </c>
      <c r="N400" s="124"/>
      <c r="O400" s="21" t="s">
        <v>8</v>
      </c>
      <c r="P400" s="21" t="s">
        <v>1669</v>
      </c>
      <c r="Q400" s="21" t="s">
        <v>1609</v>
      </c>
      <c r="R400" s="21" t="s">
        <v>88</v>
      </c>
      <c r="S400" s="21" t="s">
        <v>760</v>
      </c>
      <c r="T400" s="21"/>
      <c r="U400" s="21"/>
      <c r="V400" s="21"/>
      <c r="W400" s="21"/>
      <c r="X400" s="21"/>
      <c r="Y400" s="21" t="s">
        <v>14</v>
      </c>
      <c r="Z400" s="21"/>
      <c r="AA400" s="21" t="s">
        <v>1670</v>
      </c>
      <c r="AB400" s="21" t="s">
        <v>981</v>
      </c>
      <c r="AC400" s="21" t="s">
        <v>92</v>
      </c>
      <c r="AD400" s="21" t="s">
        <v>1195</v>
      </c>
      <c r="AE400" s="21"/>
      <c r="AF400" s="21" t="s">
        <v>94</v>
      </c>
      <c r="AG400" s="21" t="s">
        <v>95</v>
      </c>
      <c r="AH400" s="21"/>
      <c r="AI400" s="21" t="s">
        <v>95</v>
      </c>
      <c r="AJ400" s="21" t="s">
        <v>95</v>
      </c>
      <c r="AK400" s="21"/>
      <c r="AL400" s="21"/>
      <c r="AM400" s="21"/>
      <c r="AN400" s="21" t="s">
        <v>96</v>
      </c>
      <c r="AO400" s="21"/>
      <c r="AP400" s="21"/>
      <c r="AQ400" s="25">
        <v>1522</v>
      </c>
      <c r="AR400" s="23"/>
      <c r="AS400" s="23"/>
      <c r="AT400" s="23"/>
      <c r="AU400" s="24">
        <v>0</v>
      </c>
    </row>
    <row r="401" spans="1:47" s="20" customFormat="1" ht="11.95" customHeight="1" x14ac:dyDescent="0.2">
      <c r="A401" s="124" t="s">
        <v>1671</v>
      </c>
      <c r="B401" s="124"/>
      <c r="C401" s="124"/>
      <c r="D401" s="124"/>
      <c r="E401" s="124"/>
      <c r="F401" s="124"/>
      <c r="G401" s="124"/>
      <c r="H401" s="124"/>
      <c r="I401" s="124" t="s">
        <v>84</v>
      </c>
      <c r="J401" s="124"/>
      <c r="K401" s="124"/>
      <c r="L401" s="124"/>
      <c r="M401" s="124" t="s">
        <v>85</v>
      </c>
      <c r="N401" s="124"/>
      <c r="O401" s="21" t="s">
        <v>8</v>
      </c>
      <c r="P401" s="21" t="s">
        <v>1672</v>
      </c>
      <c r="Q401" s="21" t="s">
        <v>1609</v>
      </c>
      <c r="R401" s="21" t="s">
        <v>88</v>
      </c>
      <c r="S401" s="21" t="s">
        <v>760</v>
      </c>
      <c r="T401" s="21"/>
      <c r="U401" s="21"/>
      <c r="V401" s="21"/>
      <c r="W401" s="21"/>
      <c r="X401" s="21"/>
      <c r="Y401" s="21" t="s">
        <v>14</v>
      </c>
      <c r="Z401" s="21"/>
      <c r="AA401" s="21" t="s">
        <v>1673</v>
      </c>
      <c r="AB401" s="21" t="s">
        <v>981</v>
      </c>
      <c r="AC401" s="21" t="s">
        <v>92</v>
      </c>
      <c r="AD401" s="21" t="s">
        <v>1674</v>
      </c>
      <c r="AE401" s="21"/>
      <c r="AF401" s="21" t="s">
        <v>94</v>
      </c>
      <c r="AG401" s="21" t="s">
        <v>95</v>
      </c>
      <c r="AH401" s="21"/>
      <c r="AI401" s="21" t="s">
        <v>95</v>
      </c>
      <c r="AJ401" s="21" t="s">
        <v>95</v>
      </c>
      <c r="AK401" s="21"/>
      <c r="AL401" s="21"/>
      <c r="AM401" s="21"/>
      <c r="AN401" s="21" t="s">
        <v>96</v>
      </c>
      <c r="AO401" s="21"/>
      <c r="AP401" s="21"/>
      <c r="AQ401" s="25">
        <v>1526</v>
      </c>
      <c r="AR401" s="23"/>
      <c r="AS401" s="23"/>
      <c r="AT401" s="23"/>
      <c r="AU401" s="24">
        <v>0</v>
      </c>
    </row>
    <row r="402" spans="1:47" s="20" customFormat="1" ht="11.95" customHeight="1" x14ac:dyDescent="0.2">
      <c r="A402" s="124" t="s">
        <v>1675</v>
      </c>
      <c r="B402" s="124"/>
      <c r="C402" s="124"/>
      <c r="D402" s="124"/>
      <c r="E402" s="124"/>
      <c r="F402" s="124"/>
      <c r="G402" s="124"/>
      <c r="H402" s="124"/>
      <c r="I402" s="124" t="s">
        <v>84</v>
      </c>
      <c r="J402" s="124"/>
      <c r="K402" s="124"/>
      <c r="L402" s="124"/>
      <c r="M402" s="124" t="s">
        <v>85</v>
      </c>
      <c r="N402" s="124"/>
      <c r="O402" s="21" t="s">
        <v>8</v>
      </c>
      <c r="P402" s="21" t="s">
        <v>1676</v>
      </c>
      <c r="Q402" s="21" t="s">
        <v>1609</v>
      </c>
      <c r="R402" s="21" t="s">
        <v>88</v>
      </c>
      <c r="S402" s="21" t="s">
        <v>760</v>
      </c>
      <c r="T402" s="21"/>
      <c r="U402" s="21"/>
      <c r="V402" s="21"/>
      <c r="W402" s="21"/>
      <c r="X402" s="21"/>
      <c r="Y402" s="21" t="s">
        <v>14</v>
      </c>
      <c r="Z402" s="21"/>
      <c r="AA402" s="21" t="s">
        <v>1677</v>
      </c>
      <c r="AB402" s="21" t="s">
        <v>981</v>
      </c>
      <c r="AC402" s="21" t="s">
        <v>92</v>
      </c>
      <c r="AD402" s="21" t="s">
        <v>1678</v>
      </c>
      <c r="AE402" s="21"/>
      <c r="AF402" s="21" t="s">
        <v>94</v>
      </c>
      <c r="AG402" s="21" t="s">
        <v>95</v>
      </c>
      <c r="AH402" s="21"/>
      <c r="AI402" s="21" t="s">
        <v>95</v>
      </c>
      <c r="AJ402" s="21" t="s">
        <v>95</v>
      </c>
      <c r="AK402" s="21"/>
      <c r="AL402" s="21"/>
      <c r="AM402" s="21"/>
      <c r="AN402" s="21" t="s">
        <v>96</v>
      </c>
      <c r="AO402" s="21"/>
      <c r="AP402" s="21"/>
      <c r="AQ402" s="25">
        <v>1551</v>
      </c>
      <c r="AR402" s="23"/>
      <c r="AS402" s="23"/>
      <c r="AT402" s="23"/>
      <c r="AU402" s="24">
        <v>0</v>
      </c>
    </row>
    <row r="403" spans="1:47" s="20" customFormat="1" ht="11.95" customHeight="1" x14ac:dyDescent="0.2">
      <c r="A403" s="124" t="s">
        <v>1679</v>
      </c>
      <c r="B403" s="124"/>
      <c r="C403" s="124"/>
      <c r="D403" s="124"/>
      <c r="E403" s="124"/>
      <c r="F403" s="124"/>
      <c r="G403" s="124"/>
      <c r="H403" s="124"/>
      <c r="I403" s="124" t="s">
        <v>84</v>
      </c>
      <c r="J403" s="124"/>
      <c r="K403" s="124"/>
      <c r="L403" s="124"/>
      <c r="M403" s="124" t="s">
        <v>85</v>
      </c>
      <c r="N403" s="124"/>
      <c r="O403" s="21" t="s">
        <v>8</v>
      </c>
      <c r="P403" s="21" t="s">
        <v>1680</v>
      </c>
      <c r="Q403" s="21" t="s">
        <v>1609</v>
      </c>
      <c r="R403" s="21" t="s">
        <v>88</v>
      </c>
      <c r="S403" s="21" t="s">
        <v>760</v>
      </c>
      <c r="T403" s="21"/>
      <c r="U403" s="21"/>
      <c r="V403" s="21"/>
      <c r="W403" s="21"/>
      <c r="X403" s="21"/>
      <c r="Y403" s="21" t="s">
        <v>14</v>
      </c>
      <c r="Z403" s="21"/>
      <c r="AA403" s="21" t="s">
        <v>1681</v>
      </c>
      <c r="AB403" s="21" t="s">
        <v>981</v>
      </c>
      <c r="AC403" s="21" t="s">
        <v>92</v>
      </c>
      <c r="AD403" s="21" t="s">
        <v>1682</v>
      </c>
      <c r="AE403" s="21"/>
      <c r="AF403" s="21" t="s">
        <v>94</v>
      </c>
      <c r="AG403" s="21" t="s">
        <v>95</v>
      </c>
      <c r="AH403" s="21"/>
      <c r="AI403" s="21" t="s">
        <v>95</v>
      </c>
      <c r="AJ403" s="21" t="s">
        <v>95</v>
      </c>
      <c r="AK403" s="21"/>
      <c r="AL403" s="21"/>
      <c r="AM403" s="21"/>
      <c r="AN403" s="21" t="s">
        <v>96</v>
      </c>
      <c r="AO403" s="21"/>
      <c r="AP403" s="21"/>
      <c r="AQ403" s="25">
        <v>1786</v>
      </c>
      <c r="AR403" s="23"/>
      <c r="AS403" s="23"/>
      <c r="AT403" s="23"/>
      <c r="AU403" s="24">
        <v>0</v>
      </c>
    </row>
    <row r="404" spans="1:47" s="20" customFormat="1" ht="11.95" customHeight="1" x14ac:dyDescent="0.2">
      <c r="A404" s="124" t="s">
        <v>1683</v>
      </c>
      <c r="B404" s="124"/>
      <c r="C404" s="124"/>
      <c r="D404" s="124"/>
      <c r="E404" s="124"/>
      <c r="F404" s="124"/>
      <c r="G404" s="124"/>
      <c r="H404" s="124"/>
      <c r="I404" s="124" t="s">
        <v>84</v>
      </c>
      <c r="J404" s="124"/>
      <c r="K404" s="124"/>
      <c r="L404" s="124"/>
      <c r="M404" s="124" t="s">
        <v>85</v>
      </c>
      <c r="N404" s="124"/>
      <c r="O404" s="21" t="s">
        <v>8</v>
      </c>
      <c r="P404" s="21" t="s">
        <v>1684</v>
      </c>
      <c r="Q404" s="21" t="s">
        <v>1609</v>
      </c>
      <c r="R404" s="21" t="s">
        <v>88</v>
      </c>
      <c r="S404" s="21" t="s">
        <v>760</v>
      </c>
      <c r="T404" s="21"/>
      <c r="U404" s="21"/>
      <c r="V404" s="21"/>
      <c r="W404" s="21"/>
      <c r="X404" s="21"/>
      <c r="Y404" s="21" t="s">
        <v>14</v>
      </c>
      <c r="Z404" s="21"/>
      <c r="AA404" s="21" t="s">
        <v>1685</v>
      </c>
      <c r="AB404" s="21" t="s">
        <v>981</v>
      </c>
      <c r="AC404" s="21" t="s">
        <v>92</v>
      </c>
      <c r="AD404" s="21" t="s">
        <v>1686</v>
      </c>
      <c r="AE404" s="21"/>
      <c r="AF404" s="21" t="s">
        <v>94</v>
      </c>
      <c r="AG404" s="21" t="s">
        <v>95</v>
      </c>
      <c r="AH404" s="21"/>
      <c r="AI404" s="21" t="s">
        <v>95</v>
      </c>
      <c r="AJ404" s="21" t="s">
        <v>95</v>
      </c>
      <c r="AK404" s="21"/>
      <c r="AL404" s="21"/>
      <c r="AM404" s="21"/>
      <c r="AN404" s="21" t="s">
        <v>96</v>
      </c>
      <c r="AO404" s="21"/>
      <c r="AP404" s="21"/>
      <c r="AQ404" s="25">
        <v>1818</v>
      </c>
      <c r="AR404" s="23"/>
      <c r="AS404" s="23"/>
      <c r="AT404" s="23"/>
      <c r="AU404" s="24">
        <v>0</v>
      </c>
    </row>
    <row r="405" spans="1:47" s="20" customFormat="1" ht="11.95" customHeight="1" x14ac:dyDescent="0.2">
      <c r="A405" s="124" t="s">
        <v>1687</v>
      </c>
      <c r="B405" s="124"/>
      <c r="C405" s="124"/>
      <c r="D405" s="124"/>
      <c r="E405" s="124"/>
      <c r="F405" s="124"/>
      <c r="G405" s="124"/>
      <c r="H405" s="124"/>
      <c r="I405" s="124" t="s">
        <v>84</v>
      </c>
      <c r="J405" s="124"/>
      <c r="K405" s="124"/>
      <c r="L405" s="124"/>
      <c r="M405" s="124" t="s">
        <v>85</v>
      </c>
      <c r="N405" s="124"/>
      <c r="O405" s="21" t="s">
        <v>8</v>
      </c>
      <c r="P405" s="21" t="s">
        <v>1688</v>
      </c>
      <c r="Q405" s="21" t="s">
        <v>1609</v>
      </c>
      <c r="R405" s="21" t="s">
        <v>88</v>
      </c>
      <c r="S405" s="21" t="s">
        <v>760</v>
      </c>
      <c r="T405" s="21"/>
      <c r="U405" s="21"/>
      <c r="V405" s="21"/>
      <c r="W405" s="21"/>
      <c r="X405" s="21"/>
      <c r="Y405" s="21" t="s">
        <v>14</v>
      </c>
      <c r="Z405" s="21"/>
      <c r="AA405" s="21" t="s">
        <v>1689</v>
      </c>
      <c r="AB405" s="21" t="s">
        <v>981</v>
      </c>
      <c r="AC405" s="21" t="s">
        <v>92</v>
      </c>
      <c r="AD405" s="21" t="s">
        <v>1690</v>
      </c>
      <c r="AE405" s="21"/>
      <c r="AF405" s="21" t="s">
        <v>94</v>
      </c>
      <c r="AG405" s="21" t="s">
        <v>95</v>
      </c>
      <c r="AH405" s="21"/>
      <c r="AI405" s="21" t="s">
        <v>95</v>
      </c>
      <c r="AJ405" s="21" t="s">
        <v>95</v>
      </c>
      <c r="AK405" s="21"/>
      <c r="AL405" s="21"/>
      <c r="AM405" s="21"/>
      <c r="AN405" s="21" t="s">
        <v>96</v>
      </c>
      <c r="AO405" s="21"/>
      <c r="AP405" s="21"/>
      <c r="AQ405" s="25">
        <v>1912</v>
      </c>
      <c r="AR405" s="23"/>
      <c r="AS405" s="23"/>
      <c r="AT405" s="23"/>
      <c r="AU405" s="24">
        <v>0</v>
      </c>
    </row>
    <row r="406" spans="1:47" s="20" customFormat="1" ht="11.95" customHeight="1" x14ac:dyDescent="0.2">
      <c r="A406" s="124" t="s">
        <v>1691</v>
      </c>
      <c r="B406" s="124"/>
      <c r="C406" s="124"/>
      <c r="D406" s="124"/>
      <c r="E406" s="124"/>
      <c r="F406" s="124"/>
      <c r="G406" s="124"/>
      <c r="H406" s="124"/>
      <c r="I406" s="124" t="s">
        <v>84</v>
      </c>
      <c r="J406" s="124"/>
      <c r="K406" s="124"/>
      <c r="L406" s="124"/>
      <c r="M406" s="124" t="s">
        <v>85</v>
      </c>
      <c r="N406" s="124"/>
      <c r="O406" s="21" t="s">
        <v>8</v>
      </c>
      <c r="P406" s="21" t="s">
        <v>1692</v>
      </c>
      <c r="Q406" s="21" t="s">
        <v>1609</v>
      </c>
      <c r="R406" s="21" t="s">
        <v>88</v>
      </c>
      <c r="S406" s="21" t="s">
        <v>760</v>
      </c>
      <c r="T406" s="21"/>
      <c r="U406" s="21"/>
      <c r="V406" s="21"/>
      <c r="W406" s="21"/>
      <c r="X406" s="21"/>
      <c r="Y406" s="21" t="s">
        <v>14</v>
      </c>
      <c r="Z406" s="21"/>
      <c r="AA406" s="21" t="s">
        <v>1693</v>
      </c>
      <c r="AB406" s="21" t="s">
        <v>981</v>
      </c>
      <c r="AC406" s="21" t="s">
        <v>92</v>
      </c>
      <c r="AD406" s="21" t="s">
        <v>1694</v>
      </c>
      <c r="AE406" s="21"/>
      <c r="AF406" s="21" t="s">
        <v>94</v>
      </c>
      <c r="AG406" s="21" t="s">
        <v>95</v>
      </c>
      <c r="AH406" s="21"/>
      <c r="AI406" s="21" t="s">
        <v>95</v>
      </c>
      <c r="AJ406" s="21" t="s">
        <v>95</v>
      </c>
      <c r="AK406" s="21"/>
      <c r="AL406" s="21"/>
      <c r="AM406" s="21"/>
      <c r="AN406" s="21" t="s">
        <v>96</v>
      </c>
      <c r="AO406" s="21"/>
      <c r="AP406" s="21"/>
      <c r="AQ406" s="25">
        <v>1998</v>
      </c>
      <c r="AR406" s="23"/>
      <c r="AS406" s="23"/>
      <c r="AT406" s="23"/>
      <c r="AU406" s="24">
        <v>0</v>
      </c>
    </row>
    <row r="407" spans="1:47" s="20" customFormat="1" ht="11.95" customHeight="1" x14ac:dyDescent="0.2">
      <c r="A407" s="124" t="s">
        <v>1695</v>
      </c>
      <c r="B407" s="124"/>
      <c r="C407" s="124"/>
      <c r="D407" s="124"/>
      <c r="E407" s="124"/>
      <c r="F407" s="124"/>
      <c r="G407" s="124"/>
      <c r="H407" s="124"/>
      <c r="I407" s="124" t="s">
        <v>84</v>
      </c>
      <c r="J407" s="124"/>
      <c r="K407" s="124"/>
      <c r="L407" s="124"/>
      <c r="M407" s="124" t="s">
        <v>85</v>
      </c>
      <c r="N407" s="124"/>
      <c r="O407" s="21" t="s">
        <v>8</v>
      </c>
      <c r="P407" s="21" t="s">
        <v>1696</v>
      </c>
      <c r="Q407" s="21" t="s">
        <v>1609</v>
      </c>
      <c r="R407" s="21" t="s">
        <v>88</v>
      </c>
      <c r="S407" s="21" t="s">
        <v>760</v>
      </c>
      <c r="T407" s="21"/>
      <c r="U407" s="21"/>
      <c r="V407" s="21"/>
      <c r="W407" s="21"/>
      <c r="X407" s="21"/>
      <c r="Y407" s="21" t="s">
        <v>14</v>
      </c>
      <c r="Z407" s="21"/>
      <c r="AA407" s="21" t="s">
        <v>1697</v>
      </c>
      <c r="AB407" s="21" t="s">
        <v>981</v>
      </c>
      <c r="AC407" s="21" t="s">
        <v>92</v>
      </c>
      <c r="AD407" s="21" t="s">
        <v>1698</v>
      </c>
      <c r="AE407" s="21"/>
      <c r="AF407" s="21" t="s">
        <v>94</v>
      </c>
      <c r="AG407" s="21" t="s">
        <v>95</v>
      </c>
      <c r="AH407" s="21"/>
      <c r="AI407" s="21" t="s">
        <v>95</v>
      </c>
      <c r="AJ407" s="21" t="s">
        <v>95</v>
      </c>
      <c r="AK407" s="21"/>
      <c r="AL407" s="21"/>
      <c r="AM407" s="21"/>
      <c r="AN407" s="21" t="s">
        <v>96</v>
      </c>
      <c r="AO407" s="21"/>
      <c r="AP407" s="21"/>
      <c r="AQ407" s="25">
        <v>2204</v>
      </c>
      <c r="AR407" s="23"/>
      <c r="AS407" s="23"/>
      <c r="AT407" s="23"/>
      <c r="AU407" s="24">
        <v>0</v>
      </c>
    </row>
    <row r="408" spans="1:47" s="20" customFormat="1" ht="11.95" customHeight="1" x14ac:dyDescent="0.2">
      <c r="A408" s="124" t="s">
        <v>1699</v>
      </c>
      <c r="B408" s="124"/>
      <c r="C408" s="124"/>
      <c r="D408" s="124"/>
      <c r="E408" s="124"/>
      <c r="F408" s="124"/>
      <c r="G408" s="124"/>
      <c r="H408" s="124"/>
      <c r="I408" s="124" t="s">
        <v>84</v>
      </c>
      <c r="J408" s="124"/>
      <c r="K408" s="124"/>
      <c r="L408" s="124"/>
      <c r="M408" s="124" t="s">
        <v>85</v>
      </c>
      <c r="N408" s="124"/>
      <c r="O408" s="21" t="s">
        <v>8</v>
      </c>
      <c r="P408" s="21" t="s">
        <v>1700</v>
      </c>
      <c r="Q408" s="21" t="s">
        <v>1609</v>
      </c>
      <c r="R408" s="21" t="s">
        <v>88</v>
      </c>
      <c r="S408" s="21" t="s">
        <v>760</v>
      </c>
      <c r="T408" s="21"/>
      <c r="U408" s="21"/>
      <c r="V408" s="21"/>
      <c r="W408" s="21"/>
      <c r="X408" s="21"/>
      <c r="Y408" s="21" t="s">
        <v>14</v>
      </c>
      <c r="Z408" s="21"/>
      <c r="AA408" s="21" t="s">
        <v>1701</v>
      </c>
      <c r="AB408" s="21" t="s">
        <v>981</v>
      </c>
      <c r="AC408" s="21" t="s">
        <v>92</v>
      </c>
      <c r="AD408" s="21" t="s">
        <v>1702</v>
      </c>
      <c r="AE408" s="21"/>
      <c r="AF408" s="21" t="s">
        <v>94</v>
      </c>
      <c r="AG408" s="21" t="s">
        <v>95</v>
      </c>
      <c r="AH408" s="21"/>
      <c r="AI408" s="21" t="s">
        <v>95</v>
      </c>
      <c r="AJ408" s="21" t="s">
        <v>95</v>
      </c>
      <c r="AK408" s="21"/>
      <c r="AL408" s="21"/>
      <c r="AM408" s="21"/>
      <c r="AN408" s="21" t="s">
        <v>96</v>
      </c>
      <c r="AO408" s="21"/>
      <c r="AP408" s="21"/>
      <c r="AQ408" s="25">
        <v>2490</v>
      </c>
      <c r="AR408" s="23"/>
      <c r="AS408" s="23"/>
      <c r="AT408" s="23"/>
      <c r="AU408" s="24">
        <v>0</v>
      </c>
    </row>
    <row r="409" spans="1:47" s="20" customFormat="1" ht="11.95" customHeight="1" x14ac:dyDescent="0.2">
      <c r="A409" s="124" t="s">
        <v>1703</v>
      </c>
      <c r="B409" s="124"/>
      <c r="C409" s="124"/>
      <c r="D409" s="124"/>
      <c r="E409" s="124"/>
      <c r="F409" s="124"/>
      <c r="G409" s="124"/>
      <c r="H409" s="124"/>
      <c r="I409" s="124" t="s">
        <v>84</v>
      </c>
      <c r="J409" s="124"/>
      <c r="K409" s="124"/>
      <c r="L409" s="124"/>
      <c r="M409" s="124" t="s">
        <v>85</v>
      </c>
      <c r="N409" s="124"/>
      <c r="O409" s="21" t="s">
        <v>8</v>
      </c>
      <c r="P409" s="21" t="s">
        <v>1704</v>
      </c>
      <c r="Q409" s="21" t="s">
        <v>1609</v>
      </c>
      <c r="R409" s="21" t="s">
        <v>88</v>
      </c>
      <c r="S409" s="21" t="s">
        <v>760</v>
      </c>
      <c r="T409" s="21"/>
      <c r="U409" s="21"/>
      <c r="V409" s="21"/>
      <c r="W409" s="21"/>
      <c r="X409" s="21"/>
      <c r="Y409" s="21" t="s">
        <v>14</v>
      </c>
      <c r="Z409" s="21"/>
      <c r="AA409" s="21" t="s">
        <v>1705</v>
      </c>
      <c r="AB409" s="21" t="s">
        <v>981</v>
      </c>
      <c r="AC409" s="21" t="s">
        <v>92</v>
      </c>
      <c r="AD409" s="21" t="s">
        <v>1706</v>
      </c>
      <c r="AE409" s="21"/>
      <c r="AF409" s="21" t="s">
        <v>94</v>
      </c>
      <c r="AG409" s="21" t="s">
        <v>95</v>
      </c>
      <c r="AH409" s="21"/>
      <c r="AI409" s="21" t="s">
        <v>95</v>
      </c>
      <c r="AJ409" s="21" t="s">
        <v>95</v>
      </c>
      <c r="AK409" s="21"/>
      <c r="AL409" s="21"/>
      <c r="AM409" s="21"/>
      <c r="AN409" s="21" t="s">
        <v>96</v>
      </c>
      <c r="AO409" s="21"/>
      <c r="AP409" s="21"/>
      <c r="AQ409" s="25">
        <v>2750</v>
      </c>
      <c r="AR409" s="23"/>
      <c r="AS409" s="23"/>
      <c r="AT409" s="23"/>
      <c r="AU409" s="24">
        <v>0</v>
      </c>
    </row>
    <row r="410" spans="1:47" s="20" customFormat="1" ht="11.95" customHeight="1" x14ac:dyDescent="0.2">
      <c r="A410" s="124" t="s">
        <v>1707</v>
      </c>
      <c r="B410" s="124"/>
      <c r="C410" s="124"/>
      <c r="D410" s="124"/>
      <c r="E410" s="124"/>
      <c r="F410" s="124"/>
      <c r="G410" s="124"/>
      <c r="H410" s="124"/>
      <c r="I410" s="124" t="s">
        <v>84</v>
      </c>
      <c r="J410" s="124"/>
      <c r="K410" s="124"/>
      <c r="L410" s="124"/>
      <c r="M410" s="124" t="s">
        <v>85</v>
      </c>
      <c r="N410" s="124"/>
      <c r="O410" s="21" t="s">
        <v>8</v>
      </c>
      <c r="P410" s="21" t="s">
        <v>1708</v>
      </c>
      <c r="Q410" s="21" t="s">
        <v>1609</v>
      </c>
      <c r="R410" s="21" t="s">
        <v>88</v>
      </c>
      <c r="S410" s="21" t="s">
        <v>760</v>
      </c>
      <c r="T410" s="21"/>
      <c r="U410" s="21"/>
      <c r="V410" s="21"/>
      <c r="W410" s="21"/>
      <c r="X410" s="21"/>
      <c r="Y410" s="21" t="s">
        <v>14</v>
      </c>
      <c r="Z410" s="21"/>
      <c r="AA410" s="21" t="s">
        <v>1709</v>
      </c>
      <c r="AB410" s="21" t="s">
        <v>981</v>
      </c>
      <c r="AC410" s="21" t="s">
        <v>92</v>
      </c>
      <c r="AD410" s="21" t="s">
        <v>1710</v>
      </c>
      <c r="AE410" s="21"/>
      <c r="AF410" s="21" t="s">
        <v>94</v>
      </c>
      <c r="AG410" s="21" t="s">
        <v>95</v>
      </c>
      <c r="AH410" s="21"/>
      <c r="AI410" s="21" t="s">
        <v>95</v>
      </c>
      <c r="AJ410" s="21" t="s">
        <v>95</v>
      </c>
      <c r="AK410" s="21"/>
      <c r="AL410" s="21"/>
      <c r="AM410" s="21"/>
      <c r="AN410" s="21" t="s">
        <v>96</v>
      </c>
      <c r="AO410" s="21"/>
      <c r="AP410" s="21"/>
      <c r="AQ410" s="25">
        <v>3990</v>
      </c>
      <c r="AR410" s="23"/>
      <c r="AS410" s="23"/>
      <c r="AT410" s="23"/>
      <c r="AU410" s="24">
        <v>0</v>
      </c>
    </row>
    <row r="411" spans="1:47" s="20" customFormat="1" ht="47.95" customHeight="1" x14ac:dyDescent="0.2">
      <c r="A411" s="124" t="s">
        <v>1711</v>
      </c>
      <c r="B411" s="124"/>
      <c r="C411" s="124"/>
      <c r="D411" s="124"/>
      <c r="E411" s="124"/>
      <c r="F411" s="124"/>
      <c r="G411" s="124"/>
      <c r="H411" s="124"/>
      <c r="I411" s="124" t="s">
        <v>84</v>
      </c>
      <c r="J411" s="124"/>
      <c r="K411" s="124"/>
      <c r="L411" s="124"/>
      <c r="M411" s="124" t="s">
        <v>85</v>
      </c>
      <c r="N411" s="124"/>
      <c r="O411" s="21" t="s">
        <v>8</v>
      </c>
      <c r="P411" s="21" t="s">
        <v>1712</v>
      </c>
      <c r="Q411" s="21" t="s">
        <v>1609</v>
      </c>
      <c r="R411" s="21" t="s">
        <v>88</v>
      </c>
      <c r="S411" s="21" t="s">
        <v>760</v>
      </c>
      <c r="T411" s="21"/>
      <c r="U411" s="21"/>
      <c r="V411" s="21"/>
      <c r="W411" s="21"/>
      <c r="X411" s="21"/>
      <c r="Y411" s="21" t="s">
        <v>14</v>
      </c>
      <c r="Z411" s="21"/>
      <c r="AA411" s="21" t="s">
        <v>1713</v>
      </c>
      <c r="AB411" s="21" t="s">
        <v>981</v>
      </c>
      <c r="AC411" s="21" t="s">
        <v>92</v>
      </c>
      <c r="AD411" s="21" t="s">
        <v>1714</v>
      </c>
      <c r="AE411" s="21"/>
      <c r="AF411" s="21" t="s">
        <v>94</v>
      </c>
      <c r="AG411" s="21" t="s">
        <v>95</v>
      </c>
      <c r="AH411" s="21"/>
      <c r="AI411" s="21" t="s">
        <v>95</v>
      </c>
      <c r="AJ411" s="21" t="s">
        <v>95</v>
      </c>
      <c r="AK411" s="21"/>
      <c r="AL411" s="21"/>
      <c r="AM411" s="21"/>
      <c r="AN411" s="21" t="s">
        <v>96</v>
      </c>
      <c r="AO411" s="21"/>
      <c r="AP411" s="21" t="s">
        <v>1715</v>
      </c>
      <c r="AQ411" s="25">
        <v>5172</v>
      </c>
      <c r="AR411" s="23"/>
      <c r="AS411" s="23"/>
      <c r="AT411" s="23"/>
      <c r="AU411" s="24">
        <v>0</v>
      </c>
    </row>
    <row r="412" spans="1:47" s="20" customFormat="1" ht="11.95" customHeight="1" x14ac:dyDescent="0.2">
      <c r="A412" s="124" t="s">
        <v>1716</v>
      </c>
      <c r="B412" s="124"/>
      <c r="C412" s="124"/>
      <c r="D412" s="124"/>
      <c r="E412" s="124"/>
      <c r="F412" s="124"/>
      <c r="G412" s="124"/>
      <c r="H412" s="124"/>
      <c r="I412" s="124" t="s">
        <v>84</v>
      </c>
      <c r="J412" s="124"/>
      <c r="K412" s="124"/>
      <c r="L412" s="124"/>
      <c r="M412" s="124" t="s">
        <v>85</v>
      </c>
      <c r="N412" s="124"/>
      <c r="O412" s="21" t="s">
        <v>8</v>
      </c>
      <c r="P412" s="21" t="s">
        <v>1717</v>
      </c>
      <c r="Q412" s="21" t="s">
        <v>1609</v>
      </c>
      <c r="R412" s="21" t="s">
        <v>88</v>
      </c>
      <c r="S412" s="21" t="s">
        <v>760</v>
      </c>
      <c r="T412" s="21"/>
      <c r="U412" s="21"/>
      <c r="V412" s="21"/>
      <c r="W412" s="21"/>
      <c r="X412" s="21"/>
      <c r="Y412" s="21" t="s">
        <v>14</v>
      </c>
      <c r="Z412" s="21"/>
      <c r="AA412" s="21" t="s">
        <v>1718</v>
      </c>
      <c r="AB412" s="21" t="s">
        <v>981</v>
      </c>
      <c r="AC412" s="21" t="s">
        <v>92</v>
      </c>
      <c r="AD412" s="21" t="s">
        <v>1719</v>
      </c>
      <c r="AE412" s="21"/>
      <c r="AF412" s="21" t="s">
        <v>94</v>
      </c>
      <c r="AG412" s="21" t="s">
        <v>95</v>
      </c>
      <c r="AH412" s="21"/>
      <c r="AI412" s="21" t="s">
        <v>95</v>
      </c>
      <c r="AJ412" s="21" t="s">
        <v>95</v>
      </c>
      <c r="AK412" s="21"/>
      <c r="AL412" s="21"/>
      <c r="AM412" s="21"/>
      <c r="AN412" s="21" t="s">
        <v>96</v>
      </c>
      <c r="AO412" s="21"/>
      <c r="AP412" s="21"/>
      <c r="AQ412" s="25">
        <v>9749</v>
      </c>
      <c r="AR412" s="23"/>
      <c r="AS412" s="23"/>
      <c r="AT412" s="23"/>
      <c r="AU412" s="24">
        <v>0</v>
      </c>
    </row>
    <row r="413" spans="1:47" s="20" customFormat="1" ht="24.05" customHeight="1" x14ac:dyDescent="0.2">
      <c r="A413" s="124" t="s">
        <v>1720</v>
      </c>
      <c r="B413" s="124"/>
      <c r="C413" s="124"/>
      <c r="D413" s="124"/>
      <c r="E413" s="124"/>
      <c r="F413" s="124"/>
      <c r="G413" s="124"/>
      <c r="H413" s="124"/>
      <c r="I413" s="124" t="s">
        <v>154</v>
      </c>
      <c r="J413" s="124"/>
      <c r="K413" s="124"/>
      <c r="L413" s="124"/>
      <c r="M413" s="124" t="s">
        <v>85</v>
      </c>
      <c r="N413" s="124"/>
      <c r="O413" s="21" t="s">
        <v>8</v>
      </c>
      <c r="P413" s="21" t="s">
        <v>1721</v>
      </c>
      <c r="Q413" s="21" t="s">
        <v>1609</v>
      </c>
      <c r="R413" s="21" t="s">
        <v>224</v>
      </c>
      <c r="S413" s="21" t="s">
        <v>225</v>
      </c>
      <c r="T413" s="21" t="s">
        <v>226</v>
      </c>
      <c r="U413" s="21" t="s">
        <v>224</v>
      </c>
      <c r="V413" s="21" t="s">
        <v>227</v>
      </c>
      <c r="W413" s="21"/>
      <c r="X413" s="21"/>
      <c r="Y413" s="21" t="s">
        <v>11</v>
      </c>
      <c r="Z413" s="21"/>
      <c r="AA413" s="21" t="s">
        <v>1722</v>
      </c>
      <c r="AB413" s="21" t="s">
        <v>981</v>
      </c>
      <c r="AC413" s="21" t="s">
        <v>92</v>
      </c>
      <c r="AD413" s="21"/>
      <c r="AE413" s="21"/>
      <c r="AF413" s="21" t="s">
        <v>229</v>
      </c>
      <c r="AG413" s="21" t="s">
        <v>95</v>
      </c>
      <c r="AH413" s="21"/>
      <c r="AI413" s="21" t="s">
        <v>95</v>
      </c>
      <c r="AJ413" s="21" t="s">
        <v>95</v>
      </c>
      <c r="AK413" s="21"/>
      <c r="AL413" s="21"/>
      <c r="AM413" s="21"/>
      <c r="AN413" s="21" t="s">
        <v>96</v>
      </c>
      <c r="AO413" s="21"/>
      <c r="AP413" s="21"/>
      <c r="AQ413" s="25">
        <v>114588.8</v>
      </c>
      <c r="AR413" s="23"/>
      <c r="AS413" s="25">
        <v>114588.8</v>
      </c>
      <c r="AT413" s="23"/>
      <c r="AU413" s="24">
        <v>0</v>
      </c>
    </row>
    <row r="414" spans="1:47" s="20" customFormat="1" ht="11.95" customHeight="1" x14ac:dyDescent="0.2">
      <c r="A414" s="124" t="s">
        <v>1723</v>
      </c>
      <c r="B414" s="124"/>
      <c r="C414" s="124"/>
      <c r="D414" s="124"/>
      <c r="E414" s="124"/>
      <c r="F414" s="124"/>
      <c r="G414" s="124"/>
      <c r="H414" s="124"/>
      <c r="I414" s="124" t="s">
        <v>84</v>
      </c>
      <c r="J414" s="124"/>
      <c r="K414" s="124"/>
      <c r="L414" s="124"/>
      <c r="M414" s="124" t="s">
        <v>85</v>
      </c>
      <c r="N414" s="124"/>
      <c r="O414" s="21" t="s">
        <v>8</v>
      </c>
      <c r="P414" s="21" t="s">
        <v>1724</v>
      </c>
      <c r="Q414" s="21" t="s">
        <v>1725</v>
      </c>
      <c r="R414" s="21" t="s">
        <v>88</v>
      </c>
      <c r="S414" s="21" t="s">
        <v>760</v>
      </c>
      <c r="T414" s="21"/>
      <c r="U414" s="21"/>
      <c r="V414" s="21"/>
      <c r="W414" s="21"/>
      <c r="X414" s="21"/>
      <c r="Y414" s="21" t="s">
        <v>14</v>
      </c>
      <c r="Z414" s="21"/>
      <c r="AA414" s="21" t="s">
        <v>1726</v>
      </c>
      <c r="AB414" s="21" t="s">
        <v>91</v>
      </c>
      <c r="AC414" s="21" t="s">
        <v>92</v>
      </c>
      <c r="AD414" s="21" t="s">
        <v>1171</v>
      </c>
      <c r="AE414" s="21"/>
      <c r="AF414" s="21" t="s">
        <v>94</v>
      </c>
      <c r="AG414" s="21" t="s">
        <v>95</v>
      </c>
      <c r="AH414" s="21"/>
      <c r="AI414" s="21" t="s">
        <v>95</v>
      </c>
      <c r="AJ414" s="21" t="s">
        <v>95</v>
      </c>
      <c r="AK414" s="21"/>
      <c r="AL414" s="21"/>
      <c r="AM414" s="21"/>
      <c r="AN414" s="21" t="s">
        <v>96</v>
      </c>
      <c r="AO414" s="21"/>
      <c r="AP414" s="21"/>
      <c r="AQ414" s="22">
        <v>369</v>
      </c>
      <c r="AR414" s="23"/>
      <c r="AS414" s="23"/>
      <c r="AT414" s="23"/>
      <c r="AU414" s="24">
        <v>0</v>
      </c>
    </row>
    <row r="415" spans="1:47" s="20" customFormat="1" ht="11.95" customHeight="1" x14ac:dyDescent="0.2">
      <c r="A415" s="124" t="s">
        <v>1727</v>
      </c>
      <c r="B415" s="124"/>
      <c r="C415" s="124"/>
      <c r="D415" s="124"/>
      <c r="E415" s="124"/>
      <c r="F415" s="124"/>
      <c r="G415" s="124"/>
      <c r="H415" s="124"/>
      <c r="I415" s="124" t="s">
        <v>84</v>
      </c>
      <c r="J415" s="124"/>
      <c r="K415" s="124"/>
      <c r="L415" s="124"/>
      <c r="M415" s="124" t="s">
        <v>85</v>
      </c>
      <c r="N415" s="124"/>
      <c r="O415" s="21" t="s">
        <v>8</v>
      </c>
      <c r="P415" s="21" t="s">
        <v>1728</v>
      </c>
      <c r="Q415" s="21" t="s">
        <v>1725</v>
      </c>
      <c r="R415" s="21" t="s">
        <v>88</v>
      </c>
      <c r="S415" s="21" t="s">
        <v>760</v>
      </c>
      <c r="T415" s="21"/>
      <c r="U415" s="21"/>
      <c r="V415" s="21"/>
      <c r="W415" s="21"/>
      <c r="X415" s="21"/>
      <c r="Y415" s="21" t="s">
        <v>14</v>
      </c>
      <c r="Z415" s="21"/>
      <c r="AA415" s="21" t="s">
        <v>1729</v>
      </c>
      <c r="AB415" s="21" t="s">
        <v>91</v>
      </c>
      <c r="AC415" s="21" t="s">
        <v>92</v>
      </c>
      <c r="AD415" s="21" t="s">
        <v>1730</v>
      </c>
      <c r="AE415" s="21"/>
      <c r="AF415" s="21" t="s">
        <v>94</v>
      </c>
      <c r="AG415" s="21" t="s">
        <v>95</v>
      </c>
      <c r="AH415" s="21"/>
      <c r="AI415" s="21" t="s">
        <v>95</v>
      </c>
      <c r="AJ415" s="21" t="s">
        <v>95</v>
      </c>
      <c r="AK415" s="21"/>
      <c r="AL415" s="21"/>
      <c r="AM415" s="21"/>
      <c r="AN415" s="21" t="s">
        <v>96</v>
      </c>
      <c r="AO415" s="21"/>
      <c r="AP415" s="21"/>
      <c r="AQ415" s="22">
        <v>699</v>
      </c>
      <c r="AR415" s="23"/>
      <c r="AS415" s="23"/>
      <c r="AT415" s="23"/>
      <c r="AU415" s="24">
        <v>0</v>
      </c>
    </row>
    <row r="416" spans="1:47" s="20" customFormat="1" ht="11.95" customHeight="1" x14ac:dyDescent="0.2">
      <c r="A416" s="124" t="s">
        <v>1731</v>
      </c>
      <c r="B416" s="124"/>
      <c r="C416" s="124"/>
      <c r="D416" s="124"/>
      <c r="E416" s="124"/>
      <c r="F416" s="124"/>
      <c r="G416" s="124"/>
      <c r="H416" s="124"/>
      <c r="I416" s="124" t="s">
        <v>84</v>
      </c>
      <c r="J416" s="124"/>
      <c r="K416" s="124"/>
      <c r="L416" s="124"/>
      <c r="M416" s="124" t="s">
        <v>85</v>
      </c>
      <c r="N416" s="124"/>
      <c r="O416" s="21" t="s">
        <v>8</v>
      </c>
      <c r="P416" s="21" t="s">
        <v>1732</v>
      </c>
      <c r="Q416" s="21" t="s">
        <v>1725</v>
      </c>
      <c r="R416" s="21" t="s">
        <v>88</v>
      </c>
      <c r="S416" s="21" t="s">
        <v>760</v>
      </c>
      <c r="T416" s="21"/>
      <c r="U416" s="21"/>
      <c r="V416" s="21"/>
      <c r="W416" s="21"/>
      <c r="X416" s="21"/>
      <c r="Y416" s="21" t="s">
        <v>14</v>
      </c>
      <c r="Z416" s="21"/>
      <c r="AA416" s="21" t="s">
        <v>1733</v>
      </c>
      <c r="AB416" s="21" t="s">
        <v>91</v>
      </c>
      <c r="AC416" s="21" t="s">
        <v>92</v>
      </c>
      <c r="AD416" s="21" t="s">
        <v>1734</v>
      </c>
      <c r="AE416" s="21"/>
      <c r="AF416" s="21" t="s">
        <v>94</v>
      </c>
      <c r="AG416" s="21" t="s">
        <v>95</v>
      </c>
      <c r="AH416" s="21"/>
      <c r="AI416" s="21" t="s">
        <v>95</v>
      </c>
      <c r="AJ416" s="21" t="s">
        <v>95</v>
      </c>
      <c r="AK416" s="21"/>
      <c r="AL416" s="21"/>
      <c r="AM416" s="21"/>
      <c r="AN416" s="21" t="s">
        <v>96</v>
      </c>
      <c r="AO416" s="21"/>
      <c r="AP416" s="21"/>
      <c r="AQ416" s="22">
        <v>808</v>
      </c>
      <c r="AR416" s="23"/>
      <c r="AS416" s="23"/>
      <c r="AT416" s="23"/>
      <c r="AU416" s="24">
        <v>0</v>
      </c>
    </row>
    <row r="417" spans="1:47" s="20" customFormat="1" ht="11.95" customHeight="1" x14ac:dyDescent="0.2">
      <c r="A417" s="124" t="s">
        <v>1735</v>
      </c>
      <c r="B417" s="124"/>
      <c r="C417" s="124"/>
      <c r="D417" s="124"/>
      <c r="E417" s="124"/>
      <c r="F417" s="124"/>
      <c r="G417" s="124"/>
      <c r="H417" s="124"/>
      <c r="I417" s="124" t="s">
        <v>84</v>
      </c>
      <c r="J417" s="124"/>
      <c r="K417" s="124"/>
      <c r="L417" s="124"/>
      <c r="M417" s="124" t="s">
        <v>85</v>
      </c>
      <c r="N417" s="124"/>
      <c r="O417" s="21" t="s">
        <v>8</v>
      </c>
      <c r="P417" s="21" t="s">
        <v>1736</v>
      </c>
      <c r="Q417" s="21" t="s">
        <v>1725</v>
      </c>
      <c r="R417" s="21" t="s">
        <v>88</v>
      </c>
      <c r="S417" s="21" t="s">
        <v>760</v>
      </c>
      <c r="T417" s="21"/>
      <c r="U417" s="21"/>
      <c r="V417" s="21"/>
      <c r="W417" s="21"/>
      <c r="X417" s="21"/>
      <c r="Y417" s="21" t="s">
        <v>14</v>
      </c>
      <c r="Z417" s="21"/>
      <c r="AA417" s="21" t="s">
        <v>1737</v>
      </c>
      <c r="AB417" s="21" t="s">
        <v>91</v>
      </c>
      <c r="AC417" s="21" t="s">
        <v>92</v>
      </c>
      <c r="AD417" s="21" t="s">
        <v>1738</v>
      </c>
      <c r="AE417" s="21"/>
      <c r="AF417" s="21" t="s">
        <v>94</v>
      </c>
      <c r="AG417" s="21" t="s">
        <v>95</v>
      </c>
      <c r="AH417" s="21"/>
      <c r="AI417" s="21" t="s">
        <v>95</v>
      </c>
      <c r="AJ417" s="21" t="s">
        <v>95</v>
      </c>
      <c r="AK417" s="21"/>
      <c r="AL417" s="21"/>
      <c r="AM417" s="21"/>
      <c r="AN417" s="21" t="s">
        <v>96</v>
      </c>
      <c r="AO417" s="21"/>
      <c r="AP417" s="21"/>
      <c r="AQ417" s="22">
        <v>912</v>
      </c>
      <c r="AR417" s="23"/>
      <c r="AS417" s="23"/>
      <c r="AT417" s="23"/>
      <c r="AU417" s="24">
        <v>0</v>
      </c>
    </row>
    <row r="418" spans="1:47" s="20" customFormat="1" ht="11.95" customHeight="1" x14ac:dyDescent="0.2">
      <c r="A418" s="124" t="s">
        <v>1739</v>
      </c>
      <c r="B418" s="124"/>
      <c r="C418" s="124"/>
      <c r="D418" s="124"/>
      <c r="E418" s="124"/>
      <c r="F418" s="124"/>
      <c r="G418" s="124"/>
      <c r="H418" s="124"/>
      <c r="I418" s="124" t="s">
        <v>84</v>
      </c>
      <c r="J418" s="124"/>
      <c r="K418" s="124"/>
      <c r="L418" s="124"/>
      <c r="M418" s="124" t="s">
        <v>85</v>
      </c>
      <c r="N418" s="124"/>
      <c r="O418" s="21" t="s">
        <v>8</v>
      </c>
      <c r="P418" s="21" t="s">
        <v>1740</v>
      </c>
      <c r="Q418" s="21" t="s">
        <v>1725</v>
      </c>
      <c r="R418" s="21" t="s">
        <v>88</v>
      </c>
      <c r="S418" s="21" t="s">
        <v>760</v>
      </c>
      <c r="T418" s="21"/>
      <c r="U418" s="21"/>
      <c r="V418" s="21"/>
      <c r="W418" s="21"/>
      <c r="X418" s="21"/>
      <c r="Y418" s="21" t="s">
        <v>14</v>
      </c>
      <c r="Z418" s="21"/>
      <c r="AA418" s="21" t="s">
        <v>1741</v>
      </c>
      <c r="AB418" s="21" t="s">
        <v>91</v>
      </c>
      <c r="AC418" s="21" t="s">
        <v>92</v>
      </c>
      <c r="AD418" s="21" t="s">
        <v>1742</v>
      </c>
      <c r="AE418" s="21"/>
      <c r="AF418" s="21" t="s">
        <v>94</v>
      </c>
      <c r="AG418" s="21" t="s">
        <v>95</v>
      </c>
      <c r="AH418" s="21"/>
      <c r="AI418" s="21" t="s">
        <v>95</v>
      </c>
      <c r="AJ418" s="21" t="s">
        <v>95</v>
      </c>
      <c r="AK418" s="21"/>
      <c r="AL418" s="21"/>
      <c r="AM418" s="21"/>
      <c r="AN418" s="21" t="s">
        <v>96</v>
      </c>
      <c r="AO418" s="21"/>
      <c r="AP418" s="21"/>
      <c r="AQ418" s="22">
        <v>999</v>
      </c>
      <c r="AR418" s="23"/>
      <c r="AS418" s="23"/>
      <c r="AT418" s="23"/>
      <c r="AU418" s="24">
        <v>0</v>
      </c>
    </row>
    <row r="419" spans="1:47" s="20" customFormat="1" ht="11.95" customHeight="1" x14ac:dyDescent="0.2">
      <c r="A419" s="124" t="s">
        <v>1743</v>
      </c>
      <c r="B419" s="124"/>
      <c r="C419" s="124"/>
      <c r="D419" s="124"/>
      <c r="E419" s="124"/>
      <c r="F419" s="124"/>
      <c r="G419" s="124"/>
      <c r="H419" s="124"/>
      <c r="I419" s="124" t="s">
        <v>154</v>
      </c>
      <c r="J419" s="124"/>
      <c r="K419" s="124"/>
      <c r="L419" s="124"/>
      <c r="M419" s="124" t="s">
        <v>85</v>
      </c>
      <c r="N419" s="124"/>
      <c r="O419" s="21" t="s">
        <v>8</v>
      </c>
      <c r="P419" s="21" t="s">
        <v>1744</v>
      </c>
      <c r="Q419" s="21" t="s">
        <v>1725</v>
      </c>
      <c r="R419" s="21" t="s">
        <v>1745</v>
      </c>
      <c r="S419" s="21" t="s">
        <v>1746</v>
      </c>
      <c r="T419" s="21" t="s">
        <v>157</v>
      </c>
      <c r="U419" s="21" t="s">
        <v>158</v>
      </c>
      <c r="V419" s="21" t="s">
        <v>159</v>
      </c>
      <c r="W419" s="21"/>
      <c r="X419" s="21"/>
      <c r="Y419" s="21" t="s">
        <v>10</v>
      </c>
      <c r="Z419" s="21"/>
      <c r="AA419" s="21" t="s">
        <v>1747</v>
      </c>
      <c r="AB419" s="21" t="s">
        <v>91</v>
      </c>
      <c r="AC419" s="21" t="s">
        <v>92</v>
      </c>
      <c r="AD419" s="21"/>
      <c r="AE419" s="21"/>
      <c r="AF419" s="21" t="s">
        <v>161</v>
      </c>
      <c r="AG419" s="21" t="s">
        <v>95</v>
      </c>
      <c r="AH419" s="21"/>
      <c r="AI419" s="21" t="s">
        <v>95</v>
      </c>
      <c r="AJ419" s="21" t="s">
        <v>95</v>
      </c>
      <c r="AK419" s="21"/>
      <c r="AL419" s="21"/>
      <c r="AM419" s="21"/>
      <c r="AN419" s="21" t="s">
        <v>96</v>
      </c>
      <c r="AO419" s="21"/>
      <c r="AP419" s="21"/>
      <c r="AQ419" s="25">
        <v>1000</v>
      </c>
      <c r="AR419" s="23"/>
      <c r="AS419" s="25">
        <v>1000</v>
      </c>
      <c r="AT419" s="23"/>
      <c r="AU419" s="24">
        <v>0</v>
      </c>
    </row>
    <row r="420" spans="1:47" s="20" customFormat="1" ht="11.95" customHeight="1" x14ac:dyDescent="0.2">
      <c r="A420" s="124" t="s">
        <v>1748</v>
      </c>
      <c r="B420" s="124"/>
      <c r="C420" s="124"/>
      <c r="D420" s="124"/>
      <c r="E420" s="124"/>
      <c r="F420" s="124"/>
      <c r="G420" s="124"/>
      <c r="H420" s="124"/>
      <c r="I420" s="124" t="s">
        <v>84</v>
      </c>
      <c r="J420" s="124"/>
      <c r="K420" s="124"/>
      <c r="L420" s="124"/>
      <c r="M420" s="124" t="s">
        <v>85</v>
      </c>
      <c r="N420" s="124"/>
      <c r="O420" s="21" t="s">
        <v>8</v>
      </c>
      <c r="P420" s="21" t="s">
        <v>1749</v>
      </c>
      <c r="Q420" s="21" t="s">
        <v>1725</v>
      </c>
      <c r="R420" s="21" t="s">
        <v>88</v>
      </c>
      <c r="S420" s="21" t="s">
        <v>760</v>
      </c>
      <c r="T420" s="21"/>
      <c r="U420" s="21"/>
      <c r="V420" s="21"/>
      <c r="W420" s="21"/>
      <c r="X420" s="21"/>
      <c r="Y420" s="21" t="s">
        <v>14</v>
      </c>
      <c r="Z420" s="21"/>
      <c r="AA420" s="21" t="s">
        <v>1750</v>
      </c>
      <c r="AB420" s="21" t="s">
        <v>91</v>
      </c>
      <c r="AC420" s="21" t="s">
        <v>92</v>
      </c>
      <c r="AD420" s="21" t="s">
        <v>1751</v>
      </c>
      <c r="AE420" s="21"/>
      <c r="AF420" s="21" t="s">
        <v>94</v>
      </c>
      <c r="AG420" s="21" t="s">
        <v>95</v>
      </c>
      <c r="AH420" s="21"/>
      <c r="AI420" s="21" t="s">
        <v>95</v>
      </c>
      <c r="AJ420" s="21" t="s">
        <v>95</v>
      </c>
      <c r="AK420" s="21"/>
      <c r="AL420" s="21"/>
      <c r="AM420" s="21"/>
      <c r="AN420" s="21" t="s">
        <v>96</v>
      </c>
      <c r="AO420" s="21"/>
      <c r="AP420" s="21"/>
      <c r="AQ420" s="25">
        <v>1031</v>
      </c>
      <c r="AR420" s="23"/>
      <c r="AS420" s="23"/>
      <c r="AT420" s="23"/>
      <c r="AU420" s="24">
        <v>0</v>
      </c>
    </row>
    <row r="421" spans="1:47" s="20" customFormat="1" ht="11.95" customHeight="1" x14ac:dyDescent="0.2">
      <c r="A421" s="124" t="s">
        <v>1752</v>
      </c>
      <c r="B421" s="124"/>
      <c r="C421" s="124"/>
      <c r="D421" s="124"/>
      <c r="E421" s="124"/>
      <c r="F421" s="124"/>
      <c r="G421" s="124"/>
      <c r="H421" s="124"/>
      <c r="I421" s="124" t="s">
        <v>84</v>
      </c>
      <c r="J421" s="124"/>
      <c r="K421" s="124"/>
      <c r="L421" s="124"/>
      <c r="M421" s="124" t="s">
        <v>85</v>
      </c>
      <c r="N421" s="124"/>
      <c r="O421" s="21" t="s">
        <v>8</v>
      </c>
      <c r="P421" s="21" t="s">
        <v>1753</v>
      </c>
      <c r="Q421" s="21" t="s">
        <v>1725</v>
      </c>
      <c r="R421" s="21" t="s">
        <v>88</v>
      </c>
      <c r="S421" s="21" t="s">
        <v>760</v>
      </c>
      <c r="T421" s="21"/>
      <c r="U421" s="21"/>
      <c r="V421" s="21"/>
      <c r="W421" s="21"/>
      <c r="X421" s="21"/>
      <c r="Y421" s="21" t="s">
        <v>14</v>
      </c>
      <c r="Z421" s="21"/>
      <c r="AA421" s="21" t="s">
        <v>1754</v>
      </c>
      <c r="AB421" s="21" t="s">
        <v>91</v>
      </c>
      <c r="AC421" s="21" t="s">
        <v>92</v>
      </c>
      <c r="AD421" s="21" t="s">
        <v>1755</v>
      </c>
      <c r="AE421" s="21"/>
      <c r="AF421" s="21" t="s">
        <v>94</v>
      </c>
      <c r="AG421" s="21" t="s">
        <v>95</v>
      </c>
      <c r="AH421" s="21"/>
      <c r="AI421" s="21" t="s">
        <v>95</v>
      </c>
      <c r="AJ421" s="21" t="s">
        <v>95</v>
      </c>
      <c r="AK421" s="21"/>
      <c r="AL421" s="21"/>
      <c r="AM421" s="21"/>
      <c r="AN421" s="21" t="s">
        <v>96</v>
      </c>
      <c r="AO421" s="21"/>
      <c r="AP421" s="21"/>
      <c r="AQ421" s="25">
        <v>1128</v>
      </c>
      <c r="AR421" s="23"/>
      <c r="AS421" s="23"/>
      <c r="AT421" s="23"/>
      <c r="AU421" s="24">
        <v>0</v>
      </c>
    </row>
    <row r="422" spans="1:47" s="20" customFormat="1" ht="11.95" customHeight="1" x14ac:dyDescent="0.2">
      <c r="A422" s="124" t="s">
        <v>1756</v>
      </c>
      <c r="B422" s="124"/>
      <c r="C422" s="124"/>
      <c r="D422" s="124"/>
      <c r="E422" s="124"/>
      <c r="F422" s="124"/>
      <c r="G422" s="124"/>
      <c r="H422" s="124"/>
      <c r="I422" s="124" t="s">
        <v>84</v>
      </c>
      <c r="J422" s="124"/>
      <c r="K422" s="124"/>
      <c r="L422" s="124"/>
      <c r="M422" s="124" t="s">
        <v>85</v>
      </c>
      <c r="N422" s="124"/>
      <c r="O422" s="21" t="s">
        <v>8</v>
      </c>
      <c r="P422" s="21" t="s">
        <v>1757</v>
      </c>
      <c r="Q422" s="21" t="s">
        <v>1725</v>
      </c>
      <c r="R422" s="21" t="s">
        <v>88</v>
      </c>
      <c r="S422" s="21" t="s">
        <v>760</v>
      </c>
      <c r="T422" s="21"/>
      <c r="U422" s="21"/>
      <c r="V422" s="21"/>
      <c r="W422" s="21"/>
      <c r="X422" s="21"/>
      <c r="Y422" s="21" t="s">
        <v>14</v>
      </c>
      <c r="Z422" s="21"/>
      <c r="AA422" s="21" t="s">
        <v>1758</v>
      </c>
      <c r="AB422" s="21" t="s">
        <v>91</v>
      </c>
      <c r="AC422" s="21" t="s">
        <v>92</v>
      </c>
      <c r="AD422" s="21" t="s">
        <v>1759</v>
      </c>
      <c r="AE422" s="21"/>
      <c r="AF422" s="21" t="s">
        <v>94</v>
      </c>
      <c r="AG422" s="21" t="s">
        <v>95</v>
      </c>
      <c r="AH422" s="21"/>
      <c r="AI422" s="21" t="s">
        <v>95</v>
      </c>
      <c r="AJ422" s="21" t="s">
        <v>95</v>
      </c>
      <c r="AK422" s="21"/>
      <c r="AL422" s="21"/>
      <c r="AM422" s="21"/>
      <c r="AN422" s="21" t="s">
        <v>96</v>
      </c>
      <c r="AO422" s="21"/>
      <c r="AP422" s="21"/>
      <c r="AQ422" s="25">
        <v>1178</v>
      </c>
      <c r="AR422" s="23"/>
      <c r="AS422" s="23"/>
      <c r="AT422" s="23"/>
      <c r="AU422" s="24">
        <v>0</v>
      </c>
    </row>
    <row r="423" spans="1:47" s="20" customFormat="1" ht="11.95" customHeight="1" x14ac:dyDescent="0.2">
      <c r="A423" s="124" t="s">
        <v>1760</v>
      </c>
      <c r="B423" s="124"/>
      <c r="C423" s="124"/>
      <c r="D423" s="124"/>
      <c r="E423" s="124"/>
      <c r="F423" s="124"/>
      <c r="G423" s="124"/>
      <c r="H423" s="124"/>
      <c r="I423" s="124" t="s">
        <v>84</v>
      </c>
      <c r="J423" s="124"/>
      <c r="K423" s="124"/>
      <c r="L423" s="124"/>
      <c r="M423" s="124" t="s">
        <v>85</v>
      </c>
      <c r="N423" s="124"/>
      <c r="O423" s="21" t="s">
        <v>8</v>
      </c>
      <c r="P423" s="21" t="s">
        <v>1761</v>
      </c>
      <c r="Q423" s="21" t="s">
        <v>1725</v>
      </c>
      <c r="R423" s="21" t="s">
        <v>88</v>
      </c>
      <c r="S423" s="21" t="s">
        <v>760</v>
      </c>
      <c r="T423" s="21"/>
      <c r="U423" s="21"/>
      <c r="V423" s="21"/>
      <c r="W423" s="21"/>
      <c r="X423" s="21"/>
      <c r="Y423" s="21" t="s">
        <v>14</v>
      </c>
      <c r="Z423" s="21"/>
      <c r="AA423" s="21" t="s">
        <v>1762</v>
      </c>
      <c r="AB423" s="21" t="s">
        <v>91</v>
      </c>
      <c r="AC423" s="21" t="s">
        <v>92</v>
      </c>
      <c r="AD423" s="21" t="s">
        <v>1763</v>
      </c>
      <c r="AE423" s="21"/>
      <c r="AF423" s="21" t="s">
        <v>94</v>
      </c>
      <c r="AG423" s="21" t="s">
        <v>95</v>
      </c>
      <c r="AH423" s="21"/>
      <c r="AI423" s="21" t="s">
        <v>95</v>
      </c>
      <c r="AJ423" s="21" t="s">
        <v>95</v>
      </c>
      <c r="AK423" s="21"/>
      <c r="AL423" s="21"/>
      <c r="AM423" s="21"/>
      <c r="AN423" s="21" t="s">
        <v>96</v>
      </c>
      <c r="AO423" s="21"/>
      <c r="AP423" s="21"/>
      <c r="AQ423" s="25">
        <v>1199</v>
      </c>
      <c r="AR423" s="23"/>
      <c r="AS423" s="23"/>
      <c r="AT423" s="23"/>
      <c r="AU423" s="24">
        <v>0</v>
      </c>
    </row>
    <row r="424" spans="1:47" s="20" customFormat="1" ht="11.95" customHeight="1" x14ac:dyDescent="0.2">
      <c r="A424" s="124" t="s">
        <v>1764</v>
      </c>
      <c r="B424" s="124"/>
      <c r="C424" s="124"/>
      <c r="D424" s="124"/>
      <c r="E424" s="124"/>
      <c r="F424" s="124"/>
      <c r="G424" s="124"/>
      <c r="H424" s="124"/>
      <c r="I424" s="124" t="s">
        <v>84</v>
      </c>
      <c r="J424" s="124"/>
      <c r="K424" s="124"/>
      <c r="L424" s="124"/>
      <c r="M424" s="124" t="s">
        <v>85</v>
      </c>
      <c r="N424" s="124"/>
      <c r="O424" s="21" t="s">
        <v>8</v>
      </c>
      <c r="P424" s="21" t="s">
        <v>1765</v>
      </c>
      <c r="Q424" s="21" t="s">
        <v>1725</v>
      </c>
      <c r="R424" s="21" t="s">
        <v>88</v>
      </c>
      <c r="S424" s="21" t="s">
        <v>760</v>
      </c>
      <c r="T424" s="21"/>
      <c r="U424" s="21"/>
      <c r="V424" s="21"/>
      <c r="W424" s="21"/>
      <c r="X424" s="21"/>
      <c r="Y424" s="21" t="s">
        <v>14</v>
      </c>
      <c r="Z424" s="21"/>
      <c r="AA424" s="21" t="s">
        <v>1766</v>
      </c>
      <c r="AB424" s="21" t="s">
        <v>91</v>
      </c>
      <c r="AC424" s="21" t="s">
        <v>92</v>
      </c>
      <c r="AD424" s="21" t="s">
        <v>1767</v>
      </c>
      <c r="AE424" s="21"/>
      <c r="AF424" s="21" t="s">
        <v>94</v>
      </c>
      <c r="AG424" s="21" t="s">
        <v>95</v>
      </c>
      <c r="AH424" s="21"/>
      <c r="AI424" s="21" t="s">
        <v>95</v>
      </c>
      <c r="AJ424" s="21" t="s">
        <v>95</v>
      </c>
      <c r="AK424" s="21"/>
      <c r="AL424" s="21"/>
      <c r="AM424" s="21"/>
      <c r="AN424" s="21" t="s">
        <v>96</v>
      </c>
      <c r="AO424" s="21"/>
      <c r="AP424" s="21"/>
      <c r="AQ424" s="25">
        <v>1404</v>
      </c>
      <c r="AR424" s="23"/>
      <c r="AS424" s="23"/>
      <c r="AT424" s="23"/>
      <c r="AU424" s="24">
        <v>0</v>
      </c>
    </row>
    <row r="425" spans="1:47" s="20" customFormat="1" ht="11.95" customHeight="1" x14ac:dyDescent="0.2">
      <c r="A425" s="124" t="s">
        <v>1768</v>
      </c>
      <c r="B425" s="124"/>
      <c r="C425" s="124"/>
      <c r="D425" s="124"/>
      <c r="E425" s="124"/>
      <c r="F425" s="124"/>
      <c r="G425" s="124"/>
      <c r="H425" s="124"/>
      <c r="I425" s="124" t="s">
        <v>84</v>
      </c>
      <c r="J425" s="124"/>
      <c r="K425" s="124"/>
      <c r="L425" s="124"/>
      <c r="M425" s="124" t="s">
        <v>85</v>
      </c>
      <c r="N425" s="124"/>
      <c r="O425" s="21" t="s">
        <v>8</v>
      </c>
      <c r="P425" s="21" t="s">
        <v>1769</v>
      </c>
      <c r="Q425" s="21" t="s">
        <v>1725</v>
      </c>
      <c r="R425" s="21" t="s">
        <v>88</v>
      </c>
      <c r="S425" s="21" t="s">
        <v>760</v>
      </c>
      <c r="T425" s="21"/>
      <c r="U425" s="21"/>
      <c r="V425" s="21"/>
      <c r="W425" s="21"/>
      <c r="X425" s="21"/>
      <c r="Y425" s="21" t="s">
        <v>14</v>
      </c>
      <c r="Z425" s="21"/>
      <c r="AA425" s="21" t="s">
        <v>1770</v>
      </c>
      <c r="AB425" s="21" t="s">
        <v>91</v>
      </c>
      <c r="AC425" s="21" t="s">
        <v>92</v>
      </c>
      <c r="AD425" s="21" t="s">
        <v>1771</v>
      </c>
      <c r="AE425" s="21"/>
      <c r="AF425" s="21" t="s">
        <v>94</v>
      </c>
      <c r="AG425" s="21" t="s">
        <v>95</v>
      </c>
      <c r="AH425" s="21"/>
      <c r="AI425" s="21" t="s">
        <v>95</v>
      </c>
      <c r="AJ425" s="21" t="s">
        <v>95</v>
      </c>
      <c r="AK425" s="21"/>
      <c r="AL425" s="21"/>
      <c r="AM425" s="21"/>
      <c r="AN425" s="21" t="s">
        <v>96</v>
      </c>
      <c r="AO425" s="21"/>
      <c r="AP425" s="21"/>
      <c r="AQ425" s="25">
        <v>1409</v>
      </c>
      <c r="AR425" s="23"/>
      <c r="AS425" s="23"/>
      <c r="AT425" s="23"/>
      <c r="AU425" s="24">
        <v>0</v>
      </c>
    </row>
    <row r="426" spans="1:47" s="20" customFormat="1" ht="11.95" customHeight="1" x14ac:dyDescent="0.2">
      <c r="A426" s="124" t="s">
        <v>1772</v>
      </c>
      <c r="B426" s="124"/>
      <c r="C426" s="124"/>
      <c r="D426" s="124"/>
      <c r="E426" s="124"/>
      <c r="F426" s="124"/>
      <c r="G426" s="124"/>
      <c r="H426" s="124"/>
      <c r="I426" s="124" t="s">
        <v>84</v>
      </c>
      <c r="J426" s="124"/>
      <c r="K426" s="124"/>
      <c r="L426" s="124"/>
      <c r="M426" s="124" t="s">
        <v>85</v>
      </c>
      <c r="N426" s="124"/>
      <c r="O426" s="21" t="s">
        <v>8</v>
      </c>
      <c r="P426" s="21" t="s">
        <v>1773</v>
      </c>
      <c r="Q426" s="21" t="s">
        <v>1725</v>
      </c>
      <c r="R426" s="21" t="s">
        <v>88</v>
      </c>
      <c r="S426" s="21" t="s">
        <v>760</v>
      </c>
      <c r="T426" s="21"/>
      <c r="U426" s="21"/>
      <c r="V426" s="21"/>
      <c r="W426" s="21"/>
      <c r="X426" s="21"/>
      <c r="Y426" s="21" t="s">
        <v>14</v>
      </c>
      <c r="Z426" s="21"/>
      <c r="AA426" s="21" t="s">
        <v>1774</v>
      </c>
      <c r="AB426" s="21" t="s">
        <v>91</v>
      </c>
      <c r="AC426" s="21" t="s">
        <v>92</v>
      </c>
      <c r="AD426" s="21" t="s">
        <v>1775</v>
      </c>
      <c r="AE426" s="21"/>
      <c r="AF426" s="21" t="s">
        <v>94</v>
      </c>
      <c r="AG426" s="21" t="s">
        <v>95</v>
      </c>
      <c r="AH426" s="21"/>
      <c r="AI426" s="21" t="s">
        <v>95</v>
      </c>
      <c r="AJ426" s="21" t="s">
        <v>95</v>
      </c>
      <c r="AK426" s="21"/>
      <c r="AL426" s="21"/>
      <c r="AM426" s="21"/>
      <c r="AN426" s="21" t="s">
        <v>96</v>
      </c>
      <c r="AO426" s="21"/>
      <c r="AP426" s="21"/>
      <c r="AQ426" s="25">
        <v>1466</v>
      </c>
      <c r="AR426" s="23"/>
      <c r="AS426" s="23"/>
      <c r="AT426" s="23"/>
      <c r="AU426" s="24">
        <v>0</v>
      </c>
    </row>
    <row r="427" spans="1:47" s="20" customFormat="1" ht="11.95" customHeight="1" x14ac:dyDescent="0.2">
      <c r="A427" s="124" t="s">
        <v>1776</v>
      </c>
      <c r="B427" s="124"/>
      <c r="C427" s="124"/>
      <c r="D427" s="124"/>
      <c r="E427" s="124"/>
      <c r="F427" s="124"/>
      <c r="G427" s="124"/>
      <c r="H427" s="124"/>
      <c r="I427" s="124" t="s">
        <v>84</v>
      </c>
      <c r="J427" s="124"/>
      <c r="K427" s="124"/>
      <c r="L427" s="124"/>
      <c r="M427" s="124" t="s">
        <v>85</v>
      </c>
      <c r="N427" s="124"/>
      <c r="O427" s="21" t="s">
        <v>8</v>
      </c>
      <c r="P427" s="21" t="s">
        <v>1777</v>
      </c>
      <c r="Q427" s="21" t="s">
        <v>1725</v>
      </c>
      <c r="R427" s="21" t="s">
        <v>88</v>
      </c>
      <c r="S427" s="21" t="s">
        <v>760</v>
      </c>
      <c r="T427" s="21"/>
      <c r="U427" s="21"/>
      <c r="V427" s="21"/>
      <c r="W427" s="21"/>
      <c r="X427" s="21"/>
      <c r="Y427" s="21" t="s">
        <v>14</v>
      </c>
      <c r="Z427" s="21"/>
      <c r="AA427" s="21" t="s">
        <v>1778</v>
      </c>
      <c r="AB427" s="21" t="s">
        <v>91</v>
      </c>
      <c r="AC427" s="21" t="s">
        <v>92</v>
      </c>
      <c r="AD427" s="21" t="s">
        <v>1779</v>
      </c>
      <c r="AE427" s="21"/>
      <c r="AF427" s="21" t="s">
        <v>94</v>
      </c>
      <c r="AG427" s="21" t="s">
        <v>95</v>
      </c>
      <c r="AH427" s="21"/>
      <c r="AI427" s="21" t="s">
        <v>95</v>
      </c>
      <c r="AJ427" s="21" t="s">
        <v>95</v>
      </c>
      <c r="AK427" s="21"/>
      <c r="AL427" s="21"/>
      <c r="AM427" s="21"/>
      <c r="AN427" s="21" t="s">
        <v>96</v>
      </c>
      <c r="AO427" s="21"/>
      <c r="AP427" s="21"/>
      <c r="AQ427" s="25">
        <v>1549</v>
      </c>
      <c r="AR427" s="23"/>
      <c r="AS427" s="23"/>
      <c r="AT427" s="23"/>
      <c r="AU427" s="24">
        <v>0</v>
      </c>
    </row>
    <row r="428" spans="1:47" s="20" customFormat="1" ht="11.95" customHeight="1" x14ac:dyDescent="0.2">
      <c r="A428" s="124" t="s">
        <v>1780</v>
      </c>
      <c r="B428" s="124"/>
      <c r="C428" s="124"/>
      <c r="D428" s="124"/>
      <c r="E428" s="124"/>
      <c r="F428" s="124"/>
      <c r="G428" s="124"/>
      <c r="H428" s="124"/>
      <c r="I428" s="124" t="s">
        <v>84</v>
      </c>
      <c r="J428" s="124"/>
      <c r="K428" s="124"/>
      <c r="L428" s="124"/>
      <c r="M428" s="124" t="s">
        <v>85</v>
      </c>
      <c r="N428" s="124"/>
      <c r="O428" s="21" t="s">
        <v>8</v>
      </c>
      <c r="P428" s="21" t="s">
        <v>1781</v>
      </c>
      <c r="Q428" s="21" t="s">
        <v>1725</v>
      </c>
      <c r="R428" s="21" t="s">
        <v>88</v>
      </c>
      <c r="S428" s="21" t="s">
        <v>760</v>
      </c>
      <c r="T428" s="21"/>
      <c r="U428" s="21"/>
      <c r="V428" s="21"/>
      <c r="W428" s="21"/>
      <c r="X428" s="21"/>
      <c r="Y428" s="21" t="s">
        <v>14</v>
      </c>
      <c r="Z428" s="21"/>
      <c r="AA428" s="21" t="s">
        <v>1782</v>
      </c>
      <c r="AB428" s="21" t="s">
        <v>91</v>
      </c>
      <c r="AC428" s="21" t="s">
        <v>92</v>
      </c>
      <c r="AD428" s="21" t="s">
        <v>1783</v>
      </c>
      <c r="AE428" s="21"/>
      <c r="AF428" s="21" t="s">
        <v>94</v>
      </c>
      <c r="AG428" s="21" t="s">
        <v>95</v>
      </c>
      <c r="AH428" s="21"/>
      <c r="AI428" s="21" t="s">
        <v>95</v>
      </c>
      <c r="AJ428" s="21" t="s">
        <v>95</v>
      </c>
      <c r="AK428" s="21"/>
      <c r="AL428" s="21"/>
      <c r="AM428" s="21"/>
      <c r="AN428" s="21" t="s">
        <v>96</v>
      </c>
      <c r="AO428" s="21"/>
      <c r="AP428" s="21"/>
      <c r="AQ428" s="25">
        <v>2004</v>
      </c>
      <c r="AR428" s="23"/>
      <c r="AS428" s="23"/>
      <c r="AT428" s="23"/>
      <c r="AU428" s="24">
        <v>0</v>
      </c>
    </row>
    <row r="429" spans="1:47" s="20" customFormat="1" ht="11.95" customHeight="1" x14ac:dyDescent="0.2">
      <c r="A429" s="124" t="s">
        <v>1784</v>
      </c>
      <c r="B429" s="124"/>
      <c r="C429" s="124"/>
      <c r="D429" s="124"/>
      <c r="E429" s="124"/>
      <c r="F429" s="124"/>
      <c r="G429" s="124"/>
      <c r="H429" s="124"/>
      <c r="I429" s="124" t="s">
        <v>84</v>
      </c>
      <c r="J429" s="124"/>
      <c r="K429" s="124"/>
      <c r="L429" s="124"/>
      <c r="M429" s="124" t="s">
        <v>85</v>
      </c>
      <c r="N429" s="124"/>
      <c r="O429" s="21" t="s">
        <v>8</v>
      </c>
      <c r="P429" s="21" t="s">
        <v>1785</v>
      </c>
      <c r="Q429" s="21" t="s">
        <v>1725</v>
      </c>
      <c r="R429" s="21" t="s">
        <v>88</v>
      </c>
      <c r="S429" s="21" t="s">
        <v>760</v>
      </c>
      <c r="T429" s="21"/>
      <c r="U429" s="21"/>
      <c r="V429" s="21"/>
      <c r="W429" s="21"/>
      <c r="X429" s="21"/>
      <c r="Y429" s="21" t="s">
        <v>14</v>
      </c>
      <c r="Z429" s="21"/>
      <c r="AA429" s="21" t="s">
        <v>1786</v>
      </c>
      <c r="AB429" s="21" t="s">
        <v>91</v>
      </c>
      <c r="AC429" s="21" t="s">
        <v>92</v>
      </c>
      <c r="AD429" s="21" t="s">
        <v>1787</v>
      </c>
      <c r="AE429" s="21"/>
      <c r="AF429" s="21" t="s">
        <v>94</v>
      </c>
      <c r="AG429" s="21" t="s">
        <v>95</v>
      </c>
      <c r="AH429" s="21"/>
      <c r="AI429" s="21" t="s">
        <v>95</v>
      </c>
      <c r="AJ429" s="21" t="s">
        <v>95</v>
      </c>
      <c r="AK429" s="21"/>
      <c r="AL429" s="21"/>
      <c r="AM429" s="21"/>
      <c r="AN429" s="21" t="s">
        <v>96</v>
      </c>
      <c r="AO429" s="21"/>
      <c r="AP429" s="21"/>
      <c r="AQ429" s="25">
        <v>3033</v>
      </c>
      <c r="AR429" s="23"/>
      <c r="AS429" s="23"/>
      <c r="AT429" s="23"/>
      <c r="AU429" s="24">
        <v>0</v>
      </c>
    </row>
    <row r="430" spans="1:47" s="20" customFormat="1" ht="11.95" customHeight="1" x14ac:dyDescent="0.2">
      <c r="A430" s="124" t="s">
        <v>1788</v>
      </c>
      <c r="B430" s="124"/>
      <c r="C430" s="124"/>
      <c r="D430" s="124"/>
      <c r="E430" s="124"/>
      <c r="F430" s="124"/>
      <c r="G430" s="124"/>
      <c r="H430" s="124"/>
      <c r="I430" s="124" t="s">
        <v>84</v>
      </c>
      <c r="J430" s="124"/>
      <c r="K430" s="124"/>
      <c r="L430" s="124"/>
      <c r="M430" s="124" t="s">
        <v>85</v>
      </c>
      <c r="N430" s="124"/>
      <c r="O430" s="21" t="s">
        <v>8</v>
      </c>
      <c r="P430" s="21" t="s">
        <v>1789</v>
      </c>
      <c r="Q430" s="21" t="s">
        <v>1725</v>
      </c>
      <c r="R430" s="21" t="s">
        <v>88</v>
      </c>
      <c r="S430" s="21" t="s">
        <v>760</v>
      </c>
      <c r="T430" s="21"/>
      <c r="U430" s="21"/>
      <c r="V430" s="21"/>
      <c r="W430" s="21"/>
      <c r="X430" s="21"/>
      <c r="Y430" s="21" t="s">
        <v>14</v>
      </c>
      <c r="Z430" s="21"/>
      <c r="AA430" s="21" t="s">
        <v>1790</v>
      </c>
      <c r="AB430" s="21" t="s">
        <v>91</v>
      </c>
      <c r="AC430" s="21" t="s">
        <v>92</v>
      </c>
      <c r="AD430" s="21" t="s">
        <v>1702</v>
      </c>
      <c r="AE430" s="21"/>
      <c r="AF430" s="21" t="s">
        <v>94</v>
      </c>
      <c r="AG430" s="21" t="s">
        <v>95</v>
      </c>
      <c r="AH430" s="21"/>
      <c r="AI430" s="21" t="s">
        <v>95</v>
      </c>
      <c r="AJ430" s="21" t="s">
        <v>95</v>
      </c>
      <c r="AK430" s="21"/>
      <c r="AL430" s="21"/>
      <c r="AM430" s="21"/>
      <c r="AN430" s="21" t="s">
        <v>96</v>
      </c>
      <c r="AO430" s="21"/>
      <c r="AP430" s="21"/>
      <c r="AQ430" s="25">
        <v>3590</v>
      </c>
      <c r="AR430" s="23"/>
      <c r="AS430" s="23"/>
      <c r="AT430" s="23"/>
      <c r="AU430" s="24">
        <v>0</v>
      </c>
    </row>
    <row r="431" spans="1:47" s="20" customFormat="1" ht="11.95" customHeight="1" x14ac:dyDescent="0.2">
      <c r="A431" s="124" t="s">
        <v>1791</v>
      </c>
      <c r="B431" s="124"/>
      <c r="C431" s="124"/>
      <c r="D431" s="124"/>
      <c r="E431" s="124"/>
      <c r="F431" s="124"/>
      <c r="G431" s="124"/>
      <c r="H431" s="124"/>
      <c r="I431" s="124" t="s">
        <v>84</v>
      </c>
      <c r="J431" s="124"/>
      <c r="K431" s="124"/>
      <c r="L431" s="124"/>
      <c r="M431" s="124" t="s">
        <v>85</v>
      </c>
      <c r="N431" s="124"/>
      <c r="O431" s="21" t="s">
        <v>8</v>
      </c>
      <c r="P431" s="21" t="s">
        <v>1792</v>
      </c>
      <c r="Q431" s="21" t="s">
        <v>1725</v>
      </c>
      <c r="R431" s="21" t="s">
        <v>88</v>
      </c>
      <c r="S431" s="21" t="s">
        <v>760</v>
      </c>
      <c r="T431" s="21"/>
      <c r="U431" s="21"/>
      <c r="V431" s="21"/>
      <c r="W431" s="21"/>
      <c r="X431" s="21"/>
      <c r="Y431" s="21" t="s">
        <v>14</v>
      </c>
      <c r="Z431" s="21"/>
      <c r="AA431" s="21" t="s">
        <v>1793</v>
      </c>
      <c r="AB431" s="21" t="s">
        <v>91</v>
      </c>
      <c r="AC431" s="21" t="s">
        <v>92</v>
      </c>
      <c r="AD431" s="21" t="s">
        <v>1794</v>
      </c>
      <c r="AE431" s="21"/>
      <c r="AF431" s="21" t="s">
        <v>94</v>
      </c>
      <c r="AG431" s="21" t="s">
        <v>95</v>
      </c>
      <c r="AH431" s="21"/>
      <c r="AI431" s="21" t="s">
        <v>95</v>
      </c>
      <c r="AJ431" s="21" t="s">
        <v>95</v>
      </c>
      <c r="AK431" s="21"/>
      <c r="AL431" s="21"/>
      <c r="AM431" s="21"/>
      <c r="AN431" s="21" t="s">
        <v>96</v>
      </c>
      <c r="AO431" s="21"/>
      <c r="AP431" s="21"/>
      <c r="AQ431" s="25">
        <v>3846</v>
      </c>
      <c r="AR431" s="23"/>
      <c r="AS431" s="23"/>
      <c r="AT431" s="23"/>
      <c r="AU431" s="24">
        <v>0</v>
      </c>
    </row>
    <row r="432" spans="1:47" s="20" customFormat="1" ht="36" customHeight="1" x14ac:dyDescent="0.2">
      <c r="A432" s="124" t="s">
        <v>1795</v>
      </c>
      <c r="B432" s="124"/>
      <c r="C432" s="124"/>
      <c r="D432" s="124"/>
      <c r="E432" s="124"/>
      <c r="F432" s="124"/>
      <c r="G432" s="124"/>
      <c r="H432" s="124"/>
      <c r="I432" s="124" t="s">
        <v>84</v>
      </c>
      <c r="J432" s="124"/>
      <c r="K432" s="124"/>
      <c r="L432" s="124"/>
      <c r="M432" s="124" t="s">
        <v>85</v>
      </c>
      <c r="N432" s="124"/>
      <c r="O432" s="21" t="s">
        <v>8</v>
      </c>
      <c r="P432" s="21" t="s">
        <v>1796</v>
      </c>
      <c r="Q432" s="21" t="s">
        <v>1725</v>
      </c>
      <c r="R432" s="21" t="s">
        <v>88</v>
      </c>
      <c r="S432" s="21" t="s">
        <v>760</v>
      </c>
      <c r="T432" s="21"/>
      <c r="U432" s="21"/>
      <c r="V432" s="21"/>
      <c r="W432" s="21"/>
      <c r="X432" s="21"/>
      <c r="Y432" s="21" t="s">
        <v>14</v>
      </c>
      <c r="Z432" s="21"/>
      <c r="AA432" s="21" t="s">
        <v>1797</v>
      </c>
      <c r="AB432" s="21" t="s">
        <v>91</v>
      </c>
      <c r="AC432" s="21" t="s">
        <v>92</v>
      </c>
      <c r="AD432" s="21" t="s">
        <v>1798</v>
      </c>
      <c r="AE432" s="21"/>
      <c r="AF432" s="21" t="s">
        <v>94</v>
      </c>
      <c r="AG432" s="21" t="s">
        <v>95</v>
      </c>
      <c r="AH432" s="21"/>
      <c r="AI432" s="21" t="s">
        <v>95</v>
      </c>
      <c r="AJ432" s="21" t="s">
        <v>95</v>
      </c>
      <c r="AK432" s="21"/>
      <c r="AL432" s="21"/>
      <c r="AM432" s="21"/>
      <c r="AN432" s="21" t="s">
        <v>96</v>
      </c>
      <c r="AO432" s="21"/>
      <c r="AP432" s="21" t="s">
        <v>1799</v>
      </c>
      <c r="AQ432" s="25">
        <v>3990</v>
      </c>
      <c r="AR432" s="23"/>
      <c r="AS432" s="23"/>
      <c r="AT432" s="23"/>
      <c r="AU432" s="24">
        <v>0</v>
      </c>
    </row>
    <row r="433" spans="1:47" s="20" customFormat="1" ht="11.95" customHeight="1" x14ac:dyDescent="0.2">
      <c r="A433" s="124" t="s">
        <v>1800</v>
      </c>
      <c r="B433" s="124"/>
      <c r="C433" s="124"/>
      <c r="D433" s="124"/>
      <c r="E433" s="124"/>
      <c r="F433" s="124"/>
      <c r="G433" s="124"/>
      <c r="H433" s="124"/>
      <c r="I433" s="124" t="s">
        <v>84</v>
      </c>
      <c r="J433" s="124"/>
      <c r="K433" s="124"/>
      <c r="L433" s="124"/>
      <c r="M433" s="124" t="s">
        <v>85</v>
      </c>
      <c r="N433" s="124"/>
      <c r="O433" s="21" t="s">
        <v>8</v>
      </c>
      <c r="P433" s="21" t="s">
        <v>1801</v>
      </c>
      <c r="Q433" s="21" t="s">
        <v>1725</v>
      </c>
      <c r="R433" s="21" t="s">
        <v>88</v>
      </c>
      <c r="S433" s="21" t="s">
        <v>760</v>
      </c>
      <c r="T433" s="21"/>
      <c r="U433" s="21"/>
      <c r="V433" s="21"/>
      <c r="W433" s="21"/>
      <c r="X433" s="21"/>
      <c r="Y433" s="21" t="s">
        <v>14</v>
      </c>
      <c r="Z433" s="21"/>
      <c r="AA433" s="21" t="s">
        <v>1802</v>
      </c>
      <c r="AB433" s="21" t="s">
        <v>91</v>
      </c>
      <c r="AC433" s="21" t="s">
        <v>92</v>
      </c>
      <c r="AD433" s="21" t="s">
        <v>1803</v>
      </c>
      <c r="AE433" s="21"/>
      <c r="AF433" s="21" t="s">
        <v>94</v>
      </c>
      <c r="AG433" s="21" t="s">
        <v>95</v>
      </c>
      <c r="AH433" s="21"/>
      <c r="AI433" s="21" t="s">
        <v>95</v>
      </c>
      <c r="AJ433" s="21" t="s">
        <v>95</v>
      </c>
      <c r="AK433" s="21"/>
      <c r="AL433" s="21"/>
      <c r="AM433" s="21"/>
      <c r="AN433" s="21" t="s">
        <v>96</v>
      </c>
      <c r="AO433" s="21"/>
      <c r="AP433" s="21"/>
      <c r="AQ433" s="25">
        <v>3990</v>
      </c>
      <c r="AR433" s="23"/>
      <c r="AS433" s="23"/>
      <c r="AT433" s="23"/>
      <c r="AU433" s="24">
        <v>0</v>
      </c>
    </row>
    <row r="434" spans="1:47" s="20" customFormat="1" ht="11.95" customHeight="1" x14ac:dyDescent="0.2">
      <c r="A434" s="124" t="s">
        <v>1804</v>
      </c>
      <c r="B434" s="124"/>
      <c r="C434" s="124"/>
      <c r="D434" s="124"/>
      <c r="E434" s="124"/>
      <c r="F434" s="124"/>
      <c r="G434" s="124"/>
      <c r="H434" s="124"/>
      <c r="I434" s="124" t="s">
        <v>84</v>
      </c>
      <c r="J434" s="124"/>
      <c r="K434" s="124"/>
      <c r="L434" s="124"/>
      <c r="M434" s="124" t="s">
        <v>85</v>
      </c>
      <c r="N434" s="124"/>
      <c r="O434" s="21" t="s">
        <v>8</v>
      </c>
      <c r="P434" s="21" t="s">
        <v>1805</v>
      </c>
      <c r="Q434" s="21" t="s">
        <v>1725</v>
      </c>
      <c r="R434" s="21" t="s">
        <v>88</v>
      </c>
      <c r="S434" s="21" t="s">
        <v>760</v>
      </c>
      <c r="T434" s="21"/>
      <c r="U434" s="21"/>
      <c r="V434" s="21"/>
      <c r="W434" s="21"/>
      <c r="X434" s="21"/>
      <c r="Y434" s="21" t="s">
        <v>14</v>
      </c>
      <c r="Z434" s="21"/>
      <c r="AA434" s="21" t="s">
        <v>1806</v>
      </c>
      <c r="AB434" s="21" t="s">
        <v>91</v>
      </c>
      <c r="AC434" s="21" t="s">
        <v>92</v>
      </c>
      <c r="AD434" s="21" t="s">
        <v>1807</v>
      </c>
      <c r="AE434" s="21"/>
      <c r="AF434" s="21" t="s">
        <v>94</v>
      </c>
      <c r="AG434" s="21" t="s">
        <v>95</v>
      </c>
      <c r="AH434" s="21"/>
      <c r="AI434" s="21" t="s">
        <v>95</v>
      </c>
      <c r="AJ434" s="21" t="s">
        <v>95</v>
      </c>
      <c r="AK434" s="21"/>
      <c r="AL434" s="21"/>
      <c r="AM434" s="21"/>
      <c r="AN434" s="21" t="s">
        <v>96</v>
      </c>
      <c r="AO434" s="21"/>
      <c r="AP434" s="21"/>
      <c r="AQ434" s="25">
        <v>3990</v>
      </c>
      <c r="AR434" s="23"/>
      <c r="AS434" s="23"/>
      <c r="AT434" s="23"/>
      <c r="AU434" s="24">
        <v>0</v>
      </c>
    </row>
    <row r="435" spans="1:47" s="20" customFormat="1" ht="36" customHeight="1" x14ac:dyDescent="0.2">
      <c r="A435" s="124" t="s">
        <v>1808</v>
      </c>
      <c r="B435" s="124"/>
      <c r="C435" s="124"/>
      <c r="D435" s="124"/>
      <c r="E435" s="124"/>
      <c r="F435" s="124"/>
      <c r="G435" s="124"/>
      <c r="H435" s="124"/>
      <c r="I435" s="124" t="s">
        <v>84</v>
      </c>
      <c r="J435" s="124"/>
      <c r="K435" s="124"/>
      <c r="L435" s="124"/>
      <c r="M435" s="124" t="s">
        <v>85</v>
      </c>
      <c r="N435" s="124"/>
      <c r="O435" s="21" t="s">
        <v>8</v>
      </c>
      <c r="P435" s="21" t="s">
        <v>1809</v>
      </c>
      <c r="Q435" s="21" t="s">
        <v>1725</v>
      </c>
      <c r="R435" s="21" t="s">
        <v>88</v>
      </c>
      <c r="S435" s="21" t="s">
        <v>760</v>
      </c>
      <c r="T435" s="21"/>
      <c r="U435" s="21"/>
      <c r="V435" s="21"/>
      <c r="W435" s="21"/>
      <c r="X435" s="21"/>
      <c r="Y435" s="21" t="s">
        <v>14</v>
      </c>
      <c r="Z435" s="21"/>
      <c r="AA435" s="21" t="s">
        <v>1810</v>
      </c>
      <c r="AB435" s="21" t="s">
        <v>91</v>
      </c>
      <c r="AC435" s="21" t="s">
        <v>92</v>
      </c>
      <c r="AD435" s="21" t="s">
        <v>1811</v>
      </c>
      <c r="AE435" s="21"/>
      <c r="AF435" s="21" t="s">
        <v>94</v>
      </c>
      <c r="AG435" s="21" t="s">
        <v>95</v>
      </c>
      <c r="AH435" s="21"/>
      <c r="AI435" s="21" t="s">
        <v>95</v>
      </c>
      <c r="AJ435" s="21" t="s">
        <v>95</v>
      </c>
      <c r="AK435" s="21"/>
      <c r="AL435" s="21"/>
      <c r="AM435" s="21"/>
      <c r="AN435" s="21" t="s">
        <v>96</v>
      </c>
      <c r="AO435" s="21"/>
      <c r="AP435" s="21" t="s">
        <v>1812</v>
      </c>
      <c r="AQ435" s="25">
        <v>4255</v>
      </c>
      <c r="AR435" s="23"/>
      <c r="AS435" s="23"/>
      <c r="AT435" s="23"/>
      <c r="AU435" s="24">
        <v>0</v>
      </c>
    </row>
    <row r="436" spans="1:47" s="20" customFormat="1" ht="11.95" customHeight="1" x14ac:dyDescent="0.2">
      <c r="A436" s="124" t="s">
        <v>1813</v>
      </c>
      <c r="B436" s="124"/>
      <c r="C436" s="124"/>
      <c r="D436" s="124"/>
      <c r="E436" s="124"/>
      <c r="F436" s="124"/>
      <c r="G436" s="124"/>
      <c r="H436" s="124"/>
      <c r="I436" s="124" t="s">
        <v>154</v>
      </c>
      <c r="J436" s="124"/>
      <c r="K436" s="124"/>
      <c r="L436" s="124"/>
      <c r="M436" s="124" t="s">
        <v>85</v>
      </c>
      <c r="N436" s="124"/>
      <c r="O436" s="21" t="s">
        <v>8</v>
      </c>
      <c r="P436" s="21" t="s">
        <v>376</v>
      </c>
      <c r="Q436" s="21" t="s">
        <v>1609</v>
      </c>
      <c r="R436" s="21" t="s">
        <v>377</v>
      </c>
      <c r="S436" s="21" t="s">
        <v>378</v>
      </c>
      <c r="T436" s="21" t="s">
        <v>157</v>
      </c>
      <c r="U436" s="21" t="s">
        <v>158</v>
      </c>
      <c r="V436" s="21" t="s">
        <v>159</v>
      </c>
      <c r="W436" s="21"/>
      <c r="X436" s="21"/>
      <c r="Y436" s="21" t="s">
        <v>10</v>
      </c>
      <c r="Z436" s="21"/>
      <c r="AA436" s="21" t="s">
        <v>379</v>
      </c>
      <c r="AB436" s="21" t="s">
        <v>91</v>
      </c>
      <c r="AC436" s="21" t="s">
        <v>92</v>
      </c>
      <c r="AD436" s="21"/>
      <c r="AE436" s="21"/>
      <c r="AF436" s="21" t="s">
        <v>161</v>
      </c>
      <c r="AG436" s="21" t="s">
        <v>95</v>
      </c>
      <c r="AH436" s="21"/>
      <c r="AI436" s="21" t="s">
        <v>95</v>
      </c>
      <c r="AJ436" s="21" t="s">
        <v>95</v>
      </c>
      <c r="AK436" s="21"/>
      <c r="AL436" s="21"/>
      <c r="AM436" s="21"/>
      <c r="AN436" s="21" t="s">
        <v>96</v>
      </c>
      <c r="AO436" s="21"/>
      <c r="AP436" s="21"/>
      <c r="AQ436" s="25">
        <v>10000</v>
      </c>
      <c r="AR436" s="23"/>
      <c r="AS436" s="25">
        <v>10000</v>
      </c>
      <c r="AT436" s="23"/>
      <c r="AU436" s="24">
        <v>0</v>
      </c>
    </row>
    <row r="437" spans="1:47" s="20" customFormat="1" ht="24.05" customHeight="1" x14ac:dyDescent="0.2">
      <c r="A437" s="124" t="s">
        <v>1814</v>
      </c>
      <c r="B437" s="124"/>
      <c r="C437" s="124"/>
      <c r="D437" s="124"/>
      <c r="E437" s="124"/>
      <c r="F437" s="124"/>
      <c r="G437" s="124"/>
      <c r="H437" s="124"/>
      <c r="I437" s="124" t="s">
        <v>154</v>
      </c>
      <c r="J437" s="124"/>
      <c r="K437" s="124"/>
      <c r="L437" s="124"/>
      <c r="M437" s="124" t="s">
        <v>85</v>
      </c>
      <c r="N437" s="124"/>
      <c r="O437" s="21" t="s">
        <v>8</v>
      </c>
      <c r="P437" s="21" t="s">
        <v>1815</v>
      </c>
      <c r="Q437" s="21" t="s">
        <v>1725</v>
      </c>
      <c r="R437" s="21" t="s">
        <v>224</v>
      </c>
      <c r="S437" s="21" t="s">
        <v>225</v>
      </c>
      <c r="T437" s="21" t="s">
        <v>226</v>
      </c>
      <c r="U437" s="21" t="s">
        <v>224</v>
      </c>
      <c r="V437" s="21" t="s">
        <v>227</v>
      </c>
      <c r="W437" s="21"/>
      <c r="X437" s="21"/>
      <c r="Y437" s="21" t="s">
        <v>11</v>
      </c>
      <c r="Z437" s="21"/>
      <c r="AA437" s="21" t="s">
        <v>1816</v>
      </c>
      <c r="AB437" s="21" t="s">
        <v>91</v>
      </c>
      <c r="AC437" s="21" t="s">
        <v>92</v>
      </c>
      <c r="AD437" s="21"/>
      <c r="AE437" s="21"/>
      <c r="AF437" s="21" t="s">
        <v>229</v>
      </c>
      <c r="AG437" s="21" t="s">
        <v>95</v>
      </c>
      <c r="AH437" s="21"/>
      <c r="AI437" s="21" t="s">
        <v>95</v>
      </c>
      <c r="AJ437" s="21" t="s">
        <v>95</v>
      </c>
      <c r="AK437" s="21"/>
      <c r="AL437" s="21"/>
      <c r="AM437" s="21"/>
      <c r="AN437" s="21" t="s">
        <v>96</v>
      </c>
      <c r="AO437" s="21"/>
      <c r="AP437" s="21"/>
      <c r="AQ437" s="25">
        <v>144300</v>
      </c>
      <c r="AR437" s="23"/>
      <c r="AS437" s="25">
        <v>144300</v>
      </c>
      <c r="AT437" s="23"/>
      <c r="AU437" s="24">
        <v>0</v>
      </c>
    </row>
    <row r="438" spans="1:47" s="20" customFormat="1" ht="11.95" customHeight="1" x14ac:dyDescent="0.2">
      <c r="A438" s="124" t="s">
        <v>1817</v>
      </c>
      <c r="B438" s="124"/>
      <c r="C438" s="124"/>
      <c r="D438" s="124"/>
      <c r="E438" s="124"/>
      <c r="F438" s="124"/>
      <c r="G438" s="124"/>
      <c r="H438" s="124"/>
      <c r="I438" s="124" t="s">
        <v>84</v>
      </c>
      <c r="J438" s="124"/>
      <c r="K438" s="124"/>
      <c r="L438" s="124"/>
      <c r="M438" s="124" t="s">
        <v>85</v>
      </c>
      <c r="N438" s="124"/>
      <c r="O438" s="21" t="s">
        <v>8</v>
      </c>
      <c r="P438" s="21" t="s">
        <v>1818</v>
      </c>
      <c r="Q438" s="21" t="s">
        <v>1819</v>
      </c>
      <c r="R438" s="21" t="s">
        <v>88</v>
      </c>
      <c r="S438" s="21" t="s">
        <v>760</v>
      </c>
      <c r="T438" s="21"/>
      <c r="U438" s="21"/>
      <c r="V438" s="21"/>
      <c r="W438" s="21"/>
      <c r="X438" s="21"/>
      <c r="Y438" s="21" t="s">
        <v>14</v>
      </c>
      <c r="Z438" s="21"/>
      <c r="AA438" s="21" t="s">
        <v>1820</v>
      </c>
      <c r="AB438" s="21" t="s">
        <v>981</v>
      </c>
      <c r="AC438" s="21" t="s">
        <v>92</v>
      </c>
      <c r="AD438" s="21" t="s">
        <v>1821</v>
      </c>
      <c r="AE438" s="21"/>
      <c r="AF438" s="21" t="s">
        <v>94</v>
      </c>
      <c r="AG438" s="21" t="s">
        <v>95</v>
      </c>
      <c r="AH438" s="21"/>
      <c r="AI438" s="21" t="s">
        <v>95</v>
      </c>
      <c r="AJ438" s="21" t="s">
        <v>95</v>
      </c>
      <c r="AK438" s="21"/>
      <c r="AL438" s="21"/>
      <c r="AM438" s="21"/>
      <c r="AN438" s="21" t="s">
        <v>96</v>
      </c>
      <c r="AO438" s="21"/>
      <c r="AP438" s="21"/>
      <c r="AQ438" s="22">
        <v>449</v>
      </c>
      <c r="AR438" s="23"/>
      <c r="AS438" s="23"/>
      <c r="AT438" s="23"/>
      <c r="AU438" s="24">
        <v>0</v>
      </c>
    </row>
    <row r="439" spans="1:47" s="20" customFormat="1" ht="11.95" customHeight="1" x14ac:dyDescent="0.2">
      <c r="A439" s="124" t="s">
        <v>1822</v>
      </c>
      <c r="B439" s="124"/>
      <c r="C439" s="124"/>
      <c r="D439" s="124"/>
      <c r="E439" s="124"/>
      <c r="F439" s="124"/>
      <c r="G439" s="124"/>
      <c r="H439" s="124"/>
      <c r="I439" s="124" t="s">
        <v>84</v>
      </c>
      <c r="J439" s="124"/>
      <c r="K439" s="124"/>
      <c r="L439" s="124"/>
      <c r="M439" s="124" t="s">
        <v>85</v>
      </c>
      <c r="N439" s="124"/>
      <c r="O439" s="21" t="s">
        <v>8</v>
      </c>
      <c r="P439" s="21" t="s">
        <v>1823</v>
      </c>
      <c r="Q439" s="21" t="s">
        <v>1819</v>
      </c>
      <c r="R439" s="21" t="s">
        <v>88</v>
      </c>
      <c r="S439" s="21" t="s">
        <v>760</v>
      </c>
      <c r="T439" s="21"/>
      <c r="U439" s="21"/>
      <c r="V439" s="21"/>
      <c r="W439" s="21"/>
      <c r="X439" s="21"/>
      <c r="Y439" s="21" t="s">
        <v>14</v>
      </c>
      <c r="Z439" s="21"/>
      <c r="AA439" s="21" t="s">
        <v>1824</v>
      </c>
      <c r="AB439" s="21" t="s">
        <v>981</v>
      </c>
      <c r="AC439" s="21" t="s">
        <v>92</v>
      </c>
      <c r="AD439" s="21" t="s">
        <v>1825</v>
      </c>
      <c r="AE439" s="21"/>
      <c r="AF439" s="21" t="s">
        <v>94</v>
      </c>
      <c r="AG439" s="21" t="s">
        <v>95</v>
      </c>
      <c r="AH439" s="21"/>
      <c r="AI439" s="21" t="s">
        <v>95</v>
      </c>
      <c r="AJ439" s="21" t="s">
        <v>95</v>
      </c>
      <c r="AK439" s="21"/>
      <c r="AL439" s="21"/>
      <c r="AM439" s="21"/>
      <c r="AN439" s="21" t="s">
        <v>96</v>
      </c>
      <c r="AO439" s="21"/>
      <c r="AP439" s="21"/>
      <c r="AQ439" s="22">
        <v>706</v>
      </c>
      <c r="AR439" s="23"/>
      <c r="AS439" s="23"/>
      <c r="AT439" s="23"/>
      <c r="AU439" s="24">
        <v>0</v>
      </c>
    </row>
    <row r="440" spans="1:47" s="20" customFormat="1" ht="11.95" customHeight="1" x14ac:dyDescent="0.2">
      <c r="A440" s="124" t="s">
        <v>1826</v>
      </c>
      <c r="B440" s="124"/>
      <c r="C440" s="124"/>
      <c r="D440" s="124"/>
      <c r="E440" s="124"/>
      <c r="F440" s="124"/>
      <c r="G440" s="124"/>
      <c r="H440" s="124"/>
      <c r="I440" s="124" t="s">
        <v>84</v>
      </c>
      <c r="J440" s="124"/>
      <c r="K440" s="124"/>
      <c r="L440" s="124"/>
      <c r="M440" s="124" t="s">
        <v>85</v>
      </c>
      <c r="N440" s="124"/>
      <c r="O440" s="21" t="s">
        <v>8</v>
      </c>
      <c r="P440" s="21" t="s">
        <v>1827</v>
      </c>
      <c r="Q440" s="21" t="s">
        <v>1819</v>
      </c>
      <c r="R440" s="21" t="s">
        <v>88</v>
      </c>
      <c r="S440" s="21" t="s">
        <v>760</v>
      </c>
      <c r="T440" s="21"/>
      <c r="U440" s="21"/>
      <c r="V440" s="21"/>
      <c r="W440" s="21"/>
      <c r="X440" s="21"/>
      <c r="Y440" s="21" t="s">
        <v>14</v>
      </c>
      <c r="Z440" s="21"/>
      <c r="AA440" s="21" t="s">
        <v>1828</v>
      </c>
      <c r="AB440" s="21" t="s">
        <v>981</v>
      </c>
      <c r="AC440" s="21" t="s">
        <v>92</v>
      </c>
      <c r="AD440" s="21" t="s">
        <v>812</v>
      </c>
      <c r="AE440" s="21"/>
      <c r="AF440" s="21" t="s">
        <v>94</v>
      </c>
      <c r="AG440" s="21" t="s">
        <v>95</v>
      </c>
      <c r="AH440" s="21"/>
      <c r="AI440" s="21" t="s">
        <v>95</v>
      </c>
      <c r="AJ440" s="21" t="s">
        <v>95</v>
      </c>
      <c r="AK440" s="21"/>
      <c r="AL440" s="21"/>
      <c r="AM440" s="21"/>
      <c r="AN440" s="21" t="s">
        <v>96</v>
      </c>
      <c r="AO440" s="21"/>
      <c r="AP440" s="21"/>
      <c r="AQ440" s="22">
        <v>748</v>
      </c>
      <c r="AR440" s="23"/>
      <c r="AS440" s="23"/>
      <c r="AT440" s="23"/>
      <c r="AU440" s="24">
        <v>0</v>
      </c>
    </row>
    <row r="441" spans="1:47" s="20" customFormat="1" ht="11.95" customHeight="1" x14ac:dyDescent="0.2">
      <c r="A441" s="124" t="s">
        <v>1829</v>
      </c>
      <c r="B441" s="124"/>
      <c r="C441" s="124"/>
      <c r="D441" s="124"/>
      <c r="E441" s="124"/>
      <c r="F441" s="124"/>
      <c r="G441" s="124"/>
      <c r="H441" s="124"/>
      <c r="I441" s="124" t="s">
        <v>84</v>
      </c>
      <c r="J441" s="124"/>
      <c r="K441" s="124"/>
      <c r="L441" s="124"/>
      <c r="M441" s="124" t="s">
        <v>85</v>
      </c>
      <c r="N441" s="124"/>
      <c r="O441" s="21" t="s">
        <v>8</v>
      </c>
      <c r="P441" s="21" t="s">
        <v>1830</v>
      </c>
      <c r="Q441" s="21" t="s">
        <v>1819</v>
      </c>
      <c r="R441" s="21" t="s">
        <v>88</v>
      </c>
      <c r="S441" s="21" t="s">
        <v>760</v>
      </c>
      <c r="T441" s="21"/>
      <c r="U441" s="21"/>
      <c r="V441" s="21"/>
      <c r="W441" s="21"/>
      <c r="X441" s="21"/>
      <c r="Y441" s="21" t="s">
        <v>14</v>
      </c>
      <c r="Z441" s="21"/>
      <c r="AA441" s="21" t="s">
        <v>1831</v>
      </c>
      <c r="AB441" s="21" t="s">
        <v>981</v>
      </c>
      <c r="AC441" s="21" t="s">
        <v>92</v>
      </c>
      <c r="AD441" s="21" t="s">
        <v>1832</v>
      </c>
      <c r="AE441" s="21"/>
      <c r="AF441" s="21" t="s">
        <v>94</v>
      </c>
      <c r="AG441" s="21" t="s">
        <v>95</v>
      </c>
      <c r="AH441" s="21"/>
      <c r="AI441" s="21" t="s">
        <v>95</v>
      </c>
      <c r="AJ441" s="21" t="s">
        <v>95</v>
      </c>
      <c r="AK441" s="21"/>
      <c r="AL441" s="21"/>
      <c r="AM441" s="21"/>
      <c r="AN441" s="21" t="s">
        <v>96</v>
      </c>
      <c r="AO441" s="21"/>
      <c r="AP441" s="21"/>
      <c r="AQ441" s="22">
        <v>778</v>
      </c>
      <c r="AR441" s="23"/>
      <c r="AS441" s="23"/>
      <c r="AT441" s="23"/>
      <c r="AU441" s="24">
        <v>0</v>
      </c>
    </row>
    <row r="442" spans="1:47" s="20" customFormat="1" ht="11.95" customHeight="1" x14ac:dyDescent="0.2">
      <c r="A442" s="124" t="s">
        <v>1833</v>
      </c>
      <c r="B442" s="124"/>
      <c r="C442" s="124"/>
      <c r="D442" s="124"/>
      <c r="E442" s="124"/>
      <c r="F442" s="124"/>
      <c r="G442" s="124"/>
      <c r="H442" s="124"/>
      <c r="I442" s="124" t="s">
        <v>84</v>
      </c>
      <c r="J442" s="124"/>
      <c r="K442" s="124"/>
      <c r="L442" s="124"/>
      <c r="M442" s="124" t="s">
        <v>85</v>
      </c>
      <c r="N442" s="124"/>
      <c r="O442" s="21" t="s">
        <v>8</v>
      </c>
      <c r="P442" s="21" t="s">
        <v>1834</v>
      </c>
      <c r="Q442" s="21" t="s">
        <v>1819</v>
      </c>
      <c r="R442" s="21" t="s">
        <v>88</v>
      </c>
      <c r="S442" s="21" t="s">
        <v>760</v>
      </c>
      <c r="T442" s="21"/>
      <c r="U442" s="21"/>
      <c r="V442" s="21"/>
      <c r="W442" s="21"/>
      <c r="X442" s="21"/>
      <c r="Y442" s="21" t="s">
        <v>14</v>
      </c>
      <c r="Z442" s="21"/>
      <c r="AA442" s="21" t="s">
        <v>1835</v>
      </c>
      <c r="AB442" s="21" t="s">
        <v>981</v>
      </c>
      <c r="AC442" s="21" t="s">
        <v>92</v>
      </c>
      <c r="AD442" s="21" t="s">
        <v>1836</v>
      </c>
      <c r="AE442" s="21"/>
      <c r="AF442" s="21" t="s">
        <v>94</v>
      </c>
      <c r="AG442" s="21" t="s">
        <v>95</v>
      </c>
      <c r="AH442" s="21"/>
      <c r="AI442" s="21" t="s">
        <v>95</v>
      </c>
      <c r="AJ442" s="21" t="s">
        <v>95</v>
      </c>
      <c r="AK442" s="21"/>
      <c r="AL442" s="21"/>
      <c r="AM442" s="21"/>
      <c r="AN442" s="21" t="s">
        <v>96</v>
      </c>
      <c r="AO442" s="21"/>
      <c r="AP442" s="21"/>
      <c r="AQ442" s="22">
        <v>799</v>
      </c>
      <c r="AR442" s="23"/>
      <c r="AS442" s="23"/>
      <c r="AT442" s="23"/>
      <c r="AU442" s="24">
        <v>0</v>
      </c>
    </row>
    <row r="443" spans="1:47" s="20" customFormat="1" ht="11.95" customHeight="1" x14ac:dyDescent="0.2">
      <c r="A443" s="124" t="s">
        <v>1837</v>
      </c>
      <c r="B443" s="124"/>
      <c r="C443" s="124"/>
      <c r="D443" s="124"/>
      <c r="E443" s="124"/>
      <c r="F443" s="124"/>
      <c r="G443" s="124"/>
      <c r="H443" s="124"/>
      <c r="I443" s="124" t="s">
        <v>84</v>
      </c>
      <c r="J443" s="124"/>
      <c r="K443" s="124"/>
      <c r="L443" s="124"/>
      <c r="M443" s="124" t="s">
        <v>85</v>
      </c>
      <c r="N443" s="124"/>
      <c r="O443" s="21" t="s">
        <v>8</v>
      </c>
      <c r="P443" s="21" t="s">
        <v>1838</v>
      </c>
      <c r="Q443" s="21" t="s">
        <v>1819</v>
      </c>
      <c r="R443" s="21" t="s">
        <v>88</v>
      </c>
      <c r="S443" s="21" t="s">
        <v>760</v>
      </c>
      <c r="T443" s="21"/>
      <c r="U443" s="21"/>
      <c r="V443" s="21"/>
      <c r="W443" s="21"/>
      <c r="X443" s="21"/>
      <c r="Y443" s="21" t="s">
        <v>14</v>
      </c>
      <c r="Z443" s="21"/>
      <c r="AA443" s="21" t="s">
        <v>1839</v>
      </c>
      <c r="AB443" s="21" t="s">
        <v>981</v>
      </c>
      <c r="AC443" s="21" t="s">
        <v>92</v>
      </c>
      <c r="AD443" s="21" t="s">
        <v>1840</v>
      </c>
      <c r="AE443" s="21"/>
      <c r="AF443" s="21" t="s">
        <v>94</v>
      </c>
      <c r="AG443" s="21" t="s">
        <v>95</v>
      </c>
      <c r="AH443" s="21"/>
      <c r="AI443" s="21" t="s">
        <v>95</v>
      </c>
      <c r="AJ443" s="21" t="s">
        <v>95</v>
      </c>
      <c r="AK443" s="21"/>
      <c r="AL443" s="21"/>
      <c r="AM443" s="21"/>
      <c r="AN443" s="21" t="s">
        <v>96</v>
      </c>
      <c r="AO443" s="21"/>
      <c r="AP443" s="21"/>
      <c r="AQ443" s="22">
        <v>858</v>
      </c>
      <c r="AR443" s="23"/>
      <c r="AS443" s="23"/>
      <c r="AT443" s="23"/>
      <c r="AU443" s="24">
        <v>0</v>
      </c>
    </row>
    <row r="444" spans="1:47" s="20" customFormat="1" ht="11.95" customHeight="1" x14ac:dyDescent="0.2">
      <c r="A444" s="124" t="s">
        <v>1841</v>
      </c>
      <c r="B444" s="124"/>
      <c r="C444" s="124"/>
      <c r="D444" s="124"/>
      <c r="E444" s="124"/>
      <c r="F444" s="124"/>
      <c r="G444" s="124"/>
      <c r="H444" s="124"/>
      <c r="I444" s="124" t="s">
        <v>84</v>
      </c>
      <c r="J444" s="124"/>
      <c r="K444" s="124"/>
      <c r="L444" s="124"/>
      <c r="M444" s="124" t="s">
        <v>85</v>
      </c>
      <c r="N444" s="124"/>
      <c r="O444" s="21" t="s">
        <v>8</v>
      </c>
      <c r="P444" s="21" t="s">
        <v>1842</v>
      </c>
      <c r="Q444" s="21" t="s">
        <v>1819</v>
      </c>
      <c r="R444" s="21" t="s">
        <v>88</v>
      </c>
      <c r="S444" s="21" t="s">
        <v>760</v>
      </c>
      <c r="T444" s="21"/>
      <c r="U444" s="21"/>
      <c r="V444" s="21"/>
      <c r="W444" s="21"/>
      <c r="X444" s="21"/>
      <c r="Y444" s="21" t="s">
        <v>14</v>
      </c>
      <c r="Z444" s="21"/>
      <c r="AA444" s="21" t="s">
        <v>1843</v>
      </c>
      <c r="AB444" s="21" t="s">
        <v>981</v>
      </c>
      <c r="AC444" s="21" t="s">
        <v>92</v>
      </c>
      <c r="AD444" s="21" t="s">
        <v>1844</v>
      </c>
      <c r="AE444" s="21"/>
      <c r="AF444" s="21" t="s">
        <v>94</v>
      </c>
      <c r="AG444" s="21" t="s">
        <v>95</v>
      </c>
      <c r="AH444" s="21"/>
      <c r="AI444" s="21" t="s">
        <v>95</v>
      </c>
      <c r="AJ444" s="21" t="s">
        <v>95</v>
      </c>
      <c r="AK444" s="21"/>
      <c r="AL444" s="21"/>
      <c r="AM444" s="21"/>
      <c r="AN444" s="21" t="s">
        <v>96</v>
      </c>
      <c r="AO444" s="21"/>
      <c r="AP444" s="21"/>
      <c r="AQ444" s="22">
        <v>888</v>
      </c>
      <c r="AR444" s="23"/>
      <c r="AS444" s="23"/>
      <c r="AT444" s="23"/>
      <c r="AU444" s="24">
        <v>0</v>
      </c>
    </row>
    <row r="445" spans="1:47" s="20" customFormat="1" ht="11.95" customHeight="1" x14ac:dyDescent="0.2">
      <c r="A445" s="124" t="s">
        <v>1845</v>
      </c>
      <c r="B445" s="124"/>
      <c r="C445" s="124"/>
      <c r="D445" s="124"/>
      <c r="E445" s="124"/>
      <c r="F445" s="124"/>
      <c r="G445" s="124"/>
      <c r="H445" s="124"/>
      <c r="I445" s="124" t="s">
        <v>84</v>
      </c>
      <c r="J445" s="124"/>
      <c r="K445" s="124"/>
      <c r="L445" s="124"/>
      <c r="M445" s="124" t="s">
        <v>85</v>
      </c>
      <c r="N445" s="124"/>
      <c r="O445" s="21" t="s">
        <v>8</v>
      </c>
      <c r="P445" s="21" t="s">
        <v>1846</v>
      </c>
      <c r="Q445" s="21" t="s">
        <v>1819</v>
      </c>
      <c r="R445" s="21" t="s">
        <v>88</v>
      </c>
      <c r="S445" s="21" t="s">
        <v>760</v>
      </c>
      <c r="T445" s="21"/>
      <c r="U445" s="21"/>
      <c r="V445" s="21"/>
      <c r="W445" s="21"/>
      <c r="X445" s="21"/>
      <c r="Y445" s="21" t="s">
        <v>14</v>
      </c>
      <c r="Z445" s="21"/>
      <c r="AA445" s="21" t="s">
        <v>1847</v>
      </c>
      <c r="AB445" s="21" t="s">
        <v>981</v>
      </c>
      <c r="AC445" s="21" t="s">
        <v>92</v>
      </c>
      <c r="AD445" s="21" t="s">
        <v>1848</v>
      </c>
      <c r="AE445" s="21"/>
      <c r="AF445" s="21" t="s">
        <v>94</v>
      </c>
      <c r="AG445" s="21" t="s">
        <v>95</v>
      </c>
      <c r="AH445" s="21"/>
      <c r="AI445" s="21" t="s">
        <v>95</v>
      </c>
      <c r="AJ445" s="21" t="s">
        <v>95</v>
      </c>
      <c r="AK445" s="21"/>
      <c r="AL445" s="21"/>
      <c r="AM445" s="21"/>
      <c r="AN445" s="21" t="s">
        <v>96</v>
      </c>
      <c r="AO445" s="21"/>
      <c r="AP445" s="21"/>
      <c r="AQ445" s="22">
        <v>928</v>
      </c>
      <c r="AR445" s="23"/>
      <c r="AS445" s="23"/>
      <c r="AT445" s="23"/>
      <c r="AU445" s="24">
        <v>0</v>
      </c>
    </row>
    <row r="446" spans="1:47" s="20" customFormat="1" ht="11.95" customHeight="1" x14ac:dyDescent="0.2">
      <c r="A446" s="124" t="s">
        <v>1849</v>
      </c>
      <c r="B446" s="124"/>
      <c r="C446" s="124"/>
      <c r="D446" s="124"/>
      <c r="E446" s="124"/>
      <c r="F446" s="124"/>
      <c r="G446" s="124"/>
      <c r="H446" s="124"/>
      <c r="I446" s="124" t="s">
        <v>84</v>
      </c>
      <c r="J446" s="124"/>
      <c r="K446" s="124"/>
      <c r="L446" s="124"/>
      <c r="M446" s="124" t="s">
        <v>85</v>
      </c>
      <c r="N446" s="124"/>
      <c r="O446" s="21" t="s">
        <v>8</v>
      </c>
      <c r="P446" s="21" t="s">
        <v>1850</v>
      </c>
      <c r="Q446" s="21" t="s">
        <v>1819</v>
      </c>
      <c r="R446" s="21" t="s">
        <v>88</v>
      </c>
      <c r="S446" s="21" t="s">
        <v>760</v>
      </c>
      <c r="T446" s="21"/>
      <c r="U446" s="21"/>
      <c r="V446" s="21"/>
      <c r="W446" s="21"/>
      <c r="X446" s="21"/>
      <c r="Y446" s="21" t="s">
        <v>14</v>
      </c>
      <c r="Z446" s="21"/>
      <c r="AA446" s="21" t="s">
        <v>1851</v>
      </c>
      <c r="AB446" s="21" t="s">
        <v>981</v>
      </c>
      <c r="AC446" s="21" t="s">
        <v>92</v>
      </c>
      <c r="AD446" s="21" t="s">
        <v>1852</v>
      </c>
      <c r="AE446" s="21"/>
      <c r="AF446" s="21" t="s">
        <v>94</v>
      </c>
      <c r="AG446" s="21" t="s">
        <v>95</v>
      </c>
      <c r="AH446" s="21"/>
      <c r="AI446" s="21" t="s">
        <v>95</v>
      </c>
      <c r="AJ446" s="21" t="s">
        <v>95</v>
      </c>
      <c r="AK446" s="21"/>
      <c r="AL446" s="21"/>
      <c r="AM446" s="21"/>
      <c r="AN446" s="21" t="s">
        <v>96</v>
      </c>
      <c r="AO446" s="21"/>
      <c r="AP446" s="21"/>
      <c r="AQ446" s="22">
        <v>995</v>
      </c>
      <c r="AR446" s="23"/>
      <c r="AS446" s="23"/>
      <c r="AT446" s="23"/>
      <c r="AU446" s="24">
        <v>0</v>
      </c>
    </row>
    <row r="447" spans="1:47" s="20" customFormat="1" ht="11.95" customHeight="1" x14ac:dyDescent="0.2">
      <c r="A447" s="124" t="s">
        <v>1853</v>
      </c>
      <c r="B447" s="124"/>
      <c r="C447" s="124"/>
      <c r="D447" s="124"/>
      <c r="E447" s="124"/>
      <c r="F447" s="124"/>
      <c r="G447" s="124"/>
      <c r="H447" s="124"/>
      <c r="I447" s="124" t="s">
        <v>84</v>
      </c>
      <c r="J447" s="124"/>
      <c r="K447" s="124"/>
      <c r="L447" s="124"/>
      <c r="M447" s="124" t="s">
        <v>85</v>
      </c>
      <c r="N447" s="124"/>
      <c r="O447" s="21" t="s">
        <v>8</v>
      </c>
      <c r="P447" s="21" t="s">
        <v>1854</v>
      </c>
      <c r="Q447" s="21" t="s">
        <v>1819</v>
      </c>
      <c r="R447" s="21" t="s">
        <v>88</v>
      </c>
      <c r="S447" s="21" t="s">
        <v>760</v>
      </c>
      <c r="T447" s="21"/>
      <c r="U447" s="21"/>
      <c r="V447" s="21"/>
      <c r="W447" s="21"/>
      <c r="X447" s="21"/>
      <c r="Y447" s="21" t="s">
        <v>14</v>
      </c>
      <c r="Z447" s="21"/>
      <c r="AA447" s="21" t="s">
        <v>1855</v>
      </c>
      <c r="AB447" s="21" t="s">
        <v>981</v>
      </c>
      <c r="AC447" s="21" t="s">
        <v>92</v>
      </c>
      <c r="AD447" s="21" t="s">
        <v>1856</v>
      </c>
      <c r="AE447" s="21"/>
      <c r="AF447" s="21" t="s">
        <v>94</v>
      </c>
      <c r="AG447" s="21" t="s">
        <v>95</v>
      </c>
      <c r="AH447" s="21"/>
      <c r="AI447" s="21" t="s">
        <v>95</v>
      </c>
      <c r="AJ447" s="21" t="s">
        <v>95</v>
      </c>
      <c r="AK447" s="21"/>
      <c r="AL447" s="21"/>
      <c r="AM447" s="21"/>
      <c r="AN447" s="21" t="s">
        <v>96</v>
      </c>
      <c r="AO447" s="21"/>
      <c r="AP447" s="21"/>
      <c r="AQ447" s="25">
        <v>1009</v>
      </c>
      <c r="AR447" s="23"/>
      <c r="AS447" s="23"/>
      <c r="AT447" s="23"/>
      <c r="AU447" s="24">
        <v>0</v>
      </c>
    </row>
    <row r="448" spans="1:47" s="20" customFormat="1" ht="11.95" customHeight="1" x14ac:dyDescent="0.2">
      <c r="A448" s="124" t="s">
        <v>1857</v>
      </c>
      <c r="B448" s="124"/>
      <c r="C448" s="124"/>
      <c r="D448" s="124"/>
      <c r="E448" s="124"/>
      <c r="F448" s="124"/>
      <c r="G448" s="124"/>
      <c r="H448" s="124"/>
      <c r="I448" s="124" t="s">
        <v>84</v>
      </c>
      <c r="J448" s="124"/>
      <c r="K448" s="124"/>
      <c r="L448" s="124"/>
      <c r="M448" s="124" t="s">
        <v>85</v>
      </c>
      <c r="N448" s="124"/>
      <c r="O448" s="21" t="s">
        <v>8</v>
      </c>
      <c r="P448" s="21" t="s">
        <v>1858</v>
      </c>
      <c r="Q448" s="21" t="s">
        <v>1819</v>
      </c>
      <c r="R448" s="21" t="s">
        <v>88</v>
      </c>
      <c r="S448" s="21" t="s">
        <v>760</v>
      </c>
      <c r="T448" s="21"/>
      <c r="U448" s="21"/>
      <c r="V448" s="21"/>
      <c r="W448" s="21"/>
      <c r="X448" s="21"/>
      <c r="Y448" s="21" t="s">
        <v>14</v>
      </c>
      <c r="Z448" s="21"/>
      <c r="AA448" s="21" t="s">
        <v>1859</v>
      </c>
      <c r="AB448" s="21" t="s">
        <v>981</v>
      </c>
      <c r="AC448" s="21" t="s">
        <v>92</v>
      </c>
      <c r="AD448" s="21" t="s">
        <v>1860</v>
      </c>
      <c r="AE448" s="21"/>
      <c r="AF448" s="21" t="s">
        <v>94</v>
      </c>
      <c r="AG448" s="21" t="s">
        <v>95</v>
      </c>
      <c r="AH448" s="21"/>
      <c r="AI448" s="21" t="s">
        <v>95</v>
      </c>
      <c r="AJ448" s="21" t="s">
        <v>95</v>
      </c>
      <c r="AK448" s="21"/>
      <c r="AL448" s="21"/>
      <c r="AM448" s="21"/>
      <c r="AN448" s="21" t="s">
        <v>96</v>
      </c>
      <c r="AO448" s="21"/>
      <c r="AP448" s="21"/>
      <c r="AQ448" s="25">
        <v>1050</v>
      </c>
      <c r="AR448" s="23"/>
      <c r="AS448" s="23"/>
      <c r="AT448" s="23"/>
      <c r="AU448" s="24">
        <v>0</v>
      </c>
    </row>
    <row r="449" spans="1:47" s="20" customFormat="1" ht="11.95" customHeight="1" x14ac:dyDescent="0.2">
      <c r="A449" s="124" t="s">
        <v>1861</v>
      </c>
      <c r="B449" s="124"/>
      <c r="C449" s="124"/>
      <c r="D449" s="124"/>
      <c r="E449" s="124"/>
      <c r="F449" s="124"/>
      <c r="G449" s="124"/>
      <c r="H449" s="124"/>
      <c r="I449" s="124" t="s">
        <v>84</v>
      </c>
      <c r="J449" s="124"/>
      <c r="K449" s="124"/>
      <c r="L449" s="124"/>
      <c r="M449" s="124" t="s">
        <v>85</v>
      </c>
      <c r="N449" s="124"/>
      <c r="O449" s="21" t="s">
        <v>8</v>
      </c>
      <c r="P449" s="21" t="s">
        <v>1862</v>
      </c>
      <c r="Q449" s="21" t="s">
        <v>1819</v>
      </c>
      <c r="R449" s="21" t="s">
        <v>88</v>
      </c>
      <c r="S449" s="21" t="s">
        <v>760</v>
      </c>
      <c r="T449" s="21"/>
      <c r="U449" s="21"/>
      <c r="V449" s="21"/>
      <c r="W449" s="21"/>
      <c r="X449" s="21"/>
      <c r="Y449" s="21" t="s">
        <v>14</v>
      </c>
      <c r="Z449" s="21"/>
      <c r="AA449" s="21" t="s">
        <v>1863</v>
      </c>
      <c r="AB449" s="21" t="s">
        <v>981</v>
      </c>
      <c r="AC449" s="21" t="s">
        <v>92</v>
      </c>
      <c r="AD449" s="21" t="s">
        <v>1864</v>
      </c>
      <c r="AE449" s="21"/>
      <c r="AF449" s="21" t="s">
        <v>94</v>
      </c>
      <c r="AG449" s="21" t="s">
        <v>95</v>
      </c>
      <c r="AH449" s="21"/>
      <c r="AI449" s="21" t="s">
        <v>95</v>
      </c>
      <c r="AJ449" s="21" t="s">
        <v>95</v>
      </c>
      <c r="AK449" s="21"/>
      <c r="AL449" s="21"/>
      <c r="AM449" s="21"/>
      <c r="AN449" s="21" t="s">
        <v>96</v>
      </c>
      <c r="AO449" s="21"/>
      <c r="AP449" s="21"/>
      <c r="AQ449" s="25">
        <v>1090</v>
      </c>
      <c r="AR449" s="23"/>
      <c r="AS449" s="23"/>
      <c r="AT449" s="23"/>
      <c r="AU449" s="24">
        <v>0</v>
      </c>
    </row>
    <row r="450" spans="1:47" s="20" customFormat="1" ht="11.95" customHeight="1" x14ac:dyDescent="0.2">
      <c r="A450" s="124" t="s">
        <v>1865</v>
      </c>
      <c r="B450" s="124"/>
      <c r="C450" s="124"/>
      <c r="D450" s="124"/>
      <c r="E450" s="124"/>
      <c r="F450" s="124"/>
      <c r="G450" s="124"/>
      <c r="H450" s="124"/>
      <c r="I450" s="124" t="s">
        <v>84</v>
      </c>
      <c r="J450" s="124"/>
      <c r="K450" s="124"/>
      <c r="L450" s="124"/>
      <c r="M450" s="124" t="s">
        <v>85</v>
      </c>
      <c r="N450" s="124"/>
      <c r="O450" s="21" t="s">
        <v>8</v>
      </c>
      <c r="P450" s="21" t="s">
        <v>1866</v>
      </c>
      <c r="Q450" s="21" t="s">
        <v>1819</v>
      </c>
      <c r="R450" s="21" t="s">
        <v>88</v>
      </c>
      <c r="S450" s="21" t="s">
        <v>760</v>
      </c>
      <c r="T450" s="21"/>
      <c r="U450" s="21"/>
      <c r="V450" s="21"/>
      <c r="W450" s="21"/>
      <c r="X450" s="21"/>
      <c r="Y450" s="21" t="s">
        <v>14</v>
      </c>
      <c r="Z450" s="21"/>
      <c r="AA450" s="21" t="s">
        <v>1867</v>
      </c>
      <c r="AB450" s="21" t="s">
        <v>981</v>
      </c>
      <c r="AC450" s="21" t="s">
        <v>92</v>
      </c>
      <c r="AD450" s="21" t="s">
        <v>1409</v>
      </c>
      <c r="AE450" s="21"/>
      <c r="AF450" s="21" t="s">
        <v>94</v>
      </c>
      <c r="AG450" s="21" t="s">
        <v>95</v>
      </c>
      <c r="AH450" s="21"/>
      <c r="AI450" s="21" t="s">
        <v>95</v>
      </c>
      <c r="AJ450" s="21" t="s">
        <v>95</v>
      </c>
      <c r="AK450" s="21"/>
      <c r="AL450" s="21"/>
      <c r="AM450" s="21"/>
      <c r="AN450" s="21" t="s">
        <v>96</v>
      </c>
      <c r="AO450" s="21"/>
      <c r="AP450" s="21"/>
      <c r="AQ450" s="25">
        <v>1303</v>
      </c>
      <c r="AR450" s="23"/>
      <c r="AS450" s="23"/>
      <c r="AT450" s="23"/>
      <c r="AU450" s="24">
        <v>0</v>
      </c>
    </row>
    <row r="451" spans="1:47" s="20" customFormat="1" ht="11.95" customHeight="1" x14ac:dyDescent="0.2">
      <c r="A451" s="124" t="s">
        <v>1868</v>
      </c>
      <c r="B451" s="124"/>
      <c r="C451" s="124"/>
      <c r="D451" s="124"/>
      <c r="E451" s="124"/>
      <c r="F451" s="124"/>
      <c r="G451" s="124"/>
      <c r="H451" s="124"/>
      <c r="I451" s="124" t="s">
        <v>84</v>
      </c>
      <c r="J451" s="124"/>
      <c r="K451" s="124"/>
      <c r="L451" s="124"/>
      <c r="M451" s="124" t="s">
        <v>85</v>
      </c>
      <c r="N451" s="124"/>
      <c r="O451" s="21" t="s">
        <v>8</v>
      </c>
      <c r="P451" s="21" t="s">
        <v>1869</v>
      </c>
      <c r="Q451" s="21" t="s">
        <v>1819</v>
      </c>
      <c r="R451" s="21" t="s">
        <v>88</v>
      </c>
      <c r="S451" s="21" t="s">
        <v>760</v>
      </c>
      <c r="T451" s="21"/>
      <c r="U451" s="21"/>
      <c r="V451" s="21"/>
      <c r="W451" s="21"/>
      <c r="X451" s="21"/>
      <c r="Y451" s="21" t="s">
        <v>14</v>
      </c>
      <c r="Z451" s="21"/>
      <c r="AA451" s="21" t="s">
        <v>1870</v>
      </c>
      <c r="AB451" s="21" t="s">
        <v>981</v>
      </c>
      <c r="AC451" s="21" t="s">
        <v>92</v>
      </c>
      <c r="AD451" s="21" t="s">
        <v>1871</v>
      </c>
      <c r="AE451" s="21"/>
      <c r="AF451" s="21" t="s">
        <v>94</v>
      </c>
      <c r="AG451" s="21" t="s">
        <v>95</v>
      </c>
      <c r="AH451" s="21"/>
      <c r="AI451" s="21" t="s">
        <v>95</v>
      </c>
      <c r="AJ451" s="21" t="s">
        <v>95</v>
      </c>
      <c r="AK451" s="21"/>
      <c r="AL451" s="21"/>
      <c r="AM451" s="21"/>
      <c r="AN451" s="21" t="s">
        <v>96</v>
      </c>
      <c r="AO451" s="21"/>
      <c r="AP451" s="21"/>
      <c r="AQ451" s="25">
        <v>1379</v>
      </c>
      <c r="AR451" s="23"/>
      <c r="AS451" s="23"/>
      <c r="AT451" s="23"/>
      <c r="AU451" s="24">
        <v>0</v>
      </c>
    </row>
    <row r="452" spans="1:47" s="20" customFormat="1" ht="11.95" customHeight="1" x14ac:dyDescent="0.2">
      <c r="A452" s="124" t="s">
        <v>1872</v>
      </c>
      <c r="B452" s="124"/>
      <c r="C452" s="124"/>
      <c r="D452" s="124"/>
      <c r="E452" s="124"/>
      <c r="F452" s="124"/>
      <c r="G452" s="124"/>
      <c r="H452" s="124"/>
      <c r="I452" s="124" t="s">
        <v>84</v>
      </c>
      <c r="J452" s="124"/>
      <c r="K452" s="124"/>
      <c r="L452" s="124"/>
      <c r="M452" s="124" t="s">
        <v>85</v>
      </c>
      <c r="N452" s="124"/>
      <c r="O452" s="21" t="s">
        <v>8</v>
      </c>
      <c r="P452" s="21" t="s">
        <v>1873</v>
      </c>
      <c r="Q452" s="21" t="s">
        <v>1819</v>
      </c>
      <c r="R452" s="21" t="s">
        <v>88</v>
      </c>
      <c r="S452" s="21" t="s">
        <v>760</v>
      </c>
      <c r="T452" s="21"/>
      <c r="U452" s="21"/>
      <c r="V452" s="21"/>
      <c r="W452" s="21"/>
      <c r="X452" s="21"/>
      <c r="Y452" s="21" t="s">
        <v>14</v>
      </c>
      <c r="Z452" s="21"/>
      <c r="AA452" s="21" t="s">
        <v>1874</v>
      </c>
      <c r="AB452" s="21" t="s">
        <v>981</v>
      </c>
      <c r="AC452" s="21" t="s">
        <v>92</v>
      </c>
      <c r="AD452" s="21" t="s">
        <v>1875</v>
      </c>
      <c r="AE452" s="21"/>
      <c r="AF452" s="21" t="s">
        <v>94</v>
      </c>
      <c r="AG452" s="21" t="s">
        <v>95</v>
      </c>
      <c r="AH452" s="21"/>
      <c r="AI452" s="21" t="s">
        <v>95</v>
      </c>
      <c r="AJ452" s="21" t="s">
        <v>95</v>
      </c>
      <c r="AK452" s="21"/>
      <c r="AL452" s="21"/>
      <c r="AM452" s="21"/>
      <c r="AN452" s="21" t="s">
        <v>96</v>
      </c>
      <c r="AO452" s="21"/>
      <c r="AP452" s="21"/>
      <c r="AQ452" s="25">
        <v>1412</v>
      </c>
      <c r="AR452" s="23"/>
      <c r="AS452" s="23"/>
      <c r="AT452" s="23"/>
      <c r="AU452" s="24">
        <v>0</v>
      </c>
    </row>
    <row r="453" spans="1:47" s="20" customFormat="1" ht="11.95" customHeight="1" x14ac:dyDescent="0.2">
      <c r="A453" s="124" t="s">
        <v>1876</v>
      </c>
      <c r="B453" s="124"/>
      <c r="C453" s="124"/>
      <c r="D453" s="124"/>
      <c r="E453" s="124"/>
      <c r="F453" s="124"/>
      <c r="G453" s="124"/>
      <c r="H453" s="124"/>
      <c r="I453" s="124" t="s">
        <v>84</v>
      </c>
      <c r="J453" s="124"/>
      <c r="K453" s="124"/>
      <c r="L453" s="124"/>
      <c r="M453" s="124" t="s">
        <v>85</v>
      </c>
      <c r="N453" s="124"/>
      <c r="O453" s="21" t="s">
        <v>8</v>
      </c>
      <c r="P453" s="21" t="s">
        <v>1877</v>
      </c>
      <c r="Q453" s="21" t="s">
        <v>1819</v>
      </c>
      <c r="R453" s="21" t="s">
        <v>88</v>
      </c>
      <c r="S453" s="21" t="s">
        <v>760</v>
      </c>
      <c r="T453" s="21"/>
      <c r="U453" s="21"/>
      <c r="V453" s="21"/>
      <c r="W453" s="21"/>
      <c r="X453" s="21"/>
      <c r="Y453" s="21" t="s">
        <v>14</v>
      </c>
      <c r="Z453" s="21"/>
      <c r="AA453" s="21" t="s">
        <v>1878</v>
      </c>
      <c r="AB453" s="21" t="s">
        <v>981</v>
      </c>
      <c r="AC453" s="21" t="s">
        <v>92</v>
      </c>
      <c r="AD453" s="21" t="s">
        <v>1879</v>
      </c>
      <c r="AE453" s="21"/>
      <c r="AF453" s="21" t="s">
        <v>94</v>
      </c>
      <c r="AG453" s="21" t="s">
        <v>95</v>
      </c>
      <c r="AH453" s="21"/>
      <c r="AI453" s="21" t="s">
        <v>95</v>
      </c>
      <c r="AJ453" s="21" t="s">
        <v>95</v>
      </c>
      <c r="AK453" s="21"/>
      <c r="AL453" s="21"/>
      <c r="AM453" s="21"/>
      <c r="AN453" s="21" t="s">
        <v>96</v>
      </c>
      <c r="AO453" s="21"/>
      <c r="AP453" s="21"/>
      <c r="AQ453" s="25">
        <v>1576</v>
      </c>
      <c r="AR453" s="23"/>
      <c r="AS453" s="23"/>
      <c r="AT453" s="23"/>
      <c r="AU453" s="24">
        <v>0</v>
      </c>
    </row>
    <row r="454" spans="1:47" s="20" customFormat="1" ht="11.95" customHeight="1" x14ac:dyDescent="0.2">
      <c r="A454" s="124" t="s">
        <v>1880</v>
      </c>
      <c r="B454" s="124"/>
      <c r="C454" s="124"/>
      <c r="D454" s="124"/>
      <c r="E454" s="124"/>
      <c r="F454" s="124"/>
      <c r="G454" s="124"/>
      <c r="H454" s="124"/>
      <c r="I454" s="124" t="s">
        <v>84</v>
      </c>
      <c r="J454" s="124"/>
      <c r="K454" s="124"/>
      <c r="L454" s="124"/>
      <c r="M454" s="124" t="s">
        <v>85</v>
      </c>
      <c r="N454" s="124"/>
      <c r="O454" s="21" t="s">
        <v>8</v>
      </c>
      <c r="P454" s="21" t="s">
        <v>1881</v>
      </c>
      <c r="Q454" s="21" t="s">
        <v>1819</v>
      </c>
      <c r="R454" s="21" t="s">
        <v>88</v>
      </c>
      <c r="S454" s="21" t="s">
        <v>760</v>
      </c>
      <c r="T454" s="21"/>
      <c r="U454" s="21"/>
      <c r="V454" s="21"/>
      <c r="W454" s="21"/>
      <c r="X454" s="21"/>
      <c r="Y454" s="21" t="s">
        <v>14</v>
      </c>
      <c r="Z454" s="21"/>
      <c r="AA454" s="21" t="s">
        <v>1882</v>
      </c>
      <c r="AB454" s="21" t="s">
        <v>981</v>
      </c>
      <c r="AC454" s="21" t="s">
        <v>92</v>
      </c>
      <c r="AD454" s="21" t="s">
        <v>1883</v>
      </c>
      <c r="AE454" s="21"/>
      <c r="AF454" s="21" t="s">
        <v>94</v>
      </c>
      <c r="AG454" s="21" t="s">
        <v>95</v>
      </c>
      <c r="AH454" s="21"/>
      <c r="AI454" s="21" t="s">
        <v>95</v>
      </c>
      <c r="AJ454" s="21" t="s">
        <v>95</v>
      </c>
      <c r="AK454" s="21"/>
      <c r="AL454" s="21"/>
      <c r="AM454" s="21"/>
      <c r="AN454" s="21" t="s">
        <v>96</v>
      </c>
      <c r="AO454" s="21"/>
      <c r="AP454" s="21"/>
      <c r="AQ454" s="25">
        <v>1764</v>
      </c>
      <c r="AR454" s="23"/>
      <c r="AS454" s="23"/>
      <c r="AT454" s="23"/>
      <c r="AU454" s="24">
        <v>0</v>
      </c>
    </row>
    <row r="455" spans="1:47" s="20" customFormat="1" ht="11.95" customHeight="1" x14ac:dyDescent="0.2">
      <c r="A455" s="124" t="s">
        <v>1884</v>
      </c>
      <c r="B455" s="124"/>
      <c r="C455" s="124"/>
      <c r="D455" s="124"/>
      <c r="E455" s="124"/>
      <c r="F455" s="124"/>
      <c r="G455" s="124"/>
      <c r="H455" s="124"/>
      <c r="I455" s="124" t="s">
        <v>84</v>
      </c>
      <c r="J455" s="124"/>
      <c r="K455" s="124"/>
      <c r="L455" s="124"/>
      <c r="M455" s="124" t="s">
        <v>85</v>
      </c>
      <c r="N455" s="124"/>
      <c r="O455" s="21" t="s">
        <v>8</v>
      </c>
      <c r="P455" s="21" t="s">
        <v>1885</v>
      </c>
      <c r="Q455" s="21" t="s">
        <v>1819</v>
      </c>
      <c r="R455" s="21" t="s">
        <v>88</v>
      </c>
      <c r="S455" s="21" t="s">
        <v>760</v>
      </c>
      <c r="T455" s="21"/>
      <c r="U455" s="21"/>
      <c r="V455" s="21"/>
      <c r="W455" s="21"/>
      <c r="X455" s="21"/>
      <c r="Y455" s="21" t="s">
        <v>14</v>
      </c>
      <c r="Z455" s="21"/>
      <c r="AA455" s="21" t="s">
        <v>1886</v>
      </c>
      <c r="AB455" s="21" t="s">
        <v>981</v>
      </c>
      <c r="AC455" s="21" t="s">
        <v>92</v>
      </c>
      <c r="AD455" s="21" t="s">
        <v>1429</v>
      </c>
      <c r="AE455" s="21"/>
      <c r="AF455" s="21" t="s">
        <v>94</v>
      </c>
      <c r="AG455" s="21" t="s">
        <v>95</v>
      </c>
      <c r="AH455" s="21"/>
      <c r="AI455" s="21" t="s">
        <v>95</v>
      </c>
      <c r="AJ455" s="21" t="s">
        <v>95</v>
      </c>
      <c r="AK455" s="21"/>
      <c r="AL455" s="21"/>
      <c r="AM455" s="21"/>
      <c r="AN455" s="21" t="s">
        <v>96</v>
      </c>
      <c r="AO455" s="21"/>
      <c r="AP455" s="21"/>
      <c r="AQ455" s="25">
        <v>2050</v>
      </c>
      <c r="AR455" s="23"/>
      <c r="AS455" s="23"/>
      <c r="AT455" s="23"/>
      <c r="AU455" s="24">
        <v>0</v>
      </c>
    </row>
    <row r="456" spans="1:47" s="20" customFormat="1" ht="11.95" customHeight="1" x14ac:dyDescent="0.2">
      <c r="A456" s="124" t="s">
        <v>1887</v>
      </c>
      <c r="B456" s="124"/>
      <c r="C456" s="124"/>
      <c r="D456" s="124"/>
      <c r="E456" s="124"/>
      <c r="F456" s="124"/>
      <c r="G456" s="124"/>
      <c r="H456" s="124"/>
      <c r="I456" s="124" t="s">
        <v>84</v>
      </c>
      <c r="J456" s="124"/>
      <c r="K456" s="124"/>
      <c r="L456" s="124"/>
      <c r="M456" s="124" t="s">
        <v>85</v>
      </c>
      <c r="N456" s="124"/>
      <c r="O456" s="21" t="s">
        <v>8</v>
      </c>
      <c r="P456" s="21" t="s">
        <v>1888</v>
      </c>
      <c r="Q456" s="21" t="s">
        <v>1819</v>
      </c>
      <c r="R456" s="21" t="s">
        <v>88</v>
      </c>
      <c r="S456" s="21" t="s">
        <v>760</v>
      </c>
      <c r="T456" s="21"/>
      <c r="U456" s="21"/>
      <c r="V456" s="21"/>
      <c r="W456" s="21"/>
      <c r="X456" s="21"/>
      <c r="Y456" s="21" t="s">
        <v>14</v>
      </c>
      <c r="Z456" s="21"/>
      <c r="AA456" s="21" t="s">
        <v>1889</v>
      </c>
      <c r="AB456" s="21" t="s">
        <v>981</v>
      </c>
      <c r="AC456" s="21" t="s">
        <v>92</v>
      </c>
      <c r="AD456" s="21" t="s">
        <v>1890</v>
      </c>
      <c r="AE456" s="21"/>
      <c r="AF456" s="21" t="s">
        <v>94</v>
      </c>
      <c r="AG456" s="21" t="s">
        <v>95</v>
      </c>
      <c r="AH456" s="21"/>
      <c r="AI456" s="21" t="s">
        <v>95</v>
      </c>
      <c r="AJ456" s="21" t="s">
        <v>95</v>
      </c>
      <c r="AK456" s="21"/>
      <c r="AL456" s="21"/>
      <c r="AM456" s="21"/>
      <c r="AN456" s="21" t="s">
        <v>96</v>
      </c>
      <c r="AO456" s="21"/>
      <c r="AP456" s="21"/>
      <c r="AQ456" s="25">
        <v>2230</v>
      </c>
      <c r="AR456" s="23"/>
      <c r="AS456" s="23"/>
      <c r="AT456" s="23"/>
      <c r="AU456" s="24">
        <v>0</v>
      </c>
    </row>
    <row r="457" spans="1:47" s="20" customFormat="1" ht="11.95" customHeight="1" x14ac:dyDescent="0.2">
      <c r="A457" s="124" t="s">
        <v>1891</v>
      </c>
      <c r="B457" s="124"/>
      <c r="C457" s="124"/>
      <c r="D457" s="124"/>
      <c r="E457" s="124"/>
      <c r="F457" s="124"/>
      <c r="G457" s="124"/>
      <c r="H457" s="124"/>
      <c r="I457" s="124" t="s">
        <v>84</v>
      </c>
      <c r="J457" s="124"/>
      <c r="K457" s="124"/>
      <c r="L457" s="124"/>
      <c r="M457" s="124" t="s">
        <v>85</v>
      </c>
      <c r="N457" s="124"/>
      <c r="O457" s="21" t="s">
        <v>8</v>
      </c>
      <c r="P457" s="21" t="s">
        <v>1892</v>
      </c>
      <c r="Q457" s="21" t="s">
        <v>1819</v>
      </c>
      <c r="R457" s="21" t="s">
        <v>88</v>
      </c>
      <c r="S457" s="21" t="s">
        <v>760</v>
      </c>
      <c r="T457" s="21"/>
      <c r="U457" s="21"/>
      <c r="V457" s="21"/>
      <c r="W457" s="21"/>
      <c r="X457" s="21"/>
      <c r="Y457" s="21" t="s">
        <v>14</v>
      </c>
      <c r="Z457" s="21"/>
      <c r="AA457" s="21" t="s">
        <v>1893</v>
      </c>
      <c r="AB457" s="21" t="s">
        <v>981</v>
      </c>
      <c r="AC457" s="21" t="s">
        <v>92</v>
      </c>
      <c r="AD457" s="21" t="s">
        <v>1894</v>
      </c>
      <c r="AE457" s="21"/>
      <c r="AF457" s="21" t="s">
        <v>94</v>
      </c>
      <c r="AG457" s="21" t="s">
        <v>95</v>
      </c>
      <c r="AH457" s="21"/>
      <c r="AI457" s="21" t="s">
        <v>95</v>
      </c>
      <c r="AJ457" s="21" t="s">
        <v>95</v>
      </c>
      <c r="AK457" s="21"/>
      <c r="AL457" s="21"/>
      <c r="AM457" s="21"/>
      <c r="AN457" s="21" t="s">
        <v>96</v>
      </c>
      <c r="AO457" s="21"/>
      <c r="AP457" s="21"/>
      <c r="AQ457" s="25">
        <v>2780</v>
      </c>
      <c r="AR457" s="23"/>
      <c r="AS457" s="23"/>
      <c r="AT457" s="23"/>
      <c r="AU457" s="24">
        <v>0</v>
      </c>
    </row>
    <row r="458" spans="1:47" s="20" customFormat="1" ht="11.95" customHeight="1" x14ac:dyDescent="0.2">
      <c r="A458" s="124" t="s">
        <v>1895</v>
      </c>
      <c r="B458" s="124"/>
      <c r="C458" s="124"/>
      <c r="D458" s="124"/>
      <c r="E458" s="124"/>
      <c r="F458" s="124"/>
      <c r="G458" s="124"/>
      <c r="H458" s="124"/>
      <c r="I458" s="124" t="s">
        <v>84</v>
      </c>
      <c r="J458" s="124"/>
      <c r="K458" s="124"/>
      <c r="L458" s="124"/>
      <c r="M458" s="124" t="s">
        <v>85</v>
      </c>
      <c r="N458" s="124"/>
      <c r="O458" s="21" t="s">
        <v>8</v>
      </c>
      <c r="P458" s="21" t="s">
        <v>1896</v>
      </c>
      <c r="Q458" s="21" t="s">
        <v>1819</v>
      </c>
      <c r="R458" s="21" t="s">
        <v>88</v>
      </c>
      <c r="S458" s="21" t="s">
        <v>760</v>
      </c>
      <c r="T458" s="21"/>
      <c r="U458" s="21"/>
      <c r="V458" s="21"/>
      <c r="W458" s="21"/>
      <c r="X458" s="21"/>
      <c r="Y458" s="21" t="s">
        <v>14</v>
      </c>
      <c r="Z458" s="21"/>
      <c r="AA458" s="21" t="s">
        <v>1897</v>
      </c>
      <c r="AB458" s="21" t="s">
        <v>981</v>
      </c>
      <c r="AC458" s="21" t="s">
        <v>92</v>
      </c>
      <c r="AD458" s="21" t="s">
        <v>1898</v>
      </c>
      <c r="AE458" s="21"/>
      <c r="AF458" s="21" t="s">
        <v>94</v>
      </c>
      <c r="AG458" s="21" t="s">
        <v>95</v>
      </c>
      <c r="AH458" s="21"/>
      <c r="AI458" s="21" t="s">
        <v>95</v>
      </c>
      <c r="AJ458" s="21" t="s">
        <v>95</v>
      </c>
      <c r="AK458" s="21"/>
      <c r="AL458" s="21"/>
      <c r="AM458" s="21"/>
      <c r="AN458" s="21" t="s">
        <v>96</v>
      </c>
      <c r="AO458" s="21"/>
      <c r="AP458" s="21"/>
      <c r="AQ458" s="25">
        <v>2845</v>
      </c>
      <c r="AR458" s="23"/>
      <c r="AS458" s="23"/>
      <c r="AT458" s="23"/>
      <c r="AU458" s="24">
        <v>0</v>
      </c>
    </row>
    <row r="459" spans="1:47" s="20" customFormat="1" ht="11.95" customHeight="1" x14ac:dyDescent="0.2">
      <c r="A459" s="124" t="s">
        <v>1899</v>
      </c>
      <c r="B459" s="124"/>
      <c r="C459" s="124"/>
      <c r="D459" s="124"/>
      <c r="E459" s="124"/>
      <c r="F459" s="124"/>
      <c r="G459" s="124"/>
      <c r="H459" s="124"/>
      <c r="I459" s="124" t="s">
        <v>154</v>
      </c>
      <c r="J459" s="124"/>
      <c r="K459" s="124"/>
      <c r="L459" s="124"/>
      <c r="M459" s="124" t="s">
        <v>85</v>
      </c>
      <c r="N459" s="124"/>
      <c r="O459" s="21" t="s">
        <v>8</v>
      </c>
      <c r="P459" s="21" t="s">
        <v>1900</v>
      </c>
      <c r="Q459" s="21" t="s">
        <v>1819</v>
      </c>
      <c r="R459" s="21" t="s">
        <v>1901</v>
      </c>
      <c r="S459" s="21"/>
      <c r="T459" s="21" t="s">
        <v>157</v>
      </c>
      <c r="U459" s="21" t="s">
        <v>158</v>
      </c>
      <c r="V459" s="21" t="s">
        <v>159</v>
      </c>
      <c r="W459" s="21"/>
      <c r="X459" s="21"/>
      <c r="Y459" s="21" t="s">
        <v>10</v>
      </c>
      <c r="Z459" s="21"/>
      <c r="AA459" s="21" t="s">
        <v>1902</v>
      </c>
      <c r="AB459" s="21" t="s">
        <v>981</v>
      </c>
      <c r="AC459" s="21" t="s">
        <v>92</v>
      </c>
      <c r="AD459" s="21"/>
      <c r="AE459" s="21"/>
      <c r="AF459" s="21" t="s">
        <v>161</v>
      </c>
      <c r="AG459" s="21" t="s">
        <v>95</v>
      </c>
      <c r="AH459" s="21"/>
      <c r="AI459" s="21" t="s">
        <v>95</v>
      </c>
      <c r="AJ459" s="21" t="s">
        <v>95</v>
      </c>
      <c r="AK459" s="21"/>
      <c r="AL459" s="21"/>
      <c r="AM459" s="21"/>
      <c r="AN459" s="21" t="s">
        <v>96</v>
      </c>
      <c r="AO459" s="21"/>
      <c r="AP459" s="21"/>
      <c r="AQ459" s="25">
        <v>5000</v>
      </c>
      <c r="AR459" s="23"/>
      <c r="AS459" s="25">
        <v>5000</v>
      </c>
      <c r="AT459" s="23"/>
      <c r="AU459" s="24">
        <v>0</v>
      </c>
    </row>
    <row r="460" spans="1:47" s="20" customFormat="1" ht="11.95" customHeight="1" x14ac:dyDescent="0.2">
      <c r="A460" s="124" t="s">
        <v>1903</v>
      </c>
      <c r="B460" s="124"/>
      <c r="C460" s="124"/>
      <c r="D460" s="124"/>
      <c r="E460" s="124"/>
      <c r="F460" s="124"/>
      <c r="G460" s="124"/>
      <c r="H460" s="124"/>
      <c r="I460" s="124" t="s">
        <v>84</v>
      </c>
      <c r="J460" s="124"/>
      <c r="K460" s="124"/>
      <c r="L460" s="124"/>
      <c r="M460" s="124" t="s">
        <v>85</v>
      </c>
      <c r="N460" s="124"/>
      <c r="O460" s="21" t="s">
        <v>8</v>
      </c>
      <c r="P460" s="21" t="s">
        <v>1904</v>
      </c>
      <c r="Q460" s="21" t="s">
        <v>1819</v>
      </c>
      <c r="R460" s="21" t="s">
        <v>88</v>
      </c>
      <c r="S460" s="21" t="s">
        <v>760</v>
      </c>
      <c r="T460" s="21"/>
      <c r="U460" s="21"/>
      <c r="V460" s="21"/>
      <c r="W460" s="21"/>
      <c r="X460" s="21"/>
      <c r="Y460" s="21" t="s">
        <v>14</v>
      </c>
      <c r="Z460" s="21"/>
      <c r="AA460" s="21" t="s">
        <v>1905</v>
      </c>
      <c r="AB460" s="21" t="s">
        <v>981</v>
      </c>
      <c r="AC460" s="21" t="s">
        <v>92</v>
      </c>
      <c r="AD460" s="21" t="s">
        <v>1906</v>
      </c>
      <c r="AE460" s="21"/>
      <c r="AF460" s="21" t="s">
        <v>94</v>
      </c>
      <c r="AG460" s="21" t="s">
        <v>95</v>
      </c>
      <c r="AH460" s="21"/>
      <c r="AI460" s="21" t="s">
        <v>95</v>
      </c>
      <c r="AJ460" s="21" t="s">
        <v>95</v>
      </c>
      <c r="AK460" s="21"/>
      <c r="AL460" s="21"/>
      <c r="AM460" s="21"/>
      <c r="AN460" s="21" t="s">
        <v>96</v>
      </c>
      <c r="AO460" s="21"/>
      <c r="AP460" s="21"/>
      <c r="AQ460" s="25">
        <v>7806</v>
      </c>
      <c r="AR460" s="23"/>
      <c r="AS460" s="23"/>
      <c r="AT460" s="23"/>
      <c r="AU460" s="24">
        <v>0</v>
      </c>
    </row>
    <row r="461" spans="1:47" s="20" customFormat="1" ht="24.05" customHeight="1" x14ac:dyDescent="0.2">
      <c r="A461" s="124" t="s">
        <v>1907</v>
      </c>
      <c r="B461" s="124"/>
      <c r="C461" s="124"/>
      <c r="D461" s="124"/>
      <c r="E461" s="124"/>
      <c r="F461" s="124"/>
      <c r="G461" s="124"/>
      <c r="H461" s="124"/>
      <c r="I461" s="124" t="s">
        <v>154</v>
      </c>
      <c r="J461" s="124"/>
      <c r="K461" s="124"/>
      <c r="L461" s="124"/>
      <c r="M461" s="124" t="s">
        <v>85</v>
      </c>
      <c r="N461" s="124"/>
      <c r="O461" s="21" t="s">
        <v>8</v>
      </c>
      <c r="P461" s="21" t="s">
        <v>1908</v>
      </c>
      <c r="Q461" s="21" t="s">
        <v>1819</v>
      </c>
      <c r="R461" s="21" t="s">
        <v>224</v>
      </c>
      <c r="S461" s="21" t="s">
        <v>225</v>
      </c>
      <c r="T461" s="21" t="s">
        <v>226</v>
      </c>
      <c r="U461" s="21" t="s">
        <v>224</v>
      </c>
      <c r="V461" s="21" t="s">
        <v>227</v>
      </c>
      <c r="W461" s="21"/>
      <c r="X461" s="21"/>
      <c r="Y461" s="21" t="s">
        <v>11</v>
      </c>
      <c r="Z461" s="21"/>
      <c r="AA461" s="21" t="s">
        <v>1909</v>
      </c>
      <c r="AB461" s="21" t="s">
        <v>981</v>
      </c>
      <c r="AC461" s="21" t="s">
        <v>92</v>
      </c>
      <c r="AD461" s="21"/>
      <c r="AE461" s="21"/>
      <c r="AF461" s="21" t="s">
        <v>229</v>
      </c>
      <c r="AG461" s="21" t="s">
        <v>95</v>
      </c>
      <c r="AH461" s="21"/>
      <c r="AI461" s="21" t="s">
        <v>95</v>
      </c>
      <c r="AJ461" s="21" t="s">
        <v>95</v>
      </c>
      <c r="AK461" s="21"/>
      <c r="AL461" s="21"/>
      <c r="AM461" s="21"/>
      <c r="AN461" s="21" t="s">
        <v>96</v>
      </c>
      <c r="AO461" s="21"/>
      <c r="AP461" s="21"/>
      <c r="AQ461" s="25">
        <v>241988.3</v>
      </c>
      <c r="AR461" s="23"/>
      <c r="AS461" s="25">
        <v>241988.3</v>
      </c>
      <c r="AT461" s="23"/>
      <c r="AU461" s="24">
        <v>0</v>
      </c>
    </row>
    <row r="462" spans="1:47" s="20" customFormat="1" ht="11.95" customHeight="1" x14ac:dyDescent="0.2">
      <c r="A462" s="124" t="s">
        <v>1910</v>
      </c>
      <c r="B462" s="124"/>
      <c r="C462" s="124"/>
      <c r="D462" s="124"/>
      <c r="E462" s="124"/>
      <c r="F462" s="124"/>
      <c r="G462" s="124"/>
      <c r="H462" s="124"/>
      <c r="I462" s="124" t="s">
        <v>154</v>
      </c>
      <c r="J462" s="124"/>
      <c r="K462" s="124"/>
      <c r="L462" s="124"/>
      <c r="M462" s="124" t="s">
        <v>85</v>
      </c>
      <c r="N462" s="124"/>
      <c r="O462" s="21" t="s">
        <v>8</v>
      </c>
      <c r="P462" s="21" t="s">
        <v>1911</v>
      </c>
      <c r="Q462" s="21" t="s">
        <v>1912</v>
      </c>
      <c r="R462" s="21" t="s">
        <v>1913</v>
      </c>
      <c r="S462" s="21"/>
      <c r="T462" s="21" t="s">
        <v>157</v>
      </c>
      <c r="U462" s="21" t="s">
        <v>158</v>
      </c>
      <c r="V462" s="21" t="s">
        <v>159</v>
      </c>
      <c r="W462" s="21"/>
      <c r="X462" s="21"/>
      <c r="Y462" s="21" t="s">
        <v>10</v>
      </c>
      <c r="Z462" s="21"/>
      <c r="AA462" s="21" t="s">
        <v>1914</v>
      </c>
      <c r="AB462" s="21" t="s">
        <v>981</v>
      </c>
      <c r="AC462" s="21" t="s">
        <v>92</v>
      </c>
      <c r="AD462" s="21"/>
      <c r="AE462" s="21"/>
      <c r="AF462" s="21" t="s">
        <v>161</v>
      </c>
      <c r="AG462" s="21" t="s">
        <v>95</v>
      </c>
      <c r="AH462" s="21"/>
      <c r="AI462" s="21" t="s">
        <v>95</v>
      </c>
      <c r="AJ462" s="21" t="s">
        <v>95</v>
      </c>
      <c r="AK462" s="21"/>
      <c r="AL462" s="21"/>
      <c r="AM462" s="21"/>
      <c r="AN462" s="21" t="s">
        <v>96</v>
      </c>
      <c r="AO462" s="21"/>
      <c r="AP462" s="21"/>
      <c r="AQ462" s="22">
        <v>200</v>
      </c>
      <c r="AR462" s="23"/>
      <c r="AS462" s="22">
        <v>200</v>
      </c>
      <c r="AT462" s="23"/>
      <c r="AU462" s="24">
        <v>0</v>
      </c>
    </row>
    <row r="463" spans="1:47" s="20" customFormat="1" ht="11.95" customHeight="1" x14ac:dyDescent="0.2">
      <c r="A463" s="124" t="s">
        <v>1915</v>
      </c>
      <c r="B463" s="124"/>
      <c r="C463" s="124"/>
      <c r="D463" s="124"/>
      <c r="E463" s="124"/>
      <c r="F463" s="124"/>
      <c r="G463" s="124"/>
      <c r="H463" s="124"/>
      <c r="I463" s="124" t="s">
        <v>154</v>
      </c>
      <c r="J463" s="124"/>
      <c r="K463" s="124"/>
      <c r="L463" s="124"/>
      <c r="M463" s="124" t="s">
        <v>85</v>
      </c>
      <c r="N463" s="124"/>
      <c r="O463" s="21" t="s">
        <v>8</v>
      </c>
      <c r="P463" s="21" t="s">
        <v>1916</v>
      </c>
      <c r="Q463" s="21" t="s">
        <v>1917</v>
      </c>
      <c r="R463" s="21" t="s">
        <v>1918</v>
      </c>
      <c r="S463" s="21" t="s">
        <v>1919</v>
      </c>
      <c r="T463" s="21" t="s">
        <v>157</v>
      </c>
      <c r="U463" s="21" t="s">
        <v>158</v>
      </c>
      <c r="V463" s="21" t="s">
        <v>159</v>
      </c>
      <c r="W463" s="21"/>
      <c r="X463" s="21"/>
      <c r="Y463" s="21" t="s">
        <v>10</v>
      </c>
      <c r="Z463" s="21"/>
      <c r="AA463" s="21" t="s">
        <v>1920</v>
      </c>
      <c r="AB463" s="21" t="s">
        <v>981</v>
      </c>
      <c r="AC463" s="21" t="s">
        <v>92</v>
      </c>
      <c r="AD463" s="21"/>
      <c r="AE463" s="21"/>
      <c r="AF463" s="21" t="s">
        <v>161</v>
      </c>
      <c r="AG463" s="21" t="s">
        <v>95</v>
      </c>
      <c r="AH463" s="21"/>
      <c r="AI463" s="21" t="s">
        <v>95</v>
      </c>
      <c r="AJ463" s="21" t="s">
        <v>95</v>
      </c>
      <c r="AK463" s="21"/>
      <c r="AL463" s="21"/>
      <c r="AM463" s="21"/>
      <c r="AN463" s="21" t="s">
        <v>96</v>
      </c>
      <c r="AO463" s="21"/>
      <c r="AP463" s="21"/>
      <c r="AQ463" s="22">
        <v>500</v>
      </c>
      <c r="AR463" s="23"/>
      <c r="AS463" s="22">
        <v>500</v>
      </c>
      <c r="AT463" s="23"/>
      <c r="AU463" s="24">
        <v>0</v>
      </c>
    </row>
    <row r="464" spans="1:47" s="20" customFormat="1" ht="11.95" customHeight="1" x14ac:dyDescent="0.2">
      <c r="A464" s="124" t="s">
        <v>1921</v>
      </c>
      <c r="B464" s="124"/>
      <c r="C464" s="124"/>
      <c r="D464" s="124"/>
      <c r="E464" s="124"/>
      <c r="F464" s="124"/>
      <c r="G464" s="124"/>
      <c r="H464" s="124"/>
      <c r="I464" s="124" t="s">
        <v>154</v>
      </c>
      <c r="J464" s="124"/>
      <c r="K464" s="124"/>
      <c r="L464" s="124"/>
      <c r="M464" s="124" t="s">
        <v>85</v>
      </c>
      <c r="N464" s="124"/>
      <c r="O464" s="21" t="s">
        <v>8</v>
      </c>
      <c r="P464" s="21" t="s">
        <v>1922</v>
      </c>
      <c r="Q464" s="21" t="s">
        <v>1912</v>
      </c>
      <c r="R464" s="21" t="s">
        <v>1923</v>
      </c>
      <c r="S464" s="21"/>
      <c r="T464" s="21" t="s">
        <v>157</v>
      </c>
      <c r="U464" s="21" t="s">
        <v>158</v>
      </c>
      <c r="V464" s="21" t="s">
        <v>159</v>
      </c>
      <c r="W464" s="21"/>
      <c r="X464" s="21"/>
      <c r="Y464" s="21" t="s">
        <v>10</v>
      </c>
      <c r="Z464" s="21"/>
      <c r="AA464" s="21" t="s">
        <v>1924</v>
      </c>
      <c r="AB464" s="21" t="s">
        <v>981</v>
      </c>
      <c r="AC464" s="21" t="s">
        <v>92</v>
      </c>
      <c r="AD464" s="21"/>
      <c r="AE464" s="21"/>
      <c r="AF464" s="21" t="s">
        <v>161</v>
      </c>
      <c r="AG464" s="21" t="s">
        <v>95</v>
      </c>
      <c r="AH464" s="21"/>
      <c r="AI464" s="21" t="s">
        <v>95</v>
      </c>
      <c r="AJ464" s="21" t="s">
        <v>95</v>
      </c>
      <c r="AK464" s="21"/>
      <c r="AL464" s="21"/>
      <c r="AM464" s="21"/>
      <c r="AN464" s="21" t="s">
        <v>96</v>
      </c>
      <c r="AO464" s="21"/>
      <c r="AP464" s="21"/>
      <c r="AQ464" s="25">
        <v>1000</v>
      </c>
      <c r="AR464" s="23"/>
      <c r="AS464" s="25">
        <v>1000</v>
      </c>
      <c r="AT464" s="23"/>
      <c r="AU464" s="24">
        <v>0</v>
      </c>
    </row>
    <row r="465" spans="1:47" s="20" customFormat="1" ht="11.95" customHeight="1" x14ac:dyDescent="0.2">
      <c r="A465" s="124" t="s">
        <v>1925</v>
      </c>
      <c r="B465" s="124"/>
      <c r="C465" s="124"/>
      <c r="D465" s="124"/>
      <c r="E465" s="124"/>
      <c r="F465" s="124"/>
      <c r="G465" s="124"/>
      <c r="H465" s="124"/>
      <c r="I465" s="124" t="s">
        <v>154</v>
      </c>
      <c r="J465" s="124"/>
      <c r="K465" s="124"/>
      <c r="L465" s="124"/>
      <c r="M465" s="124" t="s">
        <v>85</v>
      </c>
      <c r="N465" s="124"/>
      <c r="O465" s="21" t="s">
        <v>8</v>
      </c>
      <c r="P465" s="21" t="s">
        <v>1926</v>
      </c>
      <c r="Q465" s="21" t="s">
        <v>1912</v>
      </c>
      <c r="R465" s="21" t="s">
        <v>1927</v>
      </c>
      <c r="S465" s="21"/>
      <c r="T465" s="21" t="s">
        <v>157</v>
      </c>
      <c r="U465" s="21" t="s">
        <v>158</v>
      </c>
      <c r="V465" s="21" t="s">
        <v>159</v>
      </c>
      <c r="W465" s="21"/>
      <c r="X465" s="21"/>
      <c r="Y465" s="21" t="s">
        <v>10</v>
      </c>
      <c r="Z465" s="21"/>
      <c r="AA465" s="21" t="s">
        <v>1928</v>
      </c>
      <c r="AB465" s="21" t="s">
        <v>981</v>
      </c>
      <c r="AC465" s="21" t="s">
        <v>92</v>
      </c>
      <c r="AD465" s="21"/>
      <c r="AE465" s="21"/>
      <c r="AF465" s="21" t="s">
        <v>161</v>
      </c>
      <c r="AG465" s="21" t="s">
        <v>95</v>
      </c>
      <c r="AH465" s="21"/>
      <c r="AI465" s="21" t="s">
        <v>95</v>
      </c>
      <c r="AJ465" s="21" t="s">
        <v>95</v>
      </c>
      <c r="AK465" s="21"/>
      <c r="AL465" s="21"/>
      <c r="AM465" s="21"/>
      <c r="AN465" s="21" t="s">
        <v>96</v>
      </c>
      <c r="AO465" s="21"/>
      <c r="AP465" s="21"/>
      <c r="AQ465" s="25">
        <v>2000</v>
      </c>
      <c r="AR465" s="23"/>
      <c r="AS465" s="25">
        <v>2000</v>
      </c>
      <c r="AT465" s="23"/>
      <c r="AU465" s="24">
        <v>0</v>
      </c>
    </row>
    <row r="466" spans="1:47" s="20" customFormat="1" ht="11.95" customHeight="1" x14ac:dyDescent="0.2">
      <c r="A466" s="124" t="s">
        <v>1929</v>
      </c>
      <c r="B466" s="124"/>
      <c r="C466" s="124"/>
      <c r="D466" s="124"/>
      <c r="E466" s="124"/>
      <c r="F466" s="124"/>
      <c r="G466" s="124"/>
      <c r="H466" s="124"/>
      <c r="I466" s="124" t="s">
        <v>154</v>
      </c>
      <c r="J466" s="124"/>
      <c r="K466" s="124"/>
      <c r="L466" s="124"/>
      <c r="M466" s="124" t="s">
        <v>85</v>
      </c>
      <c r="N466" s="124"/>
      <c r="O466" s="21" t="s">
        <v>8</v>
      </c>
      <c r="P466" s="21" t="s">
        <v>1930</v>
      </c>
      <c r="Q466" s="21" t="s">
        <v>1912</v>
      </c>
      <c r="R466" s="21" t="s">
        <v>1931</v>
      </c>
      <c r="S466" s="21"/>
      <c r="T466" s="21" t="s">
        <v>157</v>
      </c>
      <c r="U466" s="21" t="s">
        <v>158</v>
      </c>
      <c r="V466" s="21" t="s">
        <v>159</v>
      </c>
      <c r="W466" s="21"/>
      <c r="X466" s="21"/>
      <c r="Y466" s="21" t="s">
        <v>10</v>
      </c>
      <c r="Z466" s="21"/>
      <c r="AA466" s="21" t="s">
        <v>1932</v>
      </c>
      <c r="AB466" s="21" t="s">
        <v>981</v>
      </c>
      <c r="AC466" s="21" t="s">
        <v>92</v>
      </c>
      <c r="AD466" s="21"/>
      <c r="AE466" s="21"/>
      <c r="AF466" s="21" t="s">
        <v>161</v>
      </c>
      <c r="AG466" s="21" t="s">
        <v>95</v>
      </c>
      <c r="AH466" s="21"/>
      <c r="AI466" s="21" t="s">
        <v>95</v>
      </c>
      <c r="AJ466" s="21" t="s">
        <v>95</v>
      </c>
      <c r="AK466" s="21"/>
      <c r="AL466" s="21"/>
      <c r="AM466" s="21"/>
      <c r="AN466" s="21" t="s">
        <v>96</v>
      </c>
      <c r="AO466" s="21"/>
      <c r="AP466" s="21"/>
      <c r="AQ466" s="25">
        <v>2000</v>
      </c>
      <c r="AR466" s="23"/>
      <c r="AS466" s="25">
        <v>2000</v>
      </c>
      <c r="AT466" s="23"/>
      <c r="AU466" s="24">
        <v>0</v>
      </c>
    </row>
    <row r="467" spans="1:47" s="20" customFormat="1" ht="11.95" customHeight="1" x14ac:dyDescent="0.2">
      <c r="A467" s="124" t="s">
        <v>1933</v>
      </c>
      <c r="B467" s="124"/>
      <c r="C467" s="124"/>
      <c r="D467" s="124"/>
      <c r="E467" s="124"/>
      <c r="F467" s="124"/>
      <c r="G467" s="124"/>
      <c r="H467" s="124"/>
      <c r="I467" s="124" t="s">
        <v>154</v>
      </c>
      <c r="J467" s="124"/>
      <c r="K467" s="124"/>
      <c r="L467" s="124"/>
      <c r="M467" s="124" t="s">
        <v>85</v>
      </c>
      <c r="N467" s="124"/>
      <c r="O467" s="21" t="s">
        <v>8</v>
      </c>
      <c r="P467" s="21" t="s">
        <v>1934</v>
      </c>
      <c r="Q467" s="21" t="s">
        <v>1912</v>
      </c>
      <c r="R467" s="21" t="s">
        <v>1935</v>
      </c>
      <c r="S467" s="21" t="s">
        <v>1936</v>
      </c>
      <c r="T467" s="21" t="s">
        <v>157</v>
      </c>
      <c r="U467" s="21" t="s">
        <v>158</v>
      </c>
      <c r="V467" s="21" t="s">
        <v>159</v>
      </c>
      <c r="W467" s="21"/>
      <c r="X467" s="21"/>
      <c r="Y467" s="21" t="s">
        <v>10</v>
      </c>
      <c r="Z467" s="21"/>
      <c r="AA467" s="21" t="s">
        <v>1937</v>
      </c>
      <c r="AB467" s="21" t="s">
        <v>981</v>
      </c>
      <c r="AC467" s="21" t="s">
        <v>92</v>
      </c>
      <c r="AD467" s="21"/>
      <c r="AE467" s="21"/>
      <c r="AF467" s="21" t="s">
        <v>161</v>
      </c>
      <c r="AG467" s="21" t="s">
        <v>95</v>
      </c>
      <c r="AH467" s="21"/>
      <c r="AI467" s="21" t="s">
        <v>95</v>
      </c>
      <c r="AJ467" s="21" t="s">
        <v>95</v>
      </c>
      <c r="AK467" s="21"/>
      <c r="AL467" s="21"/>
      <c r="AM467" s="21"/>
      <c r="AN467" s="21" t="s">
        <v>96</v>
      </c>
      <c r="AO467" s="21"/>
      <c r="AP467" s="21"/>
      <c r="AQ467" s="25">
        <v>2000</v>
      </c>
      <c r="AR467" s="23"/>
      <c r="AS467" s="25">
        <v>2000</v>
      </c>
      <c r="AT467" s="23"/>
      <c r="AU467" s="24">
        <v>0</v>
      </c>
    </row>
    <row r="468" spans="1:47" s="20" customFormat="1" ht="24.05" customHeight="1" x14ac:dyDescent="0.2">
      <c r="A468" s="124" t="s">
        <v>1938</v>
      </c>
      <c r="B468" s="124"/>
      <c r="C468" s="124"/>
      <c r="D468" s="124"/>
      <c r="E468" s="124"/>
      <c r="F468" s="124"/>
      <c r="G468" s="124"/>
      <c r="H468" s="124"/>
      <c r="I468" s="124" t="s">
        <v>154</v>
      </c>
      <c r="J468" s="124"/>
      <c r="K468" s="124"/>
      <c r="L468" s="124"/>
      <c r="M468" s="124" t="s">
        <v>85</v>
      </c>
      <c r="N468" s="124"/>
      <c r="O468" s="21" t="s">
        <v>8</v>
      </c>
      <c r="P468" s="21" t="s">
        <v>1939</v>
      </c>
      <c r="Q468" s="21" t="s">
        <v>1912</v>
      </c>
      <c r="R468" s="21" t="s">
        <v>224</v>
      </c>
      <c r="S468" s="21" t="s">
        <v>225</v>
      </c>
      <c r="T468" s="21" t="s">
        <v>226</v>
      </c>
      <c r="U468" s="21" t="s">
        <v>224</v>
      </c>
      <c r="V468" s="21" t="s">
        <v>227</v>
      </c>
      <c r="W468" s="21"/>
      <c r="X468" s="21"/>
      <c r="Y468" s="21" t="s">
        <v>11</v>
      </c>
      <c r="Z468" s="21"/>
      <c r="AA468" s="21" t="s">
        <v>1940</v>
      </c>
      <c r="AB468" s="21" t="s">
        <v>981</v>
      </c>
      <c r="AC468" s="21" t="s">
        <v>92</v>
      </c>
      <c r="AD468" s="21"/>
      <c r="AE468" s="21"/>
      <c r="AF468" s="21" t="s">
        <v>229</v>
      </c>
      <c r="AG468" s="21" t="s">
        <v>95</v>
      </c>
      <c r="AH468" s="21"/>
      <c r="AI468" s="21" t="s">
        <v>95</v>
      </c>
      <c r="AJ468" s="21" t="s">
        <v>95</v>
      </c>
      <c r="AK468" s="21"/>
      <c r="AL468" s="21"/>
      <c r="AM468" s="21"/>
      <c r="AN468" s="21" t="s">
        <v>96</v>
      </c>
      <c r="AO468" s="21"/>
      <c r="AP468" s="21"/>
      <c r="AQ468" s="25">
        <v>121377.2</v>
      </c>
      <c r="AR468" s="23"/>
      <c r="AS468" s="25">
        <v>121377.2</v>
      </c>
      <c r="AT468" s="23"/>
      <c r="AU468" s="24">
        <v>0</v>
      </c>
    </row>
    <row r="469" spans="1:47" s="20" customFormat="1" ht="24.05" customHeight="1" x14ac:dyDescent="0.2">
      <c r="A469" s="124" t="s">
        <v>1941</v>
      </c>
      <c r="B469" s="124"/>
      <c r="C469" s="124"/>
      <c r="D469" s="124"/>
      <c r="E469" s="124"/>
      <c r="F469" s="124"/>
      <c r="G469" s="124"/>
      <c r="H469" s="124"/>
      <c r="I469" s="124" t="s">
        <v>154</v>
      </c>
      <c r="J469" s="124"/>
      <c r="K469" s="124"/>
      <c r="L469" s="124"/>
      <c r="M469" s="124" t="s">
        <v>85</v>
      </c>
      <c r="N469" s="124"/>
      <c r="O469" s="21" t="s">
        <v>8</v>
      </c>
      <c r="P469" s="21" t="s">
        <v>1942</v>
      </c>
      <c r="Q469" s="21" t="s">
        <v>1912</v>
      </c>
      <c r="R469" s="21" t="s">
        <v>224</v>
      </c>
      <c r="S469" s="21" t="s">
        <v>225</v>
      </c>
      <c r="T469" s="21" t="s">
        <v>226</v>
      </c>
      <c r="U469" s="21" t="s">
        <v>224</v>
      </c>
      <c r="V469" s="21" t="s">
        <v>227</v>
      </c>
      <c r="W469" s="21"/>
      <c r="X469" s="21"/>
      <c r="Y469" s="21" t="s">
        <v>11</v>
      </c>
      <c r="Z469" s="21"/>
      <c r="AA469" s="21" t="s">
        <v>1943</v>
      </c>
      <c r="AB469" s="21" t="s">
        <v>981</v>
      </c>
      <c r="AC469" s="21" t="s">
        <v>92</v>
      </c>
      <c r="AD469" s="21"/>
      <c r="AE469" s="21"/>
      <c r="AF469" s="21" t="s">
        <v>229</v>
      </c>
      <c r="AG469" s="21" t="s">
        <v>95</v>
      </c>
      <c r="AH469" s="21"/>
      <c r="AI469" s="21" t="s">
        <v>95</v>
      </c>
      <c r="AJ469" s="21" t="s">
        <v>95</v>
      </c>
      <c r="AK469" s="21"/>
      <c r="AL469" s="21"/>
      <c r="AM469" s="21"/>
      <c r="AN469" s="21" t="s">
        <v>96</v>
      </c>
      <c r="AO469" s="21"/>
      <c r="AP469" s="21"/>
      <c r="AQ469" s="25">
        <v>143364.70000000001</v>
      </c>
      <c r="AR469" s="23"/>
      <c r="AS469" s="25">
        <v>143364.70000000001</v>
      </c>
      <c r="AT469" s="23"/>
      <c r="AU469" s="24">
        <v>0</v>
      </c>
    </row>
    <row r="470" spans="1:47" s="20" customFormat="1" ht="24.05" customHeight="1" x14ac:dyDescent="0.2">
      <c r="A470" s="124" t="s">
        <v>1944</v>
      </c>
      <c r="B470" s="124"/>
      <c r="C470" s="124"/>
      <c r="D470" s="124"/>
      <c r="E470" s="124"/>
      <c r="F470" s="124"/>
      <c r="G470" s="124"/>
      <c r="H470" s="124"/>
      <c r="I470" s="124" t="s">
        <v>154</v>
      </c>
      <c r="J470" s="124"/>
      <c r="K470" s="124"/>
      <c r="L470" s="124"/>
      <c r="M470" s="124" t="s">
        <v>85</v>
      </c>
      <c r="N470" s="124"/>
      <c r="O470" s="21" t="s">
        <v>8</v>
      </c>
      <c r="P470" s="21" t="s">
        <v>1945</v>
      </c>
      <c r="Q470" s="21" t="s">
        <v>1912</v>
      </c>
      <c r="R470" s="21" t="s">
        <v>224</v>
      </c>
      <c r="S470" s="21" t="s">
        <v>225</v>
      </c>
      <c r="T470" s="21" t="s">
        <v>226</v>
      </c>
      <c r="U470" s="21" t="s">
        <v>224</v>
      </c>
      <c r="V470" s="21" t="s">
        <v>227</v>
      </c>
      <c r="W470" s="21"/>
      <c r="X470" s="21"/>
      <c r="Y470" s="21" t="s">
        <v>11</v>
      </c>
      <c r="Z470" s="21"/>
      <c r="AA470" s="21" t="s">
        <v>1946</v>
      </c>
      <c r="AB470" s="21" t="s">
        <v>981</v>
      </c>
      <c r="AC470" s="21" t="s">
        <v>92</v>
      </c>
      <c r="AD470" s="21"/>
      <c r="AE470" s="21"/>
      <c r="AF470" s="21" t="s">
        <v>229</v>
      </c>
      <c r="AG470" s="21" t="s">
        <v>95</v>
      </c>
      <c r="AH470" s="21"/>
      <c r="AI470" s="21" t="s">
        <v>95</v>
      </c>
      <c r="AJ470" s="21" t="s">
        <v>95</v>
      </c>
      <c r="AK470" s="21"/>
      <c r="AL470" s="21"/>
      <c r="AM470" s="21"/>
      <c r="AN470" s="21" t="s">
        <v>96</v>
      </c>
      <c r="AO470" s="21"/>
      <c r="AP470" s="21"/>
      <c r="AQ470" s="25">
        <v>194493.83</v>
      </c>
      <c r="AR470" s="23"/>
      <c r="AS470" s="25">
        <v>194493.83</v>
      </c>
      <c r="AT470" s="23"/>
      <c r="AU470" s="24">
        <v>0</v>
      </c>
    </row>
    <row r="471" spans="1:47" s="20" customFormat="1" ht="11.95" customHeight="1" x14ac:dyDescent="0.2">
      <c r="A471" s="124" t="s">
        <v>1947</v>
      </c>
      <c r="B471" s="124"/>
      <c r="C471" s="124"/>
      <c r="D471" s="124"/>
      <c r="E471" s="124"/>
      <c r="F471" s="124"/>
      <c r="G471" s="124"/>
      <c r="H471" s="124"/>
      <c r="I471" s="124" t="s">
        <v>84</v>
      </c>
      <c r="J471" s="124"/>
      <c r="K471" s="124"/>
      <c r="L471" s="124"/>
      <c r="M471" s="124" t="s">
        <v>85</v>
      </c>
      <c r="N471" s="124"/>
      <c r="O471" s="21" t="s">
        <v>8</v>
      </c>
      <c r="P471" s="21" t="s">
        <v>1948</v>
      </c>
      <c r="Q471" s="21" t="s">
        <v>1949</v>
      </c>
      <c r="R471" s="21" t="s">
        <v>88</v>
      </c>
      <c r="S471" s="21" t="s">
        <v>760</v>
      </c>
      <c r="T471" s="21"/>
      <c r="U471" s="21"/>
      <c r="V471" s="21"/>
      <c r="W471" s="21"/>
      <c r="X471" s="21"/>
      <c r="Y471" s="21" t="s">
        <v>14</v>
      </c>
      <c r="Z471" s="21"/>
      <c r="AA471" s="21" t="s">
        <v>1950</v>
      </c>
      <c r="AB471" s="21" t="s">
        <v>981</v>
      </c>
      <c r="AC471" s="21" t="s">
        <v>92</v>
      </c>
      <c r="AD471" s="21" t="s">
        <v>1951</v>
      </c>
      <c r="AE471" s="21"/>
      <c r="AF471" s="21" t="s">
        <v>94</v>
      </c>
      <c r="AG471" s="21" t="s">
        <v>95</v>
      </c>
      <c r="AH471" s="21"/>
      <c r="AI471" s="21" t="s">
        <v>95</v>
      </c>
      <c r="AJ471" s="21" t="s">
        <v>95</v>
      </c>
      <c r="AK471" s="21"/>
      <c r="AL471" s="21"/>
      <c r="AM471" s="21"/>
      <c r="AN471" s="21" t="s">
        <v>96</v>
      </c>
      <c r="AO471" s="21"/>
      <c r="AP471" s="21"/>
      <c r="AQ471" s="22">
        <v>224</v>
      </c>
      <c r="AR471" s="23"/>
      <c r="AS471" s="23"/>
      <c r="AT471" s="23"/>
      <c r="AU471" s="24">
        <v>0</v>
      </c>
    </row>
    <row r="472" spans="1:47" s="20" customFormat="1" ht="11.95" customHeight="1" x14ac:dyDescent="0.2">
      <c r="A472" s="124" t="s">
        <v>1952</v>
      </c>
      <c r="B472" s="124"/>
      <c r="C472" s="124"/>
      <c r="D472" s="124"/>
      <c r="E472" s="124"/>
      <c r="F472" s="124"/>
      <c r="G472" s="124"/>
      <c r="H472" s="124"/>
      <c r="I472" s="124" t="s">
        <v>84</v>
      </c>
      <c r="J472" s="124"/>
      <c r="K472" s="124"/>
      <c r="L472" s="124"/>
      <c r="M472" s="124" t="s">
        <v>85</v>
      </c>
      <c r="N472" s="124"/>
      <c r="O472" s="21" t="s">
        <v>8</v>
      </c>
      <c r="P472" s="21" t="s">
        <v>1953</v>
      </c>
      <c r="Q472" s="21" t="s">
        <v>1949</v>
      </c>
      <c r="R472" s="21" t="s">
        <v>88</v>
      </c>
      <c r="S472" s="21" t="s">
        <v>760</v>
      </c>
      <c r="T472" s="21"/>
      <c r="U472" s="21"/>
      <c r="V472" s="21"/>
      <c r="W472" s="21"/>
      <c r="X472" s="21"/>
      <c r="Y472" s="21" t="s">
        <v>14</v>
      </c>
      <c r="Z472" s="21"/>
      <c r="AA472" s="21" t="s">
        <v>1954</v>
      </c>
      <c r="AB472" s="21" t="s">
        <v>981</v>
      </c>
      <c r="AC472" s="21" t="s">
        <v>92</v>
      </c>
      <c r="AD472" s="21" t="s">
        <v>1955</v>
      </c>
      <c r="AE472" s="21"/>
      <c r="AF472" s="21" t="s">
        <v>94</v>
      </c>
      <c r="AG472" s="21" t="s">
        <v>95</v>
      </c>
      <c r="AH472" s="21"/>
      <c r="AI472" s="21" t="s">
        <v>95</v>
      </c>
      <c r="AJ472" s="21" t="s">
        <v>95</v>
      </c>
      <c r="AK472" s="21"/>
      <c r="AL472" s="21"/>
      <c r="AM472" s="21"/>
      <c r="AN472" s="21" t="s">
        <v>96</v>
      </c>
      <c r="AO472" s="21"/>
      <c r="AP472" s="21"/>
      <c r="AQ472" s="22">
        <v>238</v>
      </c>
      <c r="AR472" s="23"/>
      <c r="AS472" s="23"/>
      <c r="AT472" s="23"/>
      <c r="AU472" s="24">
        <v>0</v>
      </c>
    </row>
    <row r="473" spans="1:47" s="20" customFormat="1" ht="11.95" customHeight="1" x14ac:dyDescent="0.2">
      <c r="A473" s="124" t="s">
        <v>1956</v>
      </c>
      <c r="B473" s="124"/>
      <c r="C473" s="124"/>
      <c r="D473" s="124"/>
      <c r="E473" s="124"/>
      <c r="F473" s="124"/>
      <c r="G473" s="124"/>
      <c r="H473" s="124"/>
      <c r="I473" s="124" t="s">
        <v>84</v>
      </c>
      <c r="J473" s="124"/>
      <c r="K473" s="124"/>
      <c r="L473" s="124"/>
      <c r="M473" s="124" t="s">
        <v>85</v>
      </c>
      <c r="N473" s="124"/>
      <c r="O473" s="21" t="s">
        <v>8</v>
      </c>
      <c r="P473" s="21" t="s">
        <v>1957</v>
      </c>
      <c r="Q473" s="21" t="s">
        <v>1949</v>
      </c>
      <c r="R473" s="21" t="s">
        <v>88</v>
      </c>
      <c r="S473" s="21" t="s">
        <v>760</v>
      </c>
      <c r="T473" s="21"/>
      <c r="U473" s="21"/>
      <c r="V473" s="21"/>
      <c r="W473" s="21"/>
      <c r="X473" s="21"/>
      <c r="Y473" s="21" t="s">
        <v>14</v>
      </c>
      <c r="Z473" s="21"/>
      <c r="AA473" s="21" t="s">
        <v>1958</v>
      </c>
      <c r="AB473" s="21" t="s">
        <v>981</v>
      </c>
      <c r="AC473" s="21" t="s">
        <v>92</v>
      </c>
      <c r="AD473" s="21" t="s">
        <v>1195</v>
      </c>
      <c r="AE473" s="21"/>
      <c r="AF473" s="21" t="s">
        <v>94</v>
      </c>
      <c r="AG473" s="21" t="s">
        <v>95</v>
      </c>
      <c r="AH473" s="21"/>
      <c r="AI473" s="21" t="s">
        <v>95</v>
      </c>
      <c r="AJ473" s="21" t="s">
        <v>95</v>
      </c>
      <c r="AK473" s="21"/>
      <c r="AL473" s="21"/>
      <c r="AM473" s="21"/>
      <c r="AN473" s="21" t="s">
        <v>96</v>
      </c>
      <c r="AO473" s="21"/>
      <c r="AP473" s="21"/>
      <c r="AQ473" s="22">
        <v>269</v>
      </c>
      <c r="AR473" s="23"/>
      <c r="AS473" s="23"/>
      <c r="AT473" s="23"/>
      <c r="AU473" s="24">
        <v>0</v>
      </c>
    </row>
    <row r="474" spans="1:47" s="20" customFormat="1" ht="11.95" customHeight="1" x14ac:dyDescent="0.2">
      <c r="A474" s="124" t="s">
        <v>1959</v>
      </c>
      <c r="B474" s="124"/>
      <c r="C474" s="124"/>
      <c r="D474" s="124"/>
      <c r="E474" s="124"/>
      <c r="F474" s="124"/>
      <c r="G474" s="124"/>
      <c r="H474" s="124"/>
      <c r="I474" s="124" t="s">
        <v>84</v>
      </c>
      <c r="J474" s="124"/>
      <c r="K474" s="124"/>
      <c r="L474" s="124"/>
      <c r="M474" s="124" t="s">
        <v>85</v>
      </c>
      <c r="N474" s="124"/>
      <c r="O474" s="21" t="s">
        <v>8</v>
      </c>
      <c r="P474" s="21" t="s">
        <v>1960</v>
      </c>
      <c r="Q474" s="21" t="s">
        <v>1949</v>
      </c>
      <c r="R474" s="21" t="s">
        <v>88</v>
      </c>
      <c r="S474" s="21" t="s">
        <v>760</v>
      </c>
      <c r="T474" s="21"/>
      <c r="U474" s="21"/>
      <c r="V474" s="21"/>
      <c r="W474" s="21"/>
      <c r="X474" s="21"/>
      <c r="Y474" s="21" t="s">
        <v>14</v>
      </c>
      <c r="Z474" s="21"/>
      <c r="AA474" s="21" t="s">
        <v>1961</v>
      </c>
      <c r="AB474" s="21" t="s">
        <v>981</v>
      </c>
      <c r="AC474" s="21" t="s">
        <v>92</v>
      </c>
      <c r="AD474" s="21" t="s">
        <v>1962</v>
      </c>
      <c r="AE474" s="21"/>
      <c r="AF474" s="21" t="s">
        <v>94</v>
      </c>
      <c r="AG474" s="21" t="s">
        <v>95</v>
      </c>
      <c r="AH474" s="21"/>
      <c r="AI474" s="21" t="s">
        <v>95</v>
      </c>
      <c r="AJ474" s="21" t="s">
        <v>95</v>
      </c>
      <c r="AK474" s="21"/>
      <c r="AL474" s="21"/>
      <c r="AM474" s="21"/>
      <c r="AN474" s="21" t="s">
        <v>96</v>
      </c>
      <c r="AO474" s="21"/>
      <c r="AP474" s="21"/>
      <c r="AQ474" s="22">
        <v>272</v>
      </c>
      <c r="AR474" s="23"/>
      <c r="AS474" s="23"/>
      <c r="AT474" s="23"/>
      <c r="AU474" s="24">
        <v>0</v>
      </c>
    </row>
    <row r="475" spans="1:47" s="20" customFormat="1" ht="11.95" customHeight="1" x14ac:dyDescent="0.2">
      <c r="A475" s="124" t="s">
        <v>1963</v>
      </c>
      <c r="B475" s="124"/>
      <c r="C475" s="124"/>
      <c r="D475" s="124"/>
      <c r="E475" s="124"/>
      <c r="F475" s="124"/>
      <c r="G475" s="124"/>
      <c r="H475" s="124"/>
      <c r="I475" s="124" t="s">
        <v>84</v>
      </c>
      <c r="J475" s="124"/>
      <c r="K475" s="124"/>
      <c r="L475" s="124"/>
      <c r="M475" s="124" t="s">
        <v>85</v>
      </c>
      <c r="N475" s="124"/>
      <c r="O475" s="21" t="s">
        <v>8</v>
      </c>
      <c r="P475" s="21" t="s">
        <v>1964</v>
      </c>
      <c r="Q475" s="21" t="s">
        <v>1949</v>
      </c>
      <c r="R475" s="21" t="s">
        <v>88</v>
      </c>
      <c r="S475" s="21" t="s">
        <v>760</v>
      </c>
      <c r="T475" s="21"/>
      <c r="U475" s="21"/>
      <c r="V475" s="21"/>
      <c r="W475" s="21"/>
      <c r="X475" s="21"/>
      <c r="Y475" s="21" t="s">
        <v>14</v>
      </c>
      <c r="Z475" s="21"/>
      <c r="AA475" s="21" t="s">
        <v>1965</v>
      </c>
      <c r="AB475" s="21" t="s">
        <v>981</v>
      </c>
      <c r="AC475" s="21" t="s">
        <v>92</v>
      </c>
      <c r="AD475" s="21" t="s">
        <v>1966</v>
      </c>
      <c r="AE475" s="21"/>
      <c r="AF475" s="21" t="s">
        <v>94</v>
      </c>
      <c r="AG475" s="21" t="s">
        <v>95</v>
      </c>
      <c r="AH475" s="21"/>
      <c r="AI475" s="21" t="s">
        <v>95</v>
      </c>
      <c r="AJ475" s="21" t="s">
        <v>95</v>
      </c>
      <c r="AK475" s="21"/>
      <c r="AL475" s="21"/>
      <c r="AM475" s="21"/>
      <c r="AN475" s="21" t="s">
        <v>96</v>
      </c>
      <c r="AO475" s="21"/>
      <c r="AP475" s="21"/>
      <c r="AQ475" s="22">
        <v>330</v>
      </c>
      <c r="AR475" s="23"/>
      <c r="AS475" s="23"/>
      <c r="AT475" s="23"/>
      <c r="AU475" s="24">
        <v>0</v>
      </c>
    </row>
    <row r="476" spans="1:47" s="20" customFormat="1" ht="11.95" customHeight="1" x14ac:dyDescent="0.2">
      <c r="A476" s="124" t="s">
        <v>1967</v>
      </c>
      <c r="B476" s="124"/>
      <c r="C476" s="124"/>
      <c r="D476" s="124"/>
      <c r="E476" s="124"/>
      <c r="F476" s="124"/>
      <c r="G476" s="124"/>
      <c r="H476" s="124"/>
      <c r="I476" s="124" t="s">
        <v>84</v>
      </c>
      <c r="J476" s="124"/>
      <c r="K476" s="124"/>
      <c r="L476" s="124"/>
      <c r="M476" s="124" t="s">
        <v>85</v>
      </c>
      <c r="N476" s="124"/>
      <c r="O476" s="21" t="s">
        <v>8</v>
      </c>
      <c r="P476" s="21" t="s">
        <v>1968</v>
      </c>
      <c r="Q476" s="21" t="s">
        <v>1949</v>
      </c>
      <c r="R476" s="21" t="s">
        <v>88</v>
      </c>
      <c r="S476" s="21" t="s">
        <v>760</v>
      </c>
      <c r="T476" s="21"/>
      <c r="U476" s="21"/>
      <c r="V476" s="21"/>
      <c r="W476" s="21"/>
      <c r="X476" s="21"/>
      <c r="Y476" s="21" t="s">
        <v>14</v>
      </c>
      <c r="Z476" s="21"/>
      <c r="AA476" s="21" t="s">
        <v>1969</v>
      </c>
      <c r="AB476" s="21" t="s">
        <v>981</v>
      </c>
      <c r="AC476" s="21" t="s">
        <v>92</v>
      </c>
      <c r="AD476" s="21" t="s">
        <v>1970</v>
      </c>
      <c r="AE476" s="21"/>
      <c r="AF476" s="21" t="s">
        <v>94</v>
      </c>
      <c r="AG476" s="21" t="s">
        <v>95</v>
      </c>
      <c r="AH476" s="21"/>
      <c r="AI476" s="21" t="s">
        <v>95</v>
      </c>
      <c r="AJ476" s="21" t="s">
        <v>95</v>
      </c>
      <c r="AK476" s="21"/>
      <c r="AL476" s="21"/>
      <c r="AM476" s="21"/>
      <c r="AN476" s="21" t="s">
        <v>96</v>
      </c>
      <c r="AO476" s="21"/>
      <c r="AP476" s="21"/>
      <c r="AQ476" s="22">
        <v>339</v>
      </c>
      <c r="AR476" s="23"/>
      <c r="AS476" s="23"/>
      <c r="AT476" s="23"/>
      <c r="AU476" s="24">
        <v>0</v>
      </c>
    </row>
    <row r="477" spans="1:47" s="20" customFormat="1" ht="11.95" customHeight="1" x14ac:dyDescent="0.2">
      <c r="A477" s="124" t="s">
        <v>1971</v>
      </c>
      <c r="B477" s="124"/>
      <c r="C477" s="124"/>
      <c r="D477" s="124"/>
      <c r="E477" s="124"/>
      <c r="F477" s="124"/>
      <c r="G477" s="124"/>
      <c r="H477" s="124"/>
      <c r="I477" s="124" t="s">
        <v>84</v>
      </c>
      <c r="J477" s="124"/>
      <c r="K477" s="124"/>
      <c r="L477" s="124"/>
      <c r="M477" s="124" t="s">
        <v>85</v>
      </c>
      <c r="N477" s="124"/>
      <c r="O477" s="21" t="s">
        <v>8</v>
      </c>
      <c r="P477" s="21" t="s">
        <v>1972</v>
      </c>
      <c r="Q477" s="21" t="s">
        <v>1949</v>
      </c>
      <c r="R477" s="21" t="s">
        <v>88</v>
      </c>
      <c r="S477" s="21" t="s">
        <v>760</v>
      </c>
      <c r="T477" s="21"/>
      <c r="U477" s="21"/>
      <c r="V477" s="21"/>
      <c r="W477" s="21"/>
      <c r="X477" s="21"/>
      <c r="Y477" s="21" t="s">
        <v>14</v>
      </c>
      <c r="Z477" s="21"/>
      <c r="AA477" s="21" t="s">
        <v>1973</v>
      </c>
      <c r="AB477" s="21" t="s">
        <v>981</v>
      </c>
      <c r="AC477" s="21" t="s">
        <v>92</v>
      </c>
      <c r="AD477" s="21" t="s">
        <v>1974</v>
      </c>
      <c r="AE477" s="21"/>
      <c r="AF477" s="21" t="s">
        <v>94</v>
      </c>
      <c r="AG477" s="21" t="s">
        <v>95</v>
      </c>
      <c r="AH477" s="21"/>
      <c r="AI477" s="21" t="s">
        <v>95</v>
      </c>
      <c r="AJ477" s="21" t="s">
        <v>95</v>
      </c>
      <c r="AK477" s="21"/>
      <c r="AL477" s="21"/>
      <c r="AM477" s="21"/>
      <c r="AN477" s="21" t="s">
        <v>96</v>
      </c>
      <c r="AO477" s="21"/>
      <c r="AP477" s="21"/>
      <c r="AQ477" s="22">
        <v>347</v>
      </c>
      <c r="AR477" s="23"/>
      <c r="AS477" s="23"/>
      <c r="AT477" s="23"/>
      <c r="AU477" s="24">
        <v>0</v>
      </c>
    </row>
    <row r="478" spans="1:47" s="20" customFormat="1" ht="11.95" customHeight="1" x14ac:dyDescent="0.2">
      <c r="A478" s="124" t="s">
        <v>1975</v>
      </c>
      <c r="B478" s="124"/>
      <c r="C478" s="124"/>
      <c r="D478" s="124"/>
      <c r="E478" s="124"/>
      <c r="F478" s="124"/>
      <c r="G478" s="124"/>
      <c r="H478" s="124"/>
      <c r="I478" s="124" t="s">
        <v>84</v>
      </c>
      <c r="J478" s="124"/>
      <c r="K478" s="124"/>
      <c r="L478" s="124"/>
      <c r="M478" s="124" t="s">
        <v>85</v>
      </c>
      <c r="N478" s="124"/>
      <c r="O478" s="21" t="s">
        <v>8</v>
      </c>
      <c r="P478" s="21" t="s">
        <v>1976</v>
      </c>
      <c r="Q478" s="21" t="s">
        <v>1949</v>
      </c>
      <c r="R478" s="21" t="s">
        <v>88</v>
      </c>
      <c r="S478" s="21" t="s">
        <v>760</v>
      </c>
      <c r="T478" s="21"/>
      <c r="U478" s="21"/>
      <c r="V478" s="21"/>
      <c r="W478" s="21"/>
      <c r="X478" s="21"/>
      <c r="Y478" s="21" t="s">
        <v>14</v>
      </c>
      <c r="Z478" s="21"/>
      <c r="AA478" s="21" t="s">
        <v>1977</v>
      </c>
      <c r="AB478" s="21" t="s">
        <v>981</v>
      </c>
      <c r="AC478" s="21" t="s">
        <v>92</v>
      </c>
      <c r="AD478" s="21" t="s">
        <v>1978</v>
      </c>
      <c r="AE478" s="21"/>
      <c r="AF478" s="21" t="s">
        <v>94</v>
      </c>
      <c r="AG478" s="21" t="s">
        <v>95</v>
      </c>
      <c r="AH478" s="21"/>
      <c r="AI478" s="21" t="s">
        <v>95</v>
      </c>
      <c r="AJ478" s="21" t="s">
        <v>95</v>
      </c>
      <c r="AK478" s="21"/>
      <c r="AL478" s="21"/>
      <c r="AM478" s="21"/>
      <c r="AN478" s="21" t="s">
        <v>96</v>
      </c>
      <c r="AO478" s="21"/>
      <c r="AP478" s="21"/>
      <c r="AQ478" s="22">
        <v>354</v>
      </c>
      <c r="AR478" s="23"/>
      <c r="AS478" s="23"/>
      <c r="AT478" s="23"/>
      <c r="AU478" s="24">
        <v>0</v>
      </c>
    </row>
    <row r="479" spans="1:47" s="20" customFormat="1" ht="11.95" customHeight="1" x14ac:dyDescent="0.2">
      <c r="A479" s="124" t="s">
        <v>1979</v>
      </c>
      <c r="B479" s="124"/>
      <c r="C479" s="124"/>
      <c r="D479" s="124"/>
      <c r="E479" s="124"/>
      <c r="F479" s="124"/>
      <c r="G479" s="124"/>
      <c r="H479" s="124"/>
      <c r="I479" s="124" t="s">
        <v>84</v>
      </c>
      <c r="J479" s="124"/>
      <c r="K479" s="124"/>
      <c r="L479" s="124"/>
      <c r="M479" s="124" t="s">
        <v>85</v>
      </c>
      <c r="N479" s="124"/>
      <c r="O479" s="21" t="s">
        <v>8</v>
      </c>
      <c r="P479" s="21" t="s">
        <v>1980</v>
      </c>
      <c r="Q479" s="21" t="s">
        <v>1949</v>
      </c>
      <c r="R479" s="21" t="s">
        <v>88</v>
      </c>
      <c r="S479" s="21" t="s">
        <v>760</v>
      </c>
      <c r="T479" s="21"/>
      <c r="U479" s="21"/>
      <c r="V479" s="21"/>
      <c r="W479" s="21"/>
      <c r="X479" s="21"/>
      <c r="Y479" s="21" t="s">
        <v>14</v>
      </c>
      <c r="Z479" s="21"/>
      <c r="AA479" s="21" t="s">
        <v>1981</v>
      </c>
      <c r="AB479" s="21" t="s">
        <v>981</v>
      </c>
      <c r="AC479" s="21" t="s">
        <v>92</v>
      </c>
      <c r="AD479" s="21" t="s">
        <v>1982</v>
      </c>
      <c r="AE479" s="21"/>
      <c r="AF479" s="21" t="s">
        <v>94</v>
      </c>
      <c r="AG479" s="21" t="s">
        <v>95</v>
      </c>
      <c r="AH479" s="21"/>
      <c r="AI479" s="21" t="s">
        <v>95</v>
      </c>
      <c r="AJ479" s="21" t="s">
        <v>95</v>
      </c>
      <c r="AK479" s="21"/>
      <c r="AL479" s="21"/>
      <c r="AM479" s="21"/>
      <c r="AN479" s="21" t="s">
        <v>96</v>
      </c>
      <c r="AO479" s="21"/>
      <c r="AP479" s="21"/>
      <c r="AQ479" s="22">
        <v>426</v>
      </c>
      <c r="AR479" s="23"/>
      <c r="AS479" s="23"/>
      <c r="AT479" s="23"/>
      <c r="AU479" s="24">
        <v>0</v>
      </c>
    </row>
    <row r="480" spans="1:47" s="20" customFormat="1" ht="11.95" customHeight="1" x14ac:dyDescent="0.2">
      <c r="A480" s="124" t="s">
        <v>1983</v>
      </c>
      <c r="B480" s="124"/>
      <c r="C480" s="124"/>
      <c r="D480" s="124"/>
      <c r="E480" s="124"/>
      <c r="F480" s="124"/>
      <c r="G480" s="124"/>
      <c r="H480" s="124"/>
      <c r="I480" s="124" t="s">
        <v>84</v>
      </c>
      <c r="J480" s="124"/>
      <c r="K480" s="124"/>
      <c r="L480" s="124"/>
      <c r="M480" s="124" t="s">
        <v>85</v>
      </c>
      <c r="N480" s="124"/>
      <c r="O480" s="21" t="s">
        <v>8</v>
      </c>
      <c r="P480" s="21" t="s">
        <v>1984</v>
      </c>
      <c r="Q480" s="21" t="s">
        <v>1949</v>
      </c>
      <c r="R480" s="21" t="s">
        <v>88</v>
      </c>
      <c r="S480" s="21" t="s">
        <v>760</v>
      </c>
      <c r="T480" s="21"/>
      <c r="U480" s="21"/>
      <c r="V480" s="21"/>
      <c r="W480" s="21"/>
      <c r="X480" s="21"/>
      <c r="Y480" s="21" t="s">
        <v>14</v>
      </c>
      <c r="Z480" s="21"/>
      <c r="AA480" s="21" t="s">
        <v>1985</v>
      </c>
      <c r="AB480" s="21" t="s">
        <v>981</v>
      </c>
      <c r="AC480" s="21" t="s">
        <v>92</v>
      </c>
      <c r="AD480" s="21" t="s">
        <v>1986</v>
      </c>
      <c r="AE480" s="21"/>
      <c r="AF480" s="21" t="s">
        <v>94</v>
      </c>
      <c r="AG480" s="21" t="s">
        <v>95</v>
      </c>
      <c r="AH480" s="21"/>
      <c r="AI480" s="21" t="s">
        <v>95</v>
      </c>
      <c r="AJ480" s="21" t="s">
        <v>95</v>
      </c>
      <c r="AK480" s="21"/>
      <c r="AL480" s="21"/>
      <c r="AM480" s="21"/>
      <c r="AN480" s="21" t="s">
        <v>96</v>
      </c>
      <c r="AO480" s="21"/>
      <c r="AP480" s="21"/>
      <c r="AQ480" s="22">
        <v>450</v>
      </c>
      <c r="AR480" s="23"/>
      <c r="AS480" s="23"/>
      <c r="AT480" s="23"/>
      <c r="AU480" s="24">
        <v>0</v>
      </c>
    </row>
    <row r="481" spans="1:47" s="20" customFormat="1" ht="11.95" customHeight="1" x14ac:dyDescent="0.2">
      <c r="A481" s="124" t="s">
        <v>1987</v>
      </c>
      <c r="B481" s="124"/>
      <c r="C481" s="124"/>
      <c r="D481" s="124"/>
      <c r="E481" s="124"/>
      <c r="F481" s="124"/>
      <c r="G481" s="124"/>
      <c r="H481" s="124"/>
      <c r="I481" s="124" t="s">
        <v>84</v>
      </c>
      <c r="J481" s="124"/>
      <c r="K481" s="124"/>
      <c r="L481" s="124"/>
      <c r="M481" s="124" t="s">
        <v>85</v>
      </c>
      <c r="N481" s="124"/>
      <c r="O481" s="21" t="s">
        <v>8</v>
      </c>
      <c r="P481" s="21" t="s">
        <v>1988</v>
      </c>
      <c r="Q481" s="21" t="s">
        <v>1949</v>
      </c>
      <c r="R481" s="21" t="s">
        <v>88</v>
      </c>
      <c r="S481" s="21" t="s">
        <v>760</v>
      </c>
      <c r="T481" s="21"/>
      <c r="U481" s="21"/>
      <c r="V481" s="21"/>
      <c r="W481" s="21"/>
      <c r="X481" s="21"/>
      <c r="Y481" s="21" t="s">
        <v>14</v>
      </c>
      <c r="Z481" s="21"/>
      <c r="AA481" s="21" t="s">
        <v>1989</v>
      </c>
      <c r="AB481" s="21" t="s">
        <v>981</v>
      </c>
      <c r="AC481" s="21" t="s">
        <v>92</v>
      </c>
      <c r="AD481" s="21" t="s">
        <v>1990</v>
      </c>
      <c r="AE481" s="21"/>
      <c r="AF481" s="21" t="s">
        <v>94</v>
      </c>
      <c r="AG481" s="21" t="s">
        <v>95</v>
      </c>
      <c r="AH481" s="21"/>
      <c r="AI481" s="21" t="s">
        <v>95</v>
      </c>
      <c r="AJ481" s="21" t="s">
        <v>95</v>
      </c>
      <c r="AK481" s="21"/>
      <c r="AL481" s="21"/>
      <c r="AM481" s="21"/>
      <c r="AN481" s="21" t="s">
        <v>96</v>
      </c>
      <c r="AO481" s="21"/>
      <c r="AP481" s="21"/>
      <c r="AQ481" s="22">
        <v>482</v>
      </c>
      <c r="AR481" s="23"/>
      <c r="AS481" s="23"/>
      <c r="AT481" s="23"/>
      <c r="AU481" s="24">
        <v>0</v>
      </c>
    </row>
    <row r="482" spans="1:47" s="20" customFormat="1" ht="11.95" customHeight="1" x14ac:dyDescent="0.2">
      <c r="A482" s="124" t="s">
        <v>1991</v>
      </c>
      <c r="B482" s="124"/>
      <c r="C482" s="124"/>
      <c r="D482" s="124"/>
      <c r="E482" s="124"/>
      <c r="F482" s="124"/>
      <c r="G482" s="124"/>
      <c r="H482" s="124"/>
      <c r="I482" s="124" t="s">
        <v>84</v>
      </c>
      <c r="J482" s="124"/>
      <c r="K482" s="124"/>
      <c r="L482" s="124"/>
      <c r="M482" s="124" t="s">
        <v>85</v>
      </c>
      <c r="N482" s="124"/>
      <c r="O482" s="21" t="s">
        <v>8</v>
      </c>
      <c r="P482" s="21" t="s">
        <v>1992</v>
      </c>
      <c r="Q482" s="21" t="s">
        <v>1949</v>
      </c>
      <c r="R482" s="21" t="s">
        <v>88</v>
      </c>
      <c r="S482" s="21" t="s">
        <v>760</v>
      </c>
      <c r="T482" s="21"/>
      <c r="U482" s="21"/>
      <c r="V482" s="21"/>
      <c r="W482" s="21"/>
      <c r="X482" s="21"/>
      <c r="Y482" s="21" t="s">
        <v>14</v>
      </c>
      <c r="Z482" s="21"/>
      <c r="AA482" s="21" t="s">
        <v>1993</v>
      </c>
      <c r="AB482" s="21" t="s">
        <v>981</v>
      </c>
      <c r="AC482" s="21" t="s">
        <v>92</v>
      </c>
      <c r="AD482" s="21" t="s">
        <v>1994</v>
      </c>
      <c r="AE482" s="21"/>
      <c r="AF482" s="21" t="s">
        <v>94</v>
      </c>
      <c r="AG482" s="21" t="s">
        <v>95</v>
      </c>
      <c r="AH482" s="21"/>
      <c r="AI482" s="21" t="s">
        <v>95</v>
      </c>
      <c r="AJ482" s="21" t="s">
        <v>95</v>
      </c>
      <c r="AK482" s="21"/>
      <c r="AL482" s="21"/>
      <c r="AM482" s="21"/>
      <c r="AN482" s="21" t="s">
        <v>96</v>
      </c>
      <c r="AO482" s="21"/>
      <c r="AP482" s="21"/>
      <c r="AQ482" s="22">
        <v>521</v>
      </c>
      <c r="AR482" s="23"/>
      <c r="AS482" s="23"/>
      <c r="AT482" s="23"/>
      <c r="AU482" s="24">
        <v>0</v>
      </c>
    </row>
    <row r="483" spans="1:47" s="20" customFormat="1" ht="11.95" customHeight="1" x14ac:dyDescent="0.2">
      <c r="A483" s="124" t="s">
        <v>1995</v>
      </c>
      <c r="B483" s="124"/>
      <c r="C483" s="124"/>
      <c r="D483" s="124"/>
      <c r="E483" s="124"/>
      <c r="F483" s="124"/>
      <c r="G483" s="124"/>
      <c r="H483" s="124"/>
      <c r="I483" s="124" t="s">
        <v>84</v>
      </c>
      <c r="J483" s="124"/>
      <c r="K483" s="124"/>
      <c r="L483" s="124"/>
      <c r="M483" s="124" t="s">
        <v>85</v>
      </c>
      <c r="N483" s="124"/>
      <c r="O483" s="21" t="s">
        <v>8</v>
      </c>
      <c r="P483" s="21" t="s">
        <v>1996</v>
      </c>
      <c r="Q483" s="21" t="s">
        <v>1949</v>
      </c>
      <c r="R483" s="21" t="s">
        <v>88</v>
      </c>
      <c r="S483" s="21" t="s">
        <v>760</v>
      </c>
      <c r="T483" s="21"/>
      <c r="U483" s="21"/>
      <c r="V483" s="21"/>
      <c r="W483" s="21"/>
      <c r="X483" s="21"/>
      <c r="Y483" s="21" t="s">
        <v>14</v>
      </c>
      <c r="Z483" s="21"/>
      <c r="AA483" s="21" t="s">
        <v>1997</v>
      </c>
      <c r="AB483" s="21" t="s">
        <v>981</v>
      </c>
      <c r="AC483" s="21" t="s">
        <v>92</v>
      </c>
      <c r="AD483" s="21" t="s">
        <v>1998</v>
      </c>
      <c r="AE483" s="21"/>
      <c r="AF483" s="21" t="s">
        <v>94</v>
      </c>
      <c r="AG483" s="21" t="s">
        <v>95</v>
      </c>
      <c r="AH483" s="21"/>
      <c r="AI483" s="21" t="s">
        <v>95</v>
      </c>
      <c r="AJ483" s="21" t="s">
        <v>95</v>
      </c>
      <c r="AK483" s="21"/>
      <c r="AL483" s="21"/>
      <c r="AM483" s="21"/>
      <c r="AN483" s="21" t="s">
        <v>96</v>
      </c>
      <c r="AO483" s="21"/>
      <c r="AP483" s="21"/>
      <c r="AQ483" s="22">
        <v>560</v>
      </c>
      <c r="AR483" s="23"/>
      <c r="AS483" s="23"/>
      <c r="AT483" s="23"/>
      <c r="AU483" s="24">
        <v>0</v>
      </c>
    </row>
    <row r="484" spans="1:47" s="20" customFormat="1" ht="11.95" customHeight="1" x14ac:dyDescent="0.2">
      <c r="A484" s="124" t="s">
        <v>1999</v>
      </c>
      <c r="B484" s="124"/>
      <c r="C484" s="124"/>
      <c r="D484" s="124"/>
      <c r="E484" s="124"/>
      <c r="F484" s="124"/>
      <c r="G484" s="124"/>
      <c r="H484" s="124"/>
      <c r="I484" s="124" t="s">
        <v>84</v>
      </c>
      <c r="J484" s="124"/>
      <c r="K484" s="124"/>
      <c r="L484" s="124"/>
      <c r="M484" s="124" t="s">
        <v>85</v>
      </c>
      <c r="N484" s="124"/>
      <c r="O484" s="21" t="s">
        <v>8</v>
      </c>
      <c r="P484" s="21" t="s">
        <v>2000</v>
      </c>
      <c r="Q484" s="21" t="s">
        <v>1949</v>
      </c>
      <c r="R484" s="21" t="s">
        <v>88</v>
      </c>
      <c r="S484" s="21" t="s">
        <v>760</v>
      </c>
      <c r="T484" s="21"/>
      <c r="U484" s="21"/>
      <c r="V484" s="21"/>
      <c r="W484" s="21"/>
      <c r="X484" s="21"/>
      <c r="Y484" s="21" t="s">
        <v>14</v>
      </c>
      <c r="Z484" s="21"/>
      <c r="AA484" s="21" t="s">
        <v>2001</v>
      </c>
      <c r="AB484" s="21" t="s">
        <v>981</v>
      </c>
      <c r="AC484" s="21" t="s">
        <v>92</v>
      </c>
      <c r="AD484" s="21" t="s">
        <v>2002</v>
      </c>
      <c r="AE484" s="21"/>
      <c r="AF484" s="21" t="s">
        <v>94</v>
      </c>
      <c r="AG484" s="21" t="s">
        <v>95</v>
      </c>
      <c r="AH484" s="21"/>
      <c r="AI484" s="21" t="s">
        <v>95</v>
      </c>
      <c r="AJ484" s="21" t="s">
        <v>95</v>
      </c>
      <c r="AK484" s="21"/>
      <c r="AL484" s="21"/>
      <c r="AM484" s="21"/>
      <c r="AN484" s="21" t="s">
        <v>96</v>
      </c>
      <c r="AO484" s="21"/>
      <c r="AP484" s="21"/>
      <c r="AQ484" s="22">
        <v>690</v>
      </c>
      <c r="AR484" s="23"/>
      <c r="AS484" s="23"/>
      <c r="AT484" s="23"/>
      <c r="AU484" s="24">
        <v>0</v>
      </c>
    </row>
    <row r="485" spans="1:47" s="20" customFormat="1" ht="11.95" customHeight="1" x14ac:dyDescent="0.2">
      <c r="A485" s="124" t="s">
        <v>2003</v>
      </c>
      <c r="B485" s="124"/>
      <c r="C485" s="124"/>
      <c r="D485" s="124"/>
      <c r="E485" s="124"/>
      <c r="F485" s="124"/>
      <c r="G485" s="124"/>
      <c r="H485" s="124"/>
      <c r="I485" s="124" t="s">
        <v>84</v>
      </c>
      <c r="J485" s="124"/>
      <c r="K485" s="124"/>
      <c r="L485" s="124"/>
      <c r="M485" s="124" t="s">
        <v>85</v>
      </c>
      <c r="N485" s="124"/>
      <c r="O485" s="21" t="s">
        <v>8</v>
      </c>
      <c r="P485" s="21" t="s">
        <v>2004</v>
      </c>
      <c r="Q485" s="21" t="s">
        <v>1949</v>
      </c>
      <c r="R485" s="21" t="s">
        <v>88</v>
      </c>
      <c r="S485" s="21" t="s">
        <v>760</v>
      </c>
      <c r="T485" s="21"/>
      <c r="U485" s="21"/>
      <c r="V485" s="21"/>
      <c r="W485" s="21"/>
      <c r="X485" s="21"/>
      <c r="Y485" s="21" t="s">
        <v>14</v>
      </c>
      <c r="Z485" s="21"/>
      <c r="AA485" s="21" t="s">
        <v>2005</v>
      </c>
      <c r="AB485" s="21" t="s">
        <v>981</v>
      </c>
      <c r="AC485" s="21" t="s">
        <v>92</v>
      </c>
      <c r="AD485" s="21" t="s">
        <v>2006</v>
      </c>
      <c r="AE485" s="21"/>
      <c r="AF485" s="21" t="s">
        <v>94</v>
      </c>
      <c r="AG485" s="21" t="s">
        <v>95</v>
      </c>
      <c r="AH485" s="21"/>
      <c r="AI485" s="21" t="s">
        <v>95</v>
      </c>
      <c r="AJ485" s="21" t="s">
        <v>95</v>
      </c>
      <c r="AK485" s="21"/>
      <c r="AL485" s="21"/>
      <c r="AM485" s="21"/>
      <c r="AN485" s="21" t="s">
        <v>96</v>
      </c>
      <c r="AO485" s="21"/>
      <c r="AP485" s="21"/>
      <c r="AQ485" s="22">
        <v>733</v>
      </c>
      <c r="AR485" s="23"/>
      <c r="AS485" s="23"/>
      <c r="AT485" s="23"/>
      <c r="AU485" s="24">
        <v>0</v>
      </c>
    </row>
    <row r="486" spans="1:47" s="20" customFormat="1" ht="11.95" customHeight="1" x14ac:dyDescent="0.2">
      <c r="A486" s="124" t="s">
        <v>2007</v>
      </c>
      <c r="B486" s="124"/>
      <c r="C486" s="124"/>
      <c r="D486" s="124"/>
      <c r="E486" s="124"/>
      <c r="F486" s="124"/>
      <c r="G486" s="124"/>
      <c r="H486" s="124"/>
      <c r="I486" s="124" t="s">
        <v>84</v>
      </c>
      <c r="J486" s="124"/>
      <c r="K486" s="124"/>
      <c r="L486" s="124"/>
      <c r="M486" s="124" t="s">
        <v>85</v>
      </c>
      <c r="N486" s="124"/>
      <c r="O486" s="21" t="s">
        <v>8</v>
      </c>
      <c r="P486" s="21" t="s">
        <v>2008</v>
      </c>
      <c r="Q486" s="21" t="s">
        <v>1949</v>
      </c>
      <c r="R486" s="21" t="s">
        <v>88</v>
      </c>
      <c r="S486" s="21" t="s">
        <v>760</v>
      </c>
      <c r="T486" s="21"/>
      <c r="U486" s="21"/>
      <c r="V486" s="21"/>
      <c r="W486" s="21"/>
      <c r="X486" s="21"/>
      <c r="Y486" s="21" t="s">
        <v>14</v>
      </c>
      <c r="Z486" s="21"/>
      <c r="AA486" s="21" t="s">
        <v>2009</v>
      </c>
      <c r="AB486" s="21" t="s">
        <v>981</v>
      </c>
      <c r="AC486" s="21" t="s">
        <v>92</v>
      </c>
      <c r="AD486" s="21" t="s">
        <v>2010</v>
      </c>
      <c r="AE486" s="21"/>
      <c r="AF486" s="21" t="s">
        <v>94</v>
      </c>
      <c r="AG486" s="21" t="s">
        <v>95</v>
      </c>
      <c r="AH486" s="21"/>
      <c r="AI486" s="21" t="s">
        <v>95</v>
      </c>
      <c r="AJ486" s="21" t="s">
        <v>95</v>
      </c>
      <c r="AK486" s="21"/>
      <c r="AL486" s="21"/>
      <c r="AM486" s="21"/>
      <c r="AN486" s="21" t="s">
        <v>96</v>
      </c>
      <c r="AO486" s="21"/>
      <c r="AP486" s="21"/>
      <c r="AQ486" s="22">
        <v>774</v>
      </c>
      <c r="AR486" s="23"/>
      <c r="AS486" s="23"/>
      <c r="AT486" s="23"/>
      <c r="AU486" s="24">
        <v>0</v>
      </c>
    </row>
    <row r="487" spans="1:47" s="20" customFormat="1" ht="11.95" customHeight="1" x14ac:dyDescent="0.2">
      <c r="A487" s="124" t="s">
        <v>2011</v>
      </c>
      <c r="B487" s="124"/>
      <c r="C487" s="124"/>
      <c r="D487" s="124"/>
      <c r="E487" s="124"/>
      <c r="F487" s="124"/>
      <c r="G487" s="124"/>
      <c r="H487" s="124"/>
      <c r="I487" s="124" t="s">
        <v>84</v>
      </c>
      <c r="J487" s="124"/>
      <c r="K487" s="124"/>
      <c r="L487" s="124"/>
      <c r="M487" s="124" t="s">
        <v>85</v>
      </c>
      <c r="N487" s="124"/>
      <c r="O487" s="21" t="s">
        <v>8</v>
      </c>
      <c r="P487" s="21" t="s">
        <v>2012</v>
      </c>
      <c r="Q487" s="21" t="s">
        <v>1949</v>
      </c>
      <c r="R487" s="21" t="s">
        <v>88</v>
      </c>
      <c r="S487" s="21" t="s">
        <v>760</v>
      </c>
      <c r="T487" s="21"/>
      <c r="U487" s="21"/>
      <c r="V487" s="21"/>
      <c r="W487" s="21"/>
      <c r="X487" s="21"/>
      <c r="Y487" s="21" t="s">
        <v>14</v>
      </c>
      <c r="Z487" s="21"/>
      <c r="AA487" s="21" t="s">
        <v>2013</v>
      </c>
      <c r="AB487" s="21" t="s">
        <v>981</v>
      </c>
      <c r="AC487" s="21" t="s">
        <v>92</v>
      </c>
      <c r="AD487" s="21" t="s">
        <v>1199</v>
      </c>
      <c r="AE487" s="21"/>
      <c r="AF487" s="21" t="s">
        <v>94</v>
      </c>
      <c r="AG487" s="21" t="s">
        <v>95</v>
      </c>
      <c r="AH487" s="21"/>
      <c r="AI487" s="21" t="s">
        <v>95</v>
      </c>
      <c r="AJ487" s="21" t="s">
        <v>95</v>
      </c>
      <c r="AK487" s="21"/>
      <c r="AL487" s="21"/>
      <c r="AM487" s="21"/>
      <c r="AN487" s="21" t="s">
        <v>96</v>
      </c>
      <c r="AO487" s="21"/>
      <c r="AP487" s="21"/>
      <c r="AQ487" s="22">
        <v>785</v>
      </c>
      <c r="AR487" s="23"/>
      <c r="AS487" s="23"/>
      <c r="AT487" s="23"/>
      <c r="AU487" s="24">
        <v>0</v>
      </c>
    </row>
    <row r="488" spans="1:47" s="20" customFormat="1" ht="11.95" customHeight="1" x14ac:dyDescent="0.2">
      <c r="A488" s="124" t="s">
        <v>2014</v>
      </c>
      <c r="B488" s="124"/>
      <c r="C488" s="124"/>
      <c r="D488" s="124"/>
      <c r="E488" s="124"/>
      <c r="F488" s="124"/>
      <c r="G488" s="124"/>
      <c r="H488" s="124"/>
      <c r="I488" s="124" t="s">
        <v>84</v>
      </c>
      <c r="J488" s="124"/>
      <c r="K488" s="124"/>
      <c r="L488" s="124"/>
      <c r="M488" s="124" t="s">
        <v>85</v>
      </c>
      <c r="N488" s="124"/>
      <c r="O488" s="21" t="s">
        <v>8</v>
      </c>
      <c r="P488" s="21" t="s">
        <v>2015</v>
      </c>
      <c r="Q488" s="21" t="s">
        <v>1949</v>
      </c>
      <c r="R488" s="21" t="s">
        <v>88</v>
      </c>
      <c r="S488" s="21" t="s">
        <v>760</v>
      </c>
      <c r="T488" s="21"/>
      <c r="U488" s="21"/>
      <c r="V488" s="21"/>
      <c r="W488" s="21"/>
      <c r="X488" s="21"/>
      <c r="Y488" s="21" t="s">
        <v>14</v>
      </c>
      <c r="Z488" s="21"/>
      <c r="AA488" s="21" t="s">
        <v>2016</v>
      </c>
      <c r="AB488" s="21" t="s">
        <v>981</v>
      </c>
      <c r="AC488" s="21" t="s">
        <v>92</v>
      </c>
      <c r="AD488" s="21" t="s">
        <v>1883</v>
      </c>
      <c r="AE488" s="21"/>
      <c r="AF488" s="21" t="s">
        <v>94</v>
      </c>
      <c r="AG488" s="21" t="s">
        <v>95</v>
      </c>
      <c r="AH488" s="21"/>
      <c r="AI488" s="21" t="s">
        <v>95</v>
      </c>
      <c r="AJ488" s="21" t="s">
        <v>95</v>
      </c>
      <c r="AK488" s="21"/>
      <c r="AL488" s="21"/>
      <c r="AM488" s="21"/>
      <c r="AN488" s="21" t="s">
        <v>96</v>
      </c>
      <c r="AO488" s="21"/>
      <c r="AP488" s="21"/>
      <c r="AQ488" s="22">
        <v>799</v>
      </c>
      <c r="AR488" s="23"/>
      <c r="AS488" s="23"/>
      <c r="AT488" s="23"/>
      <c r="AU488" s="24">
        <v>0</v>
      </c>
    </row>
    <row r="489" spans="1:47" s="20" customFormat="1" ht="11.95" customHeight="1" x14ac:dyDescent="0.2">
      <c r="A489" s="124" t="s">
        <v>2017</v>
      </c>
      <c r="B489" s="124"/>
      <c r="C489" s="124"/>
      <c r="D489" s="124"/>
      <c r="E489" s="124"/>
      <c r="F489" s="124"/>
      <c r="G489" s="124"/>
      <c r="H489" s="124"/>
      <c r="I489" s="124" t="s">
        <v>84</v>
      </c>
      <c r="J489" s="124"/>
      <c r="K489" s="124"/>
      <c r="L489" s="124"/>
      <c r="M489" s="124" t="s">
        <v>85</v>
      </c>
      <c r="N489" s="124"/>
      <c r="O489" s="21" t="s">
        <v>8</v>
      </c>
      <c r="P489" s="21" t="s">
        <v>2018</v>
      </c>
      <c r="Q489" s="21" t="s">
        <v>1949</v>
      </c>
      <c r="R489" s="21" t="s">
        <v>88</v>
      </c>
      <c r="S489" s="21" t="s">
        <v>760</v>
      </c>
      <c r="T489" s="21"/>
      <c r="U489" s="21"/>
      <c r="V489" s="21"/>
      <c r="W489" s="21"/>
      <c r="X489" s="21"/>
      <c r="Y489" s="21" t="s">
        <v>14</v>
      </c>
      <c r="Z489" s="21"/>
      <c r="AA489" s="21" t="s">
        <v>2019</v>
      </c>
      <c r="AB489" s="21" t="s">
        <v>981</v>
      </c>
      <c r="AC489" s="21" t="s">
        <v>92</v>
      </c>
      <c r="AD489" s="21" t="s">
        <v>2020</v>
      </c>
      <c r="AE489" s="21"/>
      <c r="AF489" s="21" t="s">
        <v>94</v>
      </c>
      <c r="AG489" s="21" t="s">
        <v>95</v>
      </c>
      <c r="AH489" s="21"/>
      <c r="AI489" s="21" t="s">
        <v>95</v>
      </c>
      <c r="AJ489" s="21" t="s">
        <v>95</v>
      </c>
      <c r="AK489" s="21"/>
      <c r="AL489" s="21"/>
      <c r="AM489" s="21"/>
      <c r="AN489" s="21" t="s">
        <v>96</v>
      </c>
      <c r="AO489" s="21"/>
      <c r="AP489" s="21"/>
      <c r="AQ489" s="22">
        <v>810</v>
      </c>
      <c r="AR489" s="23"/>
      <c r="AS489" s="23"/>
      <c r="AT489" s="23"/>
      <c r="AU489" s="24">
        <v>0</v>
      </c>
    </row>
    <row r="490" spans="1:47" s="20" customFormat="1" ht="11.95" customHeight="1" x14ac:dyDescent="0.2">
      <c r="A490" s="124" t="s">
        <v>2021</v>
      </c>
      <c r="B490" s="124"/>
      <c r="C490" s="124"/>
      <c r="D490" s="124"/>
      <c r="E490" s="124"/>
      <c r="F490" s="124"/>
      <c r="G490" s="124"/>
      <c r="H490" s="124"/>
      <c r="I490" s="124" t="s">
        <v>84</v>
      </c>
      <c r="J490" s="124"/>
      <c r="K490" s="124"/>
      <c r="L490" s="124"/>
      <c r="M490" s="124" t="s">
        <v>85</v>
      </c>
      <c r="N490" s="124"/>
      <c r="O490" s="21" t="s">
        <v>8</v>
      </c>
      <c r="P490" s="21" t="s">
        <v>2022</v>
      </c>
      <c r="Q490" s="21" t="s">
        <v>1949</v>
      </c>
      <c r="R490" s="21" t="s">
        <v>88</v>
      </c>
      <c r="S490" s="21" t="s">
        <v>760</v>
      </c>
      <c r="T490" s="21"/>
      <c r="U490" s="21"/>
      <c r="V490" s="21"/>
      <c r="W490" s="21"/>
      <c r="X490" s="21"/>
      <c r="Y490" s="21" t="s">
        <v>14</v>
      </c>
      <c r="Z490" s="21"/>
      <c r="AA490" s="21" t="s">
        <v>2023</v>
      </c>
      <c r="AB490" s="21" t="s">
        <v>981</v>
      </c>
      <c r="AC490" s="21" t="s">
        <v>92</v>
      </c>
      <c r="AD490" s="21" t="s">
        <v>2024</v>
      </c>
      <c r="AE490" s="21"/>
      <c r="AF490" s="21" t="s">
        <v>94</v>
      </c>
      <c r="AG490" s="21" t="s">
        <v>95</v>
      </c>
      <c r="AH490" s="21"/>
      <c r="AI490" s="21" t="s">
        <v>95</v>
      </c>
      <c r="AJ490" s="21" t="s">
        <v>95</v>
      </c>
      <c r="AK490" s="21"/>
      <c r="AL490" s="21"/>
      <c r="AM490" s="21"/>
      <c r="AN490" s="21" t="s">
        <v>96</v>
      </c>
      <c r="AO490" s="21"/>
      <c r="AP490" s="21"/>
      <c r="AQ490" s="22">
        <v>909</v>
      </c>
      <c r="AR490" s="23"/>
      <c r="AS490" s="23"/>
      <c r="AT490" s="23"/>
      <c r="AU490" s="24">
        <v>0</v>
      </c>
    </row>
    <row r="491" spans="1:47" s="20" customFormat="1" ht="11.95" customHeight="1" x14ac:dyDescent="0.2">
      <c r="A491" s="124" t="s">
        <v>2025</v>
      </c>
      <c r="B491" s="124"/>
      <c r="C491" s="124"/>
      <c r="D491" s="124"/>
      <c r="E491" s="124"/>
      <c r="F491" s="124"/>
      <c r="G491" s="124"/>
      <c r="H491" s="124"/>
      <c r="I491" s="124" t="s">
        <v>84</v>
      </c>
      <c r="J491" s="124"/>
      <c r="K491" s="124"/>
      <c r="L491" s="124"/>
      <c r="M491" s="124" t="s">
        <v>85</v>
      </c>
      <c r="N491" s="124"/>
      <c r="O491" s="21" t="s">
        <v>8</v>
      </c>
      <c r="P491" s="21" t="s">
        <v>2026</v>
      </c>
      <c r="Q491" s="21" t="s">
        <v>1949</v>
      </c>
      <c r="R491" s="21" t="s">
        <v>88</v>
      </c>
      <c r="S491" s="21" t="s">
        <v>760</v>
      </c>
      <c r="T491" s="21"/>
      <c r="U491" s="21"/>
      <c r="V491" s="21"/>
      <c r="W491" s="21"/>
      <c r="X491" s="21"/>
      <c r="Y491" s="21" t="s">
        <v>14</v>
      </c>
      <c r="Z491" s="21"/>
      <c r="AA491" s="21" t="s">
        <v>2027</v>
      </c>
      <c r="AB491" s="21" t="s">
        <v>981</v>
      </c>
      <c r="AC491" s="21" t="s">
        <v>92</v>
      </c>
      <c r="AD491" s="21" t="s">
        <v>2028</v>
      </c>
      <c r="AE491" s="21"/>
      <c r="AF491" s="21" t="s">
        <v>94</v>
      </c>
      <c r="AG491" s="21" t="s">
        <v>95</v>
      </c>
      <c r="AH491" s="21"/>
      <c r="AI491" s="21" t="s">
        <v>95</v>
      </c>
      <c r="AJ491" s="21" t="s">
        <v>95</v>
      </c>
      <c r="AK491" s="21"/>
      <c r="AL491" s="21"/>
      <c r="AM491" s="21"/>
      <c r="AN491" s="21" t="s">
        <v>96</v>
      </c>
      <c r="AO491" s="21"/>
      <c r="AP491" s="21"/>
      <c r="AQ491" s="22">
        <v>979</v>
      </c>
      <c r="AR491" s="23"/>
      <c r="AS491" s="23"/>
      <c r="AT491" s="23"/>
      <c r="AU491" s="24">
        <v>0</v>
      </c>
    </row>
    <row r="492" spans="1:47" s="20" customFormat="1" ht="11.95" customHeight="1" x14ac:dyDescent="0.2">
      <c r="A492" s="124" t="s">
        <v>2029</v>
      </c>
      <c r="B492" s="124"/>
      <c r="C492" s="124"/>
      <c r="D492" s="124"/>
      <c r="E492" s="124"/>
      <c r="F492" s="124"/>
      <c r="G492" s="124"/>
      <c r="H492" s="124"/>
      <c r="I492" s="124" t="s">
        <v>84</v>
      </c>
      <c r="J492" s="124"/>
      <c r="K492" s="124"/>
      <c r="L492" s="124"/>
      <c r="M492" s="124" t="s">
        <v>85</v>
      </c>
      <c r="N492" s="124"/>
      <c r="O492" s="21" t="s">
        <v>8</v>
      </c>
      <c r="P492" s="21" t="s">
        <v>2030</v>
      </c>
      <c r="Q492" s="21" t="s">
        <v>1949</v>
      </c>
      <c r="R492" s="21" t="s">
        <v>88</v>
      </c>
      <c r="S492" s="21" t="s">
        <v>760</v>
      </c>
      <c r="T492" s="21"/>
      <c r="U492" s="21"/>
      <c r="V492" s="21"/>
      <c r="W492" s="21"/>
      <c r="X492" s="21"/>
      <c r="Y492" s="21" t="s">
        <v>14</v>
      </c>
      <c r="Z492" s="21"/>
      <c r="AA492" s="21" t="s">
        <v>2031</v>
      </c>
      <c r="AB492" s="21" t="s">
        <v>981</v>
      </c>
      <c r="AC492" s="21" t="s">
        <v>92</v>
      </c>
      <c r="AD492" s="21" t="s">
        <v>2032</v>
      </c>
      <c r="AE492" s="21"/>
      <c r="AF492" s="21" t="s">
        <v>94</v>
      </c>
      <c r="AG492" s="21" t="s">
        <v>95</v>
      </c>
      <c r="AH492" s="21"/>
      <c r="AI492" s="21" t="s">
        <v>95</v>
      </c>
      <c r="AJ492" s="21" t="s">
        <v>95</v>
      </c>
      <c r="AK492" s="21"/>
      <c r="AL492" s="21"/>
      <c r="AM492" s="21"/>
      <c r="AN492" s="21" t="s">
        <v>96</v>
      </c>
      <c r="AO492" s="21"/>
      <c r="AP492" s="21"/>
      <c r="AQ492" s="22">
        <v>999</v>
      </c>
      <c r="AR492" s="23"/>
      <c r="AS492" s="23"/>
      <c r="AT492" s="23"/>
      <c r="AU492" s="24">
        <v>0</v>
      </c>
    </row>
    <row r="493" spans="1:47" s="20" customFormat="1" ht="11.95" customHeight="1" x14ac:dyDescent="0.2">
      <c r="A493" s="124" t="s">
        <v>2033</v>
      </c>
      <c r="B493" s="124"/>
      <c r="C493" s="124"/>
      <c r="D493" s="124"/>
      <c r="E493" s="124"/>
      <c r="F493" s="124"/>
      <c r="G493" s="124"/>
      <c r="H493" s="124"/>
      <c r="I493" s="124" t="s">
        <v>154</v>
      </c>
      <c r="J493" s="124"/>
      <c r="K493" s="124"/>
      <c r="L493" s="124"/>
      <c r="M493" s="124" t="s">
        <v>85</v>
      </c>
      <c r="N493" s="124"/>
      <c r="O493" s="21" t="s">
        <v>8</v>
      </c>
      <c r="P493" s="21" t="s">
        <v>2034</v>
      </c>
      <c r="Q493" s="21" t="s">
        <v>1949</v>
      </c>
      <c r="R493" s="21" t="s">
        <v>663</v>
      </c>
      <c r="S493" s="21"/>
      <c r="T493" s="21" t="s">
        <v>157</v>
      </c>
      <c r="U493" s="21" t="s">
        <v>158</v>
      </c>
      <c r="V493" s="21" t="s">
        <v>159</v>
      </c>
      <c r="W493" s="21"/>
      <c r="X493" s="21"/>
      <c r="Y493" s="21" t="s">
        <v>10</v>
      </c>
      <c r="Z493" s="21"/>
      <c r="AA493" s="21" t="s">
        <v>2035</v>
      </c>
      <c r="AB493" s="21" t="s">
        <v>981</v>
      </c>
      <c r="AC493" s="21" t="s">
        <v>92</v>
      </c>
      <c r="AD493" s="21"/>
      <c r="AE493" s="21"/>
      <c r="AF493" s="21" t="s">
        <v>161</v>
      </c>
      <c r="AG493" s="21" t="s">
        <v>95</v>
      </c>
      <c r="AH493" s="21"/>
      <c r="AI493" s="21" t="s">
        <v>95</v>
      </c>
      <c r="AJ493" s="21" t="s">
        <v>95</v>
      </c>
      <c r="AK493" s="21"/>
      <c r="AL493" s="21"/>
      <c r="AM493" s="21"/>
      <c r="AN493" s="21" t="s">
        <v>96</v>
      </c>
      <c r="AO493" s="21" t="s">
        <v>221</v>
      </c>
      <c r="AP493" s="21"/>
      <c r="AQ493" s="25">
        <v>1000</v>
      </c>
      <c r="AR493" s="23"/>
      <c r="AS493" s="25">
        <v>1000</v>
      </c>
      <c r="AT493" s="23"/>
      <c r="AU493" s="24">
        <v>0</v>
      </c>
    </row>
    <row r="494" spans="1:47" s="20" customFormat="1" ht="11.95" customHeight="1" x14ac:dyDescent="0.2">
      <c r="A494" s="124" t="s">
        <v>2036</v>
      </c>
      <c r="B494" s="124"/>
      <c r="C494" s="124"/>
      <c r="D494" s="124"/>
      <c r="E494" s="124"/>
      <c r="F494" s="124"/>
      <c r="G494" s="124"/>
      <c r="H494" s="124"/>
      <c r="I494" s="124" t="s">
        <v>84</v>
      </c>
      <c r="J494" s="124"/>
      <c r="K494" s="124"/>
      <c r="L494" s="124"/>
      <c r="M494" s="124" t="s">
        <v>85</v>
      </c>
      <c r="N494" s="124"/>
      <c r="O494" s="21" t="s">
        <v>8</v>
      </c>
      <c r="P494" s="21" t="s">
        <v>2037</v>
      </c>
      <c r="Q494" s="21" t="s">
        <v>1949</v>
      </c>
      <c r="R494" s="21" t="s">
        <v>88</v>
      </c>
      <c r="S494" s="21" t="s">
        <v>760</v>
      </c>
      <c r="T494" s="21"/>
      <c r="U494" s="21"/>
      <c r="V494" s="21"/>
      <c r="W494" s="21"/>
      <c r="X494" s="21"/>
      <c r="Y494" s="21" t="s">
        <v>14</v>
      </c>
      <c r="Z494" s="21"/>
      <c r="AA494" s="21" t="s">
        <v>2038</v>
      </c>
      <c r="AB494" s="21" t="s">
        <v>981</v>
      </c>
      <c r="AC494" s="21" t="s">
        <v>92</v>
      </c>
      <c r="AD494" s="21" t="s">
        <v>2039</v>
      </c>
      <c r="AE494" s="21"/>
      <c r="AF494" s="21" t="s">
        <v>94</v>
      </c>
      <c r="AG494" s="21" t="s">
        <v>95</v>
      </c>
      <c r="AH494" s="21"/>
      <c r="AI494" s="21" t="s">
        <v>95</v>
      </c>
      <c r="AJ494" s="21" t="s">
        <v>95</v>
      </c>
      <c r="AK494" s="21"/>
      <c r="AL494" s="21"/>
      <c r="AM494" s="21"/>
      <c r="AN494" s="21" t="s">
        <v>96</v>
      </c>
      <c r="AO494" s="21"/>
      <c r="AP494" s="21"/>
      <c r="AQ494" s="25">
        <v>1015</v>
      </c>
      <c r="AR494" s="23"/>
      <c r="AS494" s="23"/>
      <c r="AT494" s="23"/>
      <c r="AU494" s="24">
        <v>0</v>
      </c>
    </row>
    <row r="495" spans="1:47" s="20" customFormat="1" ht="11.95" customHeight="1" x14ac:dyDescent="0.2">
      <c r="A495" s="124" t="s">
        <v>2040</v>
      </c>
      <c r="B495" s="124"/>
      <c r="C495" s="124"/>
      <c r="D495" s="124"/>
      <c r="E495" s="124"/>
      <c r="F495" s="124"/>
      <c r="G495" s="124"/>
      <c r="H495" s="124"/>
      <c r="I495" s="124" t="s">
        <v>84</v>
      </c>
      <c r="J495" s="124"/>
      <c r="K495" s="124"/>
      <c r="L495" s="124"/>
      <c r="M495" s="124" t="s">
        <v>85</v>
      </c>
      <c r="N495" s="124"/>
      <c r="O495" s="21" t="s">
        <v>8</v>
      </c>
      <c r="P495" s="21" t="s">
        <v>2041</v>
      </c>
      <c r="Q495" s="21" t="s">
        <v>1949</v>
      </c>
      <c r="R495" s="21" t="s">
        <v>88</v>
      </c>
      <c r="S495" s="21" t="s">
        <v>760</v>
      </c>
      <c r="T495" s="21"/>
      <c r="U495" s="21"/>
      <c r="V495" s="21"/>
      <c r="W495" s="21"/>
      <c r="X495" s="21"/>
      <c r="Y495" s="21" t="s">
        <v>14</v>
      </c>
      <c r="Z495" s="21"/>
      <c r="AA495" s="21" t="s">
        <v>1662</v>
      </c>
      <c r="AB495" s="21" t="s">
        <v>981</v>
      </c>
      <c r="AC495" s="21" t="s">
        <v>92</v>
      </c>
      <c r="AD495" s="21" t="s">
        <v>1663</v>
      </c>
      <c r="AE495" s="21"/>
      <c r="AF495" s="21" t="s">
        <v>94</v>
      </c>
      <c r="AG495" s="21" t="s">
        <v>95</v>
      </c>
      <c r="AH495" s="21"/>
      <c r="AI495" s="21" t="s">
        <v>95</v>
      </c>
      <c r="AJ495" s="21" t="s">
        <v>95</v>
      </c>
      <c r="AK495" s="21"/>
      <c r="AL495" s="21"/>
      <c r="AM495" s="21"/>
      <c r="AN495" s="21" t="s">
        <v>96</v>
      </c>
      <c r="AO495" s="21"/>
      <c r="AP495" s="21"/>
      <c r="AQ495" s="25">
        <v>1050</v>
      </c>
      <c r="AR495" s="23"/>
      <c r="AS495" s="23"/>
      <c r="AT495" s="23"/>
      <c r="AU495" s="24">
        <v>0</v>
      </c>
    </row>
    <row r="496" spans="1:47" s="20" customFormat="1" ht="11.95" customHeight="1" x14ac:dyDescent="0.2">
      <c r="A496" s="124" t="s">
        <v>2042</v>
      </c>
      <c r="B496" s="124"/>
      <c r="C496" s="124"/>
      <c r="D496" s="124"/>
      <c r="E496" s="124"/>
      <c r="F496" s="124"/>
      <c r="G496" s="124"/>
      <c r="H496" s="124"/>
      <c r="I496" s="124" t="s">
        <v>84</v>
      </c>
      <c r="J496" s="124"/>
      <c r="K496" s="124"/>
      <c r="L496" s="124"/>
      <c r="M496" s="124" t="s">
        <v>85</v>
      </c>
      <c r="N496" s="124"/>
      <c r="O496" s="21" t="s">
        <v>8</v>
      </c>
      <c r="P496" s="21" t="s">
        <v>2043</v>
      </c>
      <c r="Q496" s="21" t="s">
        <v>1949</v>
      </c>
      <c r="R496" s="21" t="s">
        <v>88</v>
      </c>
      <c r="S496" s="21" t="s">
        <v>760</v>
      </c>
      <c r="T496" s="21"/>
      <c r="U496" s="21"/>
      <c r="V496" s="21"/>
      <c r="W496" s="21"/>
      <c r="X496" s="21"/>
      <c r="Y496" s="21" t="s">
        <v>14</v>
      </c>
      <c r="Z496" s="21"/>
      <c r="AA496" s="21" t="s">
        <v>2044</v>
      </c>
      <c r="AB496" s="21" t="s">
        <v>981</v>
      </c>
      <c r="AC496" s="21" t="s">
        <v>92</v>
      </c>
      <c r="AD496" s="21" t="s">
        <v>1591</v>
      </c>
      <c r="AE496" s="21"/>
      <c r="AF496" s="21" t="s">
        <v>94</v>
      </c>
      <c r="AG496" s="21" t="s">
        <v>95</v>
      </c>
      <c r="AH496" s="21"/>
      <c r="AI496" s="21" t="s">
        <v>95</v>
      </c>
      <c r="AJ496" s="21" t="s">
        <v>95</v>
      </c>
      <c r="AK496" s="21"/>
      <c r="AL496" s="21"/>
      <c r="AM496" s="21"/>
      <c r="AN496" s="21" t="s">
        <v>96</v>
      </c>
      <c r="AO496" s="21"/>
      <c r="AP496" s="21"/>
      <c r="AQ496" s="25">
        <v>1099</v>
      </c>
      <c r="AR496" s="23"/>
      <c r="AS496" s="23"/>
      <c r="AT496" s="23"/>
      <c r="AU496" s="24">
        <v>0</v>
      </c>
    </row>
    <row r="497" spans="1:47" s="20" customFormat="1" ht="11.95" customHeight="1" x14ac:dyDescent="0.2">
      <c r="A497" s="124" t="s">
        <v>2045</v>
      </c>
      <c r="B497" s="124"/>
      <c r="C497" s="124"/>
      <c r="D497" s="124"/>
      <c r="E497" s="124"/>
      <c r="F497" s="124"/>
      <c r="G497" s="124"/>
      <c r="H497" s="124"/>
      <c r="I497" s="124" t="s">
        <v>84</v>
      </c>
      <c r="J497" s="124"/>
      <c r="K497" s="124"/>
      <c r="L497" s="124"/>
      <c r="M497" s="124" t="s">
        <v>85</v>
      </c>
      <c r="N497" s="124"/>
      <c r="O497" s="21" t="s">
        <v>8</v>
      </c>
      <c r="P497" s="21" t="s">
        <v>2046</v>
      </c>
      <c r="Q497" s="21" t="s">
        <v>1949</v>
      </c>
      <c r="R497" s="21" t="s">
        <v>88</v>
      </c>
      <c r="S497" s="21" t="s">
        <v>760</v>
      </c>
      <c r="T497" s="21"/>
      <c r="U497" s="21"/>
      <c r="V497" s="21"/>
      <c r="W497" s="21"/>
      <c r="X497" s="21"/>
      <c r="Y497" s="21" t="s">
        <v>14</v>
      </c>
      <c r="Z497" s="21"/>
      <c r="AA497" s="21" t="s">
        <v>2047</v>
      </c>
      <c r="AB497" s="21" t="s">
        <v>981</v>
      </c>
      <c r="AC497" s="21" t="s">
        <v>92</v>
      </c>
      <c r="AD497" s="21" t="s">
        <v>2048</v>
      </c>
      <c r="AE497" s="21"/>
      <c r="AF497" s="21" t="s">
        <v>94</v>
      </c>
      <c r="AG497" s="21" t="s">
        <v>95</v>
      </c>
      <c r="AH497" s="21"/>
      <c r="AI497" s="21" t="s">
        <v>95</v>
      </c>
      <c r="AJ497" s="21" t="s">
        <v>95</v>
      </c>
      <c r="AK497" s="21"/>
      <c r="AL497" s="21"/>
      <c r="AM497" s="21"/>
      <c r="AN497" s="21" t="s">
        <v>96</v>
      </c>
      <c r="AO497" s="21"/>
      <c r="AP497" s="21"/>
      <c r="AQ497" s="25">
        <v>1105</v>
      </c>
      <c r="AR497" s="23"/>
      <c r="AS497" s="23"/>
      <c r="AT497" s="23"/>
      <c r="AU497" s="24">
        <v>0</v>
      </c>
    </row>
    <row r="498" spans="1:47" s="20" customFormat="1" ht="11.95" customHeight="1" x14ac:dyDescent="0.2">
      <c r="A498" s="124" t="s">
        <v>2049</v>
      </c>
      <c r="B498" s="124"/>
      <c r="C498" s="124"/>
      <c r="D498" s="124"/>
      <c r="E498" s="124"/>
      <c r="F498" s="124"/>
      <c r="G498" s="124"/>
      <c r="H498" s="124"/>
      <c r="I498" s="124" t="s">
        <v>84</v>
      </c>
      <c r="J498" s="124"/>
      <c r="K498" s="124"/>
      <c r="L498" s="124"/>
      <c r="M498" s="124" t="s">
        <v>85</v>
      </c>
      <c r="N498" s="124"/>
      <c r="O498" s="21" t="s">
        <v>8</v>
      </c>
      <c r="P498" s="21" t="s">
        <v>2050</v>
      </c>
      <c r="Q498" s="21" t="s">
        <v>1949</v>
      </c>
      <c r="R498" s="21" t="s">
        <v>88</v>
      </c>
      <c r="S498" s="21" t="s">
        <v>760</v>
      </c>
      <c r="T498" s="21"/>
      <c r="U498" s="21"/>
      <c r="V498" s="21"/>
      <c r="W498" s="21"/>
      <c r="X498" s="21"/>
      <c r="Y498" s="21" t="s">
        <v>14</v>
      </c>
      <c r="Z498" s="21"/>
      <c r="AA498" s="21" t="s">
        <v>2051</v>
      </c>
      <c r="AB498" s="21" t="s">
        <v>981</v>
      </c>
      <c r="AC498" s="21" t="s">
        <v>92</v>
      </c>
      <c r="AD498" s="21" t="s">
        <v>2052</v>
      </c>
      <c r="AE498" s="21"/>
      <c r="AF498" s="21" t="s">
        <v>94</v>
      </c>
      <c r="AG498" s="21" t="s">
        <v>95</v>
      </c>
      <c r="AH498" s="21"/>
      <c r="AI498" s="21" t="s">
        <v>95</v>
      </c>
      <c r="AJ498" s="21" t="s">
        <v>95</v>
      </c>
      <c r="AK498" s="21"/>
      <c r="AL498" s="21"/>
      <c r="AM498" s="21"/>
      <c r="AN498" s="21" t="s">
        <v>96</v>
      </c>
      <c r="AO498" s="21"/>
      <c r="AP498" s="21"/>
      <c r="AQ498" s="25">
        <v>1249</v>
      </c>
      <c r="AR498" s="23"/>
      <c r="AS498" s="23"/>
      <c r="AT498" s="23"/>
      <c r="AU498" s="24">
        <v>0</v>
      </c>
    </row>
    <row r="499" spans="1:47" s="20" customFormat="1" ht="11.95" customHeight="1" x14ac:dyDescent="0.2">
      <c r="A499" s="124" t="s">
        <v>2053</v>
      </c>
      <c r="B499" s="124"/>
      <c r="C499" s="124"/>
      <c r="D499" s="124"/>
      <c r="E499" s="124"/>
      <c r="F499" s="124"/>
      <c r="G499" s="124"/>
      <c r="H499" s="124"/>
      <c r="I499" s="124" t="s">
        <v>84</v>
      </c>
      <c r="J499" s="124"/>
      <c r="K499" s="124"/>
      <c r="L499" s="124"/>
      <c r="M499" s="124" t="s">
        <v>85</v>
      </c>
      <c r="N499" s="124"/>
      <c r="O499" s="21" t="s">
        <v>8</v>
      </c>
      <c r="P499" s="21" t="s">
        <v>2054</v>
      </c>
      <c r="Q499" s="21" t="s">
        <v>1949</v>
      </c>
      <c r="R499" s="21" t="s">
        <v>88</v>
      </c>
      <c r="S499" s="21" t="s">
        <v>760</v>
      </c>
      <c r="T499" s="21"/>
      <c r="U499" s="21"/>
      <c r="V499" s="21"/>
      <c r="W499" s="21"/>
      <c r="X499" s="21"/>
      <c r="Y499" s="21" t="s">
        <v>14</v>
      </c>
      <c r="Z499" s="21"/>
      <c r="AA499" s="21" t="s">
        <v>2055</v>
      </c>
      <c r="AB499" s="21" t="s">
        <v>981</v>
      </c>
      <c r="AC499" s="21" t="s">
        <v>92</v>
      </c>
      <c r="AD499" s="21" t="s">
        <v>2056</v>
      </c>
      <c r="AE499" s="21"/>
      <c r="AF499" s="21" t="s">
        <v>94</v>
      </c>
      <c r="AG499" s="21" t="s">
        <v>95</v>
      </c>
      <c r="AH499" s="21"/>
      <c r="AI499" s="21" t="s">
        <v>95</v>
      </c>
      <c r="AJ499" s="21" t="s">
        <v>95</v>
      </c>
      <c r="AK499" s="21"/>
      <c r="AL499" s="21"/>
      <c r="AM499" s="21"/>
      <c r="AN499" s="21" t="s">
        <v>96</v>
      </c>
      <c r="AO499" s="21"/>
      <c r="AP499" s="21"/>
      <c r="AQ499" s="25">
        <v>1270</v>
      </c>
      <c r="AR499" s="23"/>
      <c r="AS499" s="23"/>
      <c r="AT499" s="23"/>
      <c r="AU499" s="24">
        <v>0</v>
      </c>
    </row>
    <row r="500" spans="1:47" s="20" customFormat="1" ht="11.95" customHeight="1" x14ac:dyDescent="0.2">
      <c r="A500" s="124" t="s">
        <v>2057</v>
      </c>
      <c r="B500" s="124"/>
      <c r="C500" s="124"/>
      <c r="D500" s="124"/>
      <c r="E500" s="124"/>
      <c r="F500" s="124"/>
      <c r="G500" s="124"/>
      <c r="H500" s="124"/>
      <c r="I500" s="124" t="s">
        <v>84</v>
      </c>
      <c r="J500" s="124"/>
      <c r="K500" s="124"/>
      <c r="L500" s="124"/>
      <c r="M500" s="124" t="s">
        <v>85</v>
      </c>
      <c r="N500" s="124"/>
      <c r="O500" s="21" t="s">
        <v>8</v>
      </c>
      <c r="P500" s="21" t="s">
        <v>2058</v>
      </c>
      <c r="Q500" s="21" t="s">
        <v>1949</v>
      </c>
      <c r="R500" s="21" t="s">
        <v>88</v>
      </c>
      <c r="S500" s="21" t="s">
        <v>760</v>
      </c>
      <c r="T500" s="21"/>
      <c r="U500" s="21"/>
      <c r="V500" s="21"/>
      <c r="W500" s="21"/>
      <c r="X500" s="21"/>
      <c r="Y500" s="21" t="s">
        <v>14</v>
      </c>
      <c r="Z500" s="21"/>
      <c r="AA500" s="21" t="s">
        <v>2059</v>
      </c>
      <c r="AB500" s="21" t="s">
        <v>981</v>
      </c>
      <c r="AC500" s="21" t="s">
        <v>92</v>
      </c>
      <c r="AD500" s="21" t="s">
        <v>2060</v>
      </c>
      <c r="AE500" s="21"/>
      <c r="AF500" s="21" t="s">
        <v>94</v>
      </c>
      <c r="AG500" s="21" t="s">
        <v>95</v>
      </c>
      <c r="AH500" s="21"/>
      <c r="AI500" s="21" t="s">
        <v>95</v>
      </c>
      <c r="AJ500" s="21" t="s">
        <v>95</v>
      </c>
      <c r="AK500" s="21"/>
      <c r="AL500" s="21"/>
      <c r="AM500" s="21"/>
      <c r="AN500" s="21" t="s">
        <v>96</v>
      </c>
      <c r="AO500" s="21"/>
      <c r="AP500" s="21"/>
      <c r="AQ500" s="25">
        <v>1270</v>
      </c>
      <c r="AR500" s="23"/>
      <c r="AS500" s="23"/>
      <c r="AT500" s="23"/>
      <c r="AU500" s="24">
        <v>0</v>
      </c>
    </row>
    <row r="501" spans="1:47" s="20" customFormat="1" ht="11.95" customHeight="1" x14ac:dyDescent="0.2">
      <c r="A501" s="124" t="s">
        <v>2061</v>
      </c>
      <c r="B501" s="124"/>
      <c r="C501" s="124"/>
      <c r="D501" s="124"/>
      <c r="E501" s="124"/>
      <c r="F501" s="124"/>
      <c r="G501" s="124"/>
      <c r="H501" s="124"/>
      <c r="I501" s="124" t="s">
        <v>84</v>
      </c>
      <c r="J501" s="124"/>
      <c r="K501" s="124"/>
      <c r="L501" s="124"/>
      <c r="M501" s="124" t="s">
        <v>85</v>
      </c>
      <c r="N501" s="124"/>
      <c r="O501" s="21" t="s">
        <v>8</v>
      </c>
      <c r="P501" s="21" t="s">
        <v>2062</v>
      </c>
      <c r="Q501" s="21" t="s">
        <v>1949</v>
      </c>
      <c r="R501" s="21" t="s">
        <v>88</v>
      </c>
      <c r="S501" s="21" t="s">
        <v>760</v>
      </c>
      <c r="T501" s="21"/>
      <c r="U501" s="21"/>
      <c r="V501" s="21"/>
      <c r="W501" s="21"/>
      <c r="X501" s="21"/>
      <c r="Y501" s="21" t="s">
        <v>14</v>
      </c>
      <c r="Z501" s="21"/>
      <c r="AA501" s="21" t="s">
        <v>2063</v>
      </c>
      <c r="AB501" s="21" t="s">
        <v>981</v>
      </c>
      <c r="AC501" s="21" t="s">
        <v>92</v>
      </c>
      <c r="AD501" s="21" t="s">
        <v>2064</v>
      </c>
      <c r="AE501" s="21"/>
      <c r="AF501" s="21" t="s">
        <v>94</v>
      </c>
      <c r="AG501" s="21" t="s">
        <v>95</v>
      </c>
      <c r="AH501" s="21"/>
      <c r="AI501" s="21" t="s">
        <v>95</v>
      </c>
      <c r="AJ501" s="21" t="s">
        <v>95</v>
      </c>
      <c r="AK501" s="21"/>
      <c r="AL501" s="21"/>
      <c r="AM501" s="21"/>
      <c r="AN501" s="21" t="s">
        <v>96</v>
      </c>
      <c r="AO501" s="21"/>
      <c r="AP501" s="21"/>
      <c r="AQ501" s="25">
        <v>1281</v>
      </c>
      <c r="AR501" s="23"/>
      <c r="AS501" s="23"/>
      <c r="AT501" s="23"/>
      <c r="AU501" s="24">
        <v>0</v>
      </c>
    </row>
    <row r="502" spans="1:47" s="20" customFormat="1" ht="11.95" customHeight="1" x14ac:dyDescent="0.2">
      <c r="A502" s="124" t="s">
        <v>2065</v>
      </c>
      <c r="B502" s="124"/>
      <c r="C502" s="124"/>
      <c r="D502" s="124"/>
      <c r="E502" s="124"/>
      <c r="F502" s="124"/>
      <c r="G502" s="124"/>
      <c r="H502" s="124"/>
      <c r="I502" s="124" t="s">
        <v>84</v>
      </c>
      <c r="J502" s="124"/>
      <c r="K502" s="124"/>
      <c r="L502" s="124"/>
      <c r="M502" s="124" t="s">
        <v>85</v>
      </c>
      <c r="N502" s="124"/>
      <c r="O502" s="21" t="s">
        <v>8</v>
      </c>
      <c r="P502" s="21" t="s">
        <v>2066</v>
      </c>
      <c r="Q502" s="21" t="s">
        <v>1949</v>
      </c>
      <c r="R502" s="21" t="s">
        <v>88</v>
      </c>
      <c r="S502" s="21" t="s">
        <v>760</v>
      </c>
      <c r="T502" s="21"/>
      <c r="U502" s="21"/>
      <c r="V502" s="21"/>
      <c r="W502" s="21"/>
      <c r="X502" s="21"/>
      <c r="Y502" s="21" t="s">
        <v>14</v>
      </c>
      <c r="Z502" s="21"/>
      <c r="AA502" s="21" t="s">
        <v>2067</v>
      </c>
      <c r="AB502" s="21" t="s">
        <v>981</v>
      </c>
      <c r="AC502" s="21" t="s">
        <v>92</v>
      </c>
      <c r="AD502" s="21" t="s">
        <v>2068</v>
      </c>
      <c r="AE502" s="21"/>
      <c r="AF502" s="21" t="s">
        <v>94</v>
      </c>
      <c r="AG502" s="21" t="s">
        <v>95</v>
      </c>
      <c r="AH502" s="21"/>
      <c r="AI502" s="21" t="s">
        <v>95</v>
      </c>
      <c r="AJ502" s="21" t="s">
        <v>95</v>
      </c>
      <c r="AK502" s="21"/>
      <c r="AL502" s="21"/>
      <c r="AM502" s="21"/>
      <c r="AN502" s="21" t="s">
        <v>96</v>
      </c>
      <c r="AO502" s="21"/>
      <c r="AP502" s="21"/>
      <c r="AQ502" s="25">
        <v>1340</v>
      </c>
      <c r="AR502" s="23"/>
      <c r="AS502" s="23"/>
      <c r="AT502" s="23"/>
      <c r="AU502" s="24">
        <v>0</v>
      </c>
    </row>
    <row r="503" spans="1:47" s="20" customFormat="1" ht="11.95" customHeight="1" x14ac:dyDescent="0.2">
      <c r="A503" s="124" t="s">
        <v>2069</v>
      </c>
      <c r="B503" s="124"/>
      <c r="C503" s="124"/>
      <c r="D503" s="124"/>
      <c r="E503" s="124"/>
      <c r="F503" s="124"/>
      <c r="G503" s="124"/>
      <c r="H503" s="124"/>
      <c r="I503" s="124" t="s">
        <v>84</v>
      </c>
      <c r="J503" s="124"/>
      <c r="K503" s="124"/>
      <c r="L503" s="124"/>
      <c r="M503" s="124" t="s">
        <v>85</v>
      </c>
      <c r="N503" s="124"/>
      <c r="O503" s="21" t="s">
        <v>8</v>
      </c>
      <c r="P503" s="21" t="s">
        <v>2070</v>
      </c>
      <c r="Q503" s="21" t="s">
        <v>1949</v>
      </c>
      <c r="R503" s="21" t="s">
        <v>88</v>
      </c>
      <c r="S503" s="21" t="s">
        <v>760</v>
      </c>
      <c r="T503" s="21"/>
      <c r="U503" s="21"/>
      <c r="V503" s="21"/>
      <c r="W503" s="21"/>
      <c r="X503" s="21"/>
      <c r="Y503" s="21" t="s">
        <v>14</v>
      </c>
      <c r="Z503" s="21"/>
      <c r="AA503" s="21" t="s">
        <v>2071</v>
      </c>
      <c r="AB503" s="21" t="s">
        <v>981</v>
      </c>
      <c r="AC503" s="21" t="s">
        <v>92</v>
      </c>
      <c r="AD503" s="21" t="s">
        <v>2072</v>
      </c>
      <c r="AE503" s="21"/>
      <c r="AF503" s="21" t="s">
        <v>94</v>
      </c>
      <c r="AG503" s="21" t="s">
        <v>95</v>
      </c>
      <c r="AH503" s="21"/>
      <c r="AI503" s="21" t="s">
        <v>95</v>
      </c>
      <c r="AJ503" s="21" t="s">
        <v>95</v>
      </c>
      <c r="AK503" s="21"/>
      <c r="AL503" s="21"/>
      <c r="AM503" s="21"/>
      <c r="AN503" s="21" t="s">
        <v>96</v>
      </c>
      <c r="AO503" s="21"/>
      <c r="AP503" s="21"/>
      <c r="AQ503" s="25">
        <v>1367</v>
      </c>
      <c r="AR503" s="23"/>
      <c r="AS503" s="23"/>
      <c r="AT503" s="23"/>
      <c r="AU503" s="24">
        <v>0</v>
      </c>
    </row>
    <row r="504" spans="1:47" s="20" customFormat="1" ht="11.95" customHeight="1" x14ac:dyDescent="0.2">
      <c r="A504" s="124" t="s">
        <v>2073</v>
      </c>
      <c r="B504" s="124"/>
      <c r="C504" s="124"/>
      <c r="D504" s="124"/>
      <c r="E504" s="124"/>
      <c r="F504" s="124"/>
      <c r="G504" s="124"/>
      <c r="H504" s="124"/>
      <c r="I504" s="124" t="s">
        <v>84</v>
      </c>
      <c r="J504" s="124"/>
      <c r="K504" s="124"/>
      <c r="L504" s="124"/>
      <c r="M504" s="124" t="s">
        <v>85</v>
      </c>
      <c r="N504" s="124"/>
      <c r="O504" s="21" t="s">
        <v>8</v>
      </c>
      <c r="P504" s="21" t="s">
        <v>2074</v>
      </c>
      <c r="Q504" s="21" t="s">
        <v>1949</v>
      </c>
      <c r="R504" s="21" t="s">
        <v>88</v>
      </c>
      <c r="S504" s="21" t="s">
        <v>760</v>
      </c>
      <c r="T504" s="21"/>
      <c r="U504" s="21"/>
      <c r="V504" s="21"/>
      <c r="W504" s="21"/>
      <c r="X504" s="21"/>
      <c r="Y504" s="21" t="s">
        <v>14</v>
      </c>
      <c r="Z504" s="21"/>
      <c r="AA504" s="21" t="s">
        <v>2075</v>
      </c>
      <c r="AB504" s="21" t="s">
        <v>981</v>
      </c>
      <c r="AC504" s="21" t="s">
        <v>92</v>
      </c>
      <c r="AD504" s="21" t="s">
        <v>2076</v>
      </c>
      <c r="AE504" s="21"/>
      <c r="AF504" s="21" t="s">
        <v>94</v>
      </c>
      <c r="AG504" s="21" t="s">
        <v>95</v>
      </c>
      <c r="AH504" s="21"/>
      <c r="AI504" s="21" t="s">
        <v>95</v>
      </c>
      <c r="AJ504" s="21" t="s">
        <v>95</v>
      </c>
      <c r="AK504" s="21"/>
      <c r="AL504" s="21"/>
      <c r="AM504" s="21"/>
      <c r="AN504" s="21" t="s">
        <v>96</v>
      </c>
      <c r="AO504" s="21"/>
      <c r="AP504" s="21"/>
      <c r="AQ504" s="25">
        <v>1377</v>
      </c>
      <c r="AR504" s="23"/>
      <c r="AS504" s="23"/>
      <c r="AT504" s="23"/>
      <c r="AU504" s="24">
        <v>0</v>
      </c>
    </row>
    <row r="505" spans="1:47" s="20" customFormat="1" ht="11.95" customHeight="1" x14ac:dyDescent="0.2">
      <c r="A505" s="124" t="s">
        <v>2077</v>
      </c>
      <c r="B505" s="124"/>
      <c r="C505" s="124"/>
      <c r="D505" s="124"/>
      <c r="E505" s="124"/>
      <c r="F505" s="124"/>
      <c r="G505" s="124"/>
      <c r="H505" s="124"/>
      <c r="I505" s="124" t="s">
        <v>84</v>
      </c>
      <c r="J505" s="124"/>
      <c r="K505" s="124"/>
      <c r="L505" s="124"/>
      <c r="M505" s="124" t="s">
        <v>85</v>
      </c>
      <c r="N505" s="124"/>
      <c r="O505" s="21" t="s">
        <v>8</v>
      </c>
      <c r="P505" s="21" t="s">
        <v>2078</v>
      </c>
      <c r="Q505" s="21" t="s">
        <v>1949</v>
      </c>
      <c r="R505" s="21" t="s">
        <v>88</v>
      </c>
      <c r="S505" s="21" t="s">
        <v>760</v>
      </c>
      <c r="T505" s="21"/>
      <c r="U505" s="21"/>
      <c r="V505" s="21"/>
      <c r="W505" s="21"/>
      <c r="X505" s="21"/>
      <c r="Y505" s="21" t="s">
        <v>14</v>
      </c>
      <c r="Z505" s="21"/>
      <c r="AA505" s="21" t="s">
        <v>2079</v>
      </c>
      <c r="AB505" s="21" t="s">
        <v>981</v>
      </c>
      <c r="AC505" s="21" t="s">
        <v>92</v>
      </c>
      <c r="AD505" s="21" t="s">
        <v>2080</v>
      </c>
      <c r="AE505" s="21"/>
      <c r="AF505" s="21" t="s">
        <v>94</v>
      </c>
      <c r="AG505" s="21" t="s">
        <v>95</v>
      </c>
      <c r="AH505" s="21"/>
      <c r="AI505" s="21" t="s">
        <v>95</v>
      </c>
      <c r="AJ505" s="21" t="s">
        <v>95</v>
      </c>
      <c r="AK505" s="21"/>
      <c r="AL505" s="21"/>
      <c r="AM505" s="21"/>
      <c r="AN505" s="21" t="s">
        <v>96</v>
      </c>
      <c r="AO505" s="21"/>
      <c r="AP505" s="21"/>
      <c r="AQ505" s="25">
        <v>1398</v>
      </c>
      <c r="AR505" s="23"/>
      <c r="AS505" s="23"/>
      <c r="AT505" s="23"/>
      <c r="AU505" s="24">
        <v>0</v>
      </c>
    </row>
    <row r="506" spans="1:47" s="20" customFormat="1" ht="11.95" customHeight="1" x14ac:dyDescent="0.2">
      <c r="A506" s="124" t="s">
        <v>2081</v>
      </c>
      <c r="B506" s="124"/>
      <c r="C506" s="124"/>
      <c r="D506" s="124"/>
      <c r="E506" s="124"/>
      <c r="F506" s="124"/>
      <c r="G506" s="124"/>
      <c r="H506" s="124"/>
      <c r="I506" s="124" t="s">
        <v>84</v>
      </c>
      <c r="J506" s="124"/>
      <c r="K506" s="124"/>
      <c r="L506" s="124"/>
      <c r="M506" s="124" t="s">
        <v>85</v>
      </c>
      <c r="N506" s="124"/>
      <c r="O506" s="21" t="s">
        <v>8</v>
      </c>
      <c r="P506" s="21" t="s">
        <v>2082</v>
      </c>
      <c r="Q506" s="21" t="s">
        <v>1949</v>
      </c>
      <c r="R506" s="21" t="s">
        <v>88</v>
      </c>
      <c r="S506" s="21" t="s">
        <v>760</v>
      </c>
      <c r="T506" s="21"/>
      <c r="U506" s="21"/>
      <c r="V506" s="21"/>
      <c r="W506" s="21"/>
      <c r="X506" s="21"/>
      <c r="Y506" s="21" t="s">
        <v>14</v>
      </c>
      <c r="Z506" s="21"/>
      <c r="AA506" s="21" t="s">
        <v>2083</v>
      </c>
      <c r="AB506" s="21" t="s">
        <v>981</v>
      </c>
      <c r="AC506" s="21" t="s">
        <v>92</v>
      </c>
      <c r="AD506" s="21" t="s">
        <v>2084</v>
      </c>
      <c r="AE506" s="21"/>
      <c r="AF506" s="21" t="s">
        <v>94</v>
      </c>
      <c r="AG506" s="21" t="s">
        <v>95</v>
      </c>
      <c r="AH506" s="21"/>
      <c r="AI506" s="21" t="s">
        <v>95</v>
      </c>
      <c r="AJ506" s="21" t="s">
        <v>95</v>
      </c>
      <c r="AK506" s="21"/>
      <c r="AL506" s="21"/>
      <c r="AM506" s="21"/>
      <c r="AN506" s="21" t="s">
        <v>96</v>
      </c>
      <c r="AO506" s="21"/>
      <c r="AP506" s="21"/>
      <c r="AQ506" s="25">
        <v>1398</v>
      </c>
      <c r="AR506" s="23"/>
      <c r="AS506" s="23"/>
      <c r="AT506" s="23"/>
      <c r="AU506" s="24">
        <v>0</v>
      </c>
    </row>
    <row r="507" spans="1:47" s="20" customFormat="1" ht="11.95" customHeight="1" x14ac:dyDescent="0.2">
      <c r="A507" s="124" t="s">
        <v>2085</v>
      </c>
      <c r="B507" s="124"/>
      <c r="C507" s="124"/>
      <c r="D507" s="124"/>
      <c r="E507" s="124"/>
      <c r="F507" s="124"/>
      <c r="G507" s="124"/>
      <c r="H507" s="124"/>
      <c r="I507" s="124" t="s">
        <v>84</v>
      </c>
      <c r="J507" s="124"/>
      <c r="K507" s="124"/>
      <c r="L507" s="124"/>
      <c r="M507" s="124" t="s">
        <v>85</v>
      </c>
      <c r="N507" s="124"/>
      <c r="O507" s="21" t="s">
        <v>8</v>
      </c>
      <c r="P507" s="21" t="s">
        <v>2086</v>
      </c>
      <c r="Q507" s="21" t="s">
        <v>1949</v>
      </c>
      <c r="R507" s="21" t="s">
        <v>88</v>
      </c>
      <c r="S507" s="21" t="s">
        <v>760</v>
      </c>
      <c r="T507" s="21"/>
      <c r="U507" s="21"/>
      <c r="V507" s="21"/>
      <c r="W507" s="21"/>
      <c r="X507" s="21"/>
      <c r="Y507" s="21" t="s">
        <v>14</v>
      </c>
      <c r="Z507" s="21"/>
      <c r="AA507" s="21" t="s">
        <v>2087</v>
      </c>
      <c r="AB507" s="21" t="s">
        <v>981</v>
      </c>
      <c r="AC507" s="21" t="s">
        <v>92</v>
      </c>
      <c r="AD507" s="21" t="s">
        <v>2088</v>
      </c>
      <c r="AE507" s="21"/>
      <c r="AF507" s="21" t="s">
        <v>94</v>
      </c>
      <c r="AG507" s="21" t="s">
        <v>95</v>
      </c>
      <c r="AH507" s="21"/>
      <c r="AI507" s="21" t="s">
        <v>95</v>
      </c>
      <c r="AJ507" s="21" t="s">
        <v>95</v>
      </c>
      <c r="AK507" s="21"/>
      <c r="AL507" s="21"/>
      <c r="AM507" s="21"/>
      <c r="AN507" s="21" t="s">
        <v>96</v>
      </c>
      <c r="AO507" s="21"/>
      <c r="AP507" s="21"/>
      <c r="AQ507" s="25">
        <v>1429</v>
      </c>
      <c r="AR507" s="23"/>
      <c r="AS507" s="23"/>
      <c r="AT507" s="23"/>
      <c r="AU507" s="24">
        <v>0</v>
      </c>
    </row>
    <row r="508" spans="1:47" s="20" customFormat="1" ht="11.95" customHeight="1" x14ac:dyDescent="0.2">
      <c r="A508" s="124" t="s">
        <v>2089</v>
      </c>
      <c r="B508" s="124"/>
      <c r="C508" s="124"/>
      <c r="D508" s="124"/>
      <c r="E508" s="124"/>
      <c r="F508" s="124"/>
      <c r="G508" s="124"/>
      <c r="H508" s="124"/>
      <c r="I508" s="124" t="s">
        <v>84</v>
      </c>
      <c r="J508" s="124"/>
      <c r="K508" s="124"/>
      <c r="L508" s="124"/>
      <c r="M508" s="124" t="s">
        <v>85</v>
      </c>
      <c r="N508" s="124"/>
      <c r="O508" s="21" t="s">
        <v>8</v>
      </c>
      <c r="P508" s="21" t="s">
        <v>2090</v>
      </c>
      <c r="Q508" s="21" t="s">
        <v>1949</v>
      </c>
      <c r="R508" s="21" t="s">
        <v>88</v>
      </c>
      <c r="S508" s="21" t="s">
        <v>760</v>
      </c>
      <c r="T508" s="21"/>
      <c r="U508" s="21"/>
      <c r="V508" s="21"/>
      <c r="W508" s="21"/>
      <c r="X508" s="21"/>
      <c r="Y508" s="21" t="s">
        <v>14</v>
      </c>
      <c r="Z508" s="21"/>
      <c r="AA508" s="21" t="s">
        <v>2091</v>
      </c>
      <c r="AB508" s="21" t="s">
        <v>981</v>
      </c>
      <c r="AC508" s="21" t="s">
        <v>92</v>
      </c>
      <c r="AD508" s="21" t="s">
        <v>2092</v>
      </c>
      <c r="AE508" s="21"/>
      <c r="AF508" s="21" t="s">
        <v>94</v>
      </c>
      <c r="AG508" s="21" t="s">
        <v>95</v>
      </c>
      <c r="AH508" s="21"/>
      <c r="AI508" s="21" t="s">
        <v>95</v>
      </c>
      <c r="AJ508" s="21" t="s">
        <v>95</v>
      </c>
      <c r="AK508" s="21"/>
      <c r="AL508" s="21"/>
      <c r="AM508" s="21"/>
      <c r="AN508" s="21" t="s">
        <v>96</v>
      </c>
      <c r="AO508" s="21"/>
      <c r="AP508" s="21"/>
      <c r="AQ508" s="25">
        <v>1446</v>
      </c>
      <c r="AR508" s="23"/>
      <c r="AS508" s="23"/>
      <c r="AT508" s="23"/>
      <c r="AU508" s="24">
        <v>0</v>
      </c>
    </row>
    <row r="509" spans="1:47" s="20" customFormat="1" ht="11.95" customHeight="1" x14ac:dyDescent="0.2">
      <c r="A509" s="124" t="s">
        <v>2093</v>
      </c>
      <c r="B509" s="124"/>
      <c r="C509" s="124"/>
      <c r="D509" s="124"/>
      <c r="E509" s="124"/>
      <c r="F509" s="124"/>
      <c r="G509" s="124"/>
      <c r="H509" s="124"/>
      <c r="I509" s="124" t="s">
        <v>84</v>
      </c>
      <c r="J509" s="124"/>
      <c r="K509" s="124"/>
      <c r="L509" s="124"/>
      <c r="M509" s="124" t="s">
        <v>85</v>
      </c>
      <c r="N509" s="124"/>
      <c r="O509" s="21" t="s">
        <v>8</v>
      </c>
      <c r="P509" s="21" t="s">
        <v>2094</v>
      </c>
      <c r="Q509" s="21" t="s">
        <v>1949</v>
      </c>
      <c r="R509" s="21" t="s">
        <v>88</v>
      </c>
      <c r="S509" s="21" t="s">
        <v>760</v>
      </c>
      <c r="T509" s="21"/>
      <c r="U509" s="21"/>
      <c r="V509" s="21"/>
      <c r="W509" s="21"/>
      <c r="X509" s="21"/>
      <c r="Y509" s="21" t="s">
        <v>14</v>
      </c>
      <c r="Z509" s="21"/>
      <c r="AA509" s="21" t="s">
        <v>2095</v>
      </c>
      <c r="AB509" s="21" t="s">
        <v>981</v>
      </c>
      <c r="AC509" s="21" t="s">
        <v>92</v>
      </c>
      <c r="AD509" s="21" t="s">
        <v>2096</v>
      </c>
      <c r="AE509" s="21"/>
      <c r="AF509" s="21" t="s">
        <v>94</v>
      </c>
      <c r="AG509" s="21" t="s">
        <v>95</v>
      </c>
      <c r="AH509" s="21"/>
      <c r="AI509" s="21" t="s">
        <v>95</v>
      </c>
      <c r="AJ509" s="21" t="s">
        <v>95</v>
      </c>
      <c r="AK509" s="21"/>
      <c r="AL509" s="21"/>
      <c r="AM509" s="21"/>
      <c r="AN509" s="21" t="s">
        <v>96</v>
      </c>
      <c r="AO509" s="21"/>
      <c r="AP509" s="21"/>
      <c r="AQ509" s="25">
        <v>1450</v>
      </c>
      <c r="AR509" s="23"/>
      <c r="AS509" s="23"/>
      <c r="AT509" s="23"/>
      <c r="AU509" s="24">
        <v>0</v>
      </c>
    </row>
    <row r="510" spans="1:47" s="20" customFormat="1" ht="11.95" customHeight="1" x14ac:dyDescent="0.2">
      <c r="A510" s="124" t="s">
        <v>2097</v>
      </c>
      <c r="B510" s="124"/>
      <c r="C510" s="124"/>
      <c r="D510" s="124"/>
      <c r="E510" s="124"/>
      <c r="F510" s="124"/>
      <c r="G510" s="124"/>
      <c r="H510" s="124"/>
      <c r="I510" s="124" t="s">
        <v>84</v>
      </c>
      <c r="J510" s="124"/>
      <c r="K510" s="124"/>
      <c r="L510" s="124"/>
      <c r="M510" s="124" t="s">
        <v>85</v>
      </c>
      <c r="N510" s="124"/>
      <c r="O510" s="21" t="s">
        <v>8</v>
      </c>
      <c r="P510" s="21" t="s">
        <v>2098</v>
      </c>
      <c r="Q510" s="21" t="s">
        <v>1949</v>
      </c>
      <c r="R510" s="21" t="s">
        <v>88</v>
      </c>
      <c r="S510" s="21" t="s">
        <v>760</v>
      </c>
      <c r="T510" s="21"/>
      <c r="U510" s="21"/>
      <c r="V510" s="21"/>
      <c r="W510" s="21"/>
      <c r="X510" s="21"/>
      <c r="Y510" s="21" t="s">
        <v>14</v>
      </c>
      <c r="Z510" s="21"/>
      <c r="AA510" s="21" t="s">
        <v>2099</v>
      </c>
      <c r="AB510" s="21" t="s">
        <v>981</v>
      </c>
      <c r="AC510" s="21" t="s">
        <v>92</v>
      </c>
      <c r="AD510" s="21" t="s">
        <v>2100</v>
      </c>
      <c r="AE510" s="21"/>
      <c r="AF510" s="21" t="s">
        <v>94</v>
      </c>
      <c r="AG510" s="21" t="s">
        <v>95</v>
      </c>
      <c r="AH510" s="21"/>
      <c r="AI510" s="21" t="s">
        <v>95</v>
      </c>
      <c r="AJ510" s="21" t="s">
        <v>95</v>
      </c>
      <c r="AK510" s="21"/>
      <c r="AL510" s="21"/>
      <c r="AM510" s="21"/>
      <c r="AN510" s="21" t="s">
        <v>96</v>
      </c>
      <c r="AO510" s="21"/>
      <c r="AP510" s="21"/>
      <c r="AQ510" s="25">
        <v>1520</v>
      </c>
      <c r="AR510" s="23"/>
      <c r="AS510" s="23"/>
      <c r="AT510" s="23"/>
      <c r="AU510" s="24">
        <v>0</v>
      </c>
    </row>
    <row r="511" spans="1:47" s="20" customFormat="1" ht="11.95" customHeight="1" x14ac:dyDescent="0.2">
      <c r="A511" s="124" t="s">
        <v>2101</v>
      </c>
      <c r="B511" s="124"/>
      <c r="C511" s="124"/>
      <c r="D511" s="124"/>
      <c r="E511" s="124"/>
      <c r="F511" s="124"/>
      <c r="G511" s="124"/>
      <c r="H511" s="124"/>
      <c r="I511" s="124" t="s">
        <v>84</v>
      </c>
      <c r="J511" s="124"/>
      <c r="K511" s="124"/>
      <c r="L511" s="124"/>
      <c r="M511" s="124" t="s">
        <v>85</v>
      </c>
      <c r="N511" s="124"/>
      <c r="O511" s="21" t="s">
        <v>8</v>
      </c>
      <c r="P511" s="21" t="s">
        <v>2102</v>
      </c>
      <c r="Q511" s="21" t="s">
        <v>1949</v>
      </c>
      <c r="R511" s="21" t="s">
        <v>88</v>
      </c>
      <c r="S511" s="21" t="s">
        <v>760</v>
      </c>
      <c r="T511" s="21"/>
      <c r="U511" s="21"/>
      <c r="V511" s="21"/>
      <c r="W511" s="21"/>
      <c r="X511" s="21"/>
      <c r="Y511" s="21" t="s">
        <v>14</v>
      </c>
      <c r="Z511" s="21"/>
      <c r="AA511" s="21" t="s">
        <v>2103</v>
      </c>
      <c r="AB511" s="21" t="s">
        <v>981</v>
      </c>
      <c r="AC511" s="21" t="s">
        <v>92</v>
      </c>
      <c r="AD511" s="21" t="s">
        <v>2104</v>
      </c>
      <c r="AE511" s="21"/>
      <c r="AF511" s="21" t="s">
        <v>94</v>
      </c>
      <c r="AG511" s="21" t="s">
        <v>95</v>
      </c>
      <c r="AH511" s="21"/>
      <c r="AI511" s="21" t="s">
        <v>95</v>
      </c>
      <c r="AJ511" s="21" t="s">
        <v>95</v>
      </c>
      <c r="AK511" s="21"/>
      <c r="AL511" s="21"/>
      <c r="AM511" s="21"/>
      <c r="AN511" s="21" t="s">
        <v>96</v>
      </c>
      <c r="AO511" s="21"/>
      <c r="AP511" s="21"/>
      <c r="AQ511" s="25">
        <v>1524</v>
      </c>
      <c r="AR511" s="23"/>
      <c r="AS511" s="23"/>
      <c r="AT511" s="23"/>
      <c r="AU511" s="24">
        <v>0</v>
      </c>
    </row>
    <row r="512" spans="1:47" s="20" customFormat="1" ht="11.95" customHeight="1" x14ac:dyDescent="0.2">
      <c r="A512" s="124" t="s">
        <v>2105</v>
      </c>
      <c r="B512" s="124"/>
      <c r="C512" s="124"/>
      <c r="D512" s="124"/>
      <c r="E512" s="124"/>
      <c r="F512" s="124"/>
      <c r="G512" s="124"/>
      <c r="H512" s="124"/>
      <c r="I512" s="124" t="s">
        <v>84</v>
      </c>
      <c r="J512" s="124"/>
      <c r="K512" s="124"/>
      <c r="L512" s="124"/>
      <c r="M512" s="124" t="s">
        <v>85</v>
      </c>
      <c r="N512" s="124"/>
      <c r="O512" s="21" t="s">
        <v>8</v>
      </c>
      <c r="P512" s="21" t="s">
        <v>2106</v>
      </c>
      <c r="Q512" s="21" t="s">
        <v>1949</v>
      </c>
      <c r="R512" s="21" t="s">
        <v>88</v>
      </c>
      <c r="S512" s="21" t="s">
        <v>760</v>
      </c>
      <c r="T512" s="21"/>
      <c r="U512" s="21"/>
      <c r="V512" s="21"/>
      <c r="W512" s="21"/>
      <c r="X512" s="21"/>
      <c r="Y512" s="21" t="s">
        <v>14</v>
      </c>
      <c r="Z512" s="21"/>
      <c r="AA512" s="21" t="s">
        <v>2107</v>
      </c>
      <c r="AB512" s="21" t="s">
        <v>981</v>
      </c>
      <c r="AC512" s="21" t="s">
        <v>92</v>
      </c>
      <c r="AD512" s="21" t="s">
        <v>1794</v>
      </c>
      <c r="AE512" s="21"/>
      <c r="AF512" s="21" t="s">
        <v>94</v>
      </c>
      <c r="AG512" s="21" t="s">
        <v>95</v>
      </c>
      <c r="AH512" s="21"/>
      <c r="AI512" s="21" t="s">
        <v>95</v>
      </c>
      <c r="AJ512" s="21" t="s">
        <v>95</v>
      </c>
      <c r="AK512" s="21"/>
      <c r="AL512" s="21"/>
      <c r="AM512" s="21"/>
      <c r="AN512" s="21" t="s">
        <v>96</v>
      </c>
      <c r="AO512" s="21"/>
      <c r="AP512" s="21"/>
      <c r="AQ512" s="25">
        <v>1536</v>
      </c>
      <c r="AR512" s="23"/>
      <c r="AS512" s="23"/>
      <c r="AT512" s="23"/>
      <c r="AU512" s="24">
        <v>0</v>
      </c>
    </row>
    <row r="513" spans="1:47" s="20" customFormat="1" ht="11.95" customHeight="1" x14ac:dyDescent="0.2">
      <c r="A513" s="124" t="s">
        <v>2108</v>
      </c>
      <c r="B513" s="124"/>
      <c r="C513" s="124"/>
      <c r="D513" s="124"/>
      <c r="E513" s="124"/>
      <c r="F513" s="124"/>
      <c r="G513" s="124"/>
      <c r="H513" s="124"/>
      <c r="I513" s="124" t="s">
        <v>84</v>
      </c>
      <c r="J513" s="124"/>
      <c r="K513" s="124"/>
      <c r="L513" s="124"/>
      <c r="M513" s="124" t="s">
        <v>85</v>
      </c>
      <c r="N513" s="124"/>
      <c r="O513" s="21" t="s">
        <v>8</v>
      </c>
      <c r="P513" s="21" t="s">
        <v>2109</v>
      </c>
      <c r="Q513" s="21" t="s">
        <v>1949</v>
      </c>
      <c r="R513" s="21" t="s">
        <v>88</v>
      </c>
      <c r="S513" s="21" t="s">
        <v>760</v>
      </c>
      <c r="T513" s="21"/>
      <c r="U513" s="21"/>
      <c r="V513" s="21"/>
      <c r="W513" s="21"/>
      <c r="X513" s="21"/>
      <c r="Y513" s="21" t="s">
        <v>14</v>
      </c>
      <c r="Z513" s="21"/>
      <c r="AA513" s="21" t="s">
        <v>2110</v>
      </c>
      <c r="AB513" s="21" t="s">
        <v>981</v>
      </c>
      <c r="AC513" s="21" t="s">
        <v>92</v>
      </c>
      <c r="AD513" s="21" t="s">
        <v>2111</v>
      </c>
      <c r="AE513" s="21"/>
      <c r="AF513" s="21" t="s">
        <v>94</v>
      </c>
      <c r="AG513" s="21" t="s">
        <v>95</v>
      </c>
      <c r="AH513" s="21"/>
      <c r="AI513" s="21" t="s">
        <v>95</v>
      </c>
      <c r="AJ513" s="21" t="s">
        <v>95</v>
      </c>
      <c r="AK513" s="21"/>
      <c r="AL513" s="21"/>
      <c r="AM513" s="21"/>
      <c r="AN513" s="21" t="s">
        <v>96</v>
      </c>
      <c r="AO513" s="21"/>
      <c r="AP513" s="21"/>
      <c r="AQ513" s="25">
        <v>1540</v>
      </c>
      <c r="AR513" s="23"/>
      <c r="AS513" s="23"/>
      <c r="AT513" s="23"/>
      <c r="AU513" s="24">
        <v>0</v>
      </c>
    </row>
    <row r="514" spans="1:47" s="20" customFormat="1" ht="11.95" customHeight="1" x14ac:dyDescent="0.2">
      <c r="A514" s="124" t="s">
        <v>2112</v>
      </c>
      <c r="B514" s="124"/>
      <c r="C514" s="124"/>
      <c r="D514" s="124"/>
      <c r="E514" s="124"/>
      <c r="F514" s="124"/>
      <c r="G514" s="124"/>
      <c r="H514" s="124"/>
      <c r="I514" s="124" t="s">
        <v>84</v>
      </c>
      <c r="J514" s="124"/>
      <c r="K514" s="124"/>
      <c r="L514" s="124"/>
      <c r="M514" s="124" t="s">
        <v>85</v>
      </c>
      <c r="N514" s="124"/>
      <c r="O514" s="21" t="s">
        <v>8</v>
      </c>
      <c r="P514" s="21" t="s">
        <v>2113</v>
      </c>
      <c r="Q514" s="21" t="s">
        <v>1949</v>
      </c>
      <c r="R514" s="21" t="s">
        <v>88</v>
      </c>
      <c r="S514" s="21" t="s">
        <v>760</v>
      </c>
      <c r="T514" s="21"/>
      <c r="U514" s="21"/>
      <c r="V514" s="21"/>
      <c r="W514" s="21"/>
      <c r="X514" s="21"/>
      <c r="Y514" s="21" t="s">
        <v>14</v>
      </c>
      <c r="Z514" s="21"/>
      <c r="AA514" s="21" t="s">
        <v>2114</v>
      </c>
      <c r="AB514" s="21" t="s">
        <v>981</v>
      </c>
      <c r="AC514" s="21" t="s">
        <v>92</v>
      </c>
      <c r="AD514" s="21" t="s">
        <v>2115</v>
      </c>
      <c r="AE514" s="21"/>
      <c r="AF514" s="21" t="s">
        <v>94</v>
      </c>
      <c r="AG514" s="21" t="s">
        <v>95</v>
      </c>
      <c r="AH514" s="21"/>
      <c r="AI514" s="21" t="s">
        <v>95</v>
      </c>
      <c r="AJ514" s="21" t="s">
        <v>95</v>
      </c>
      <c r="AK514" s="21"/>
      <c r="AL514" s="21"/>
      <c r="AM514" s="21"/>
      <c r="AN514" s="21" t="s">
        <v>96</v>
      </c>
      <c r="AO514" s="21"/>
      <c r="AP514" s="21"/>
      <c r="AQ514" s="25">
        <v>1580</v>
      </c>
      <c r="AR514" s="23"/>
      <c r="AS514" s="23"/>
      <c r="AT514" s="23"/>
      <c r="AU514" s="24">
        <v>0</v>
      </c>
    </row>
    <row r="515" spans="1:47" s="20" customFormat="1" ht="11.95" customHeight="1" x14ac:dyDescent="0.2">
      <c r="A515" s="124" t="s">
        <v>2116</v>
      </c>
      <c r="B515" s="124"/>
      <c r="C515" s="124"/>
      <c r="D515" s="124"/>
      <c r="E515" s="124"/>
      <c r="F515" s="124"/>
      <c r="G515" s="124"/>
      <c r="H515" s="124"/>
      <c r="I515" s="124" t="s">
        <v>84</v>
      </c>
      <c r="J515" s="124"/>
      <c r="K515" s="124"/>
      <c r="L515" s="124"/>
      <c r="M515" s="124" t="s">
        <v>85</v>
      </c>
      <c r="N515" s="124"/>
      <c r="O515" s="21" t="s">
        <v>8</v>
      </c>
      <c r="P515" s="21" t="s">
        <v>2117</v>
      </c>
      <c r="Q515" s="21" t="s">
        <v>1949</v>
      </c>
      <c r="R515" s="21" t="s">
        <v>88</v>
      </c>
      <c r="S515" s="21" t="s">
        <v>760</v>
      </c>
      <c r="T515" s="21"/>
      <c r="U515" s="21"/>
      <c r="V515" s="21"/>
      <c r="W515" s="21"/>
      <c r="X515" s="21"/>
      <c r="Y515" s="21" t="s">
        <v>14</v>
      </c>
      <c r="Z515" s="21"/>
      <c r="AA515" s="21" t="s">
        <v>2118</v>
      </c>
      <c r="AB515" s="21" t="s">
        <v>981</v>
      </c>
      <c r="AC515" s="21" t="s">
        <v>92</v>
      </c>
      <c r="AD515" s="21" t="s">
        <v>1226</v>
      </c>
      <c r="AE515" s="21"/>
      <c r="AF515" s="21" t="s">
        <v>94</v>
      </c>
      <c r="AG515" s="21" t="s">
        <v>95</v>
      </c>
      <c r="AH515" s="21"/>
      <c r="AI515" s="21" t="s">
        <v>95</v>
      </c>
      <c r="AJ515" s="21" t="s">
        <v>95</v>
      </c>
      <c r="AK515" s="21"/>
      <c r="AL515" s="21"/>
      <c r="AM515" s="21"/>
      <c r="AN515" s="21" t="s">
        <v>96</v>
      </c>
      <c r="AO515" s="21"/>
      <c r="AP515" s="21"/>
      <c r="AQ515" s="25">
        <v>1685</v>
      </c>
      <c r="AR515" s="23"/>
      <c r="AS515" s="23"/>
      <c r="AT515" s="23"/>
      <c r="AU515" s="24">
        <v>0</v>
      </c>
    </row>
    <row r="516" spans="1:47" s="20" customFormat="1" ht="11.95" customHeight="1" x14ac:dyDescent="0.2">
      <c r="A516" s="124" t="s">
        <v>2119</v>
      </c>
      <c r="B516" s="124"/>
      <c r="C516" s="124"/>
      <c r="D516" s="124"/>
      <c r="E516" s="124"/>
      <c r="F516" s="124"/>
      <c r="G516" s="124"/>
      <c r="H516" s="124"/>
      <c r="I516" s="124" t="s">
        <v>84</v>
      </c>
      <c r="J516" s="124"/>
      <c r="K516" s="124"/>
      <c r="L516" s="124"/>
      <c r="M516" s="124" t="s">
        <v>85</v>
      </c>
      <c r="N516" s="124"/>
      <c r="O516" s="21" t="s">
        <v>8</v>
      </c>
      <c r="P516" s="21" t="s">
        <v>2120</v>
      </c>
      <c r="Q516" s="21" t="s">
        <v>1949</v>
      </c>
      <c r="R516" s="21" t="s">
        <v>88</v>
      </c>
      <c r="S516" s="21" t="s">
        <v>760</v>
      </c>
      <c r="T516" s="21"/>
      <c r="U516" s="21"/>
      <c r="V516" s="21"/>
      <c r="W516" s="21"/>
      <c r="X516" s="21"/>
      <c r="Y516" s="21" t="s">
        <v>14</v>
      </c>
      <c r="Z516" s="21"/>
      <c r="AA516" s="21" t="s">
        <v>2121</v>
      </c>
      <c r="AB516" s="21" t="s">
        <v>981</v>
      </c>
      <c r="AC516" s="21" t="s">
        <v>92</v>
      </c>
      <c r="AD516" s="21" t="s">
        <v>2122</v>
      </c>
      <c r="AE516" s="21"/>
      <c r="AF516" s="21" t="s">
        <v>94</v>
      </c>
      <c r="AG516" s="21" t="s">
        <v>95</v>
      </c>
      <c r="AH516" s="21"/>
      <c r="AI516" s="21" t="s">
        <v>95</v>
      </c>
      <c r="AJ516" s="21" t="s">
        <v>95</v>
      </c>
      <c r="AK516" s="21"/>
      <c r="AL516" s="21"/>
      <c r="AM516" s="21"/>
      <c r="AN516" s="21" t="s">
        <v>96</v>
      </c>
      <c r="AO516" s="21"/>
      <c r="AP516" s="21"/>
      <c r="AQ516" s="25">
        <v>1686</v>
      </c>
      <c r="AR516" s="23"/>
      <c r="AS516" s="23"/>
      <c r="AT516" s="23"/>
      <c r="AU516" s="24">
        <v>0</v>
      </c>
    </row>
    <row r="517" spans="1:47" s="20" customFormat="1" ht="11.95" customHeight="1" x14ac:dyDescent="0.2">
      <c r="A517" s="124" t="s">
        <v>2123</v>
      </c>
      <c r="B517" s="124"/>
      <c r="C517" s="124"/>
      <c r="D517" s="124"/>
      <c r="E517" s="124"/>
      <c r="F517" s="124"/>
      <c r="G517" s="124"/>
      <c r="H517" s="124"/>
      <c r="I517" s="124" t="s">
        <v>84</v>
      </c>
      <c r="J517" s="124"/>
      <c r="K517" s="124"/>
      <c r="L517" s="124"/>
      <c r="M517" s="124" t="s">
        <v>85</v>
      </c>
      <c r="N517" s="124"/>
      <c r="O517" s="21" t="s">
        <v>8</v>
      </c>
      <c r="P517" s="21" t="s">
        <v>2124</v>
      </c>
      <c r="Q517" s="21" t="s">
        <v>1949</v>
      </c>
      <c r="R517" s="21" t="s">
        <v>88</v>
      </c>
      <c r="S517" s="21" t="s">
        <v>760</v>
      </c>
      <c r="T517" s="21"/>
      <c r="U517" s="21"/>
      <c r="V517" s="21"/>
      <c r="W517" s="21"/>
      <c r="X517" s="21"/>
      <c r="Y517" s="21" t="s">
        <v>14</v>
      </c>
      <c r="Z517" s="21"/>
      <c r="AA517" s="21" t="s">
        <v>2125</v>
      </c>
      <c r="AB517" s="21" t="s">
        <v>981</v>
      </c>
      <c r="AC517" s="21" t="s">
        <v>92</v>
      </c>
      <c r="AD517" s="21" t="s">
        <v>1397</v>
      </c>
      <c r="AE517" s="21"/>
      <c r="AF517" s="21" t="s">
        <v>94</v>
      </c>
      <c r="AG517" s="21" t="s">
        <v>95</v>
      </c>
      <c r="AH517" s="21"/>
      <c r="AI517" s="21" t="s">
        <v>95</v>
      </c>
      <c r="AJ517" s="21" t="s">
        <v>95</v>
      </c>
      <c r="AK517" s="21"/>
      <c r="AL517" s="21"/>
      <c r="AM517" s="21"/>
      <c r="AN517" s="21" t="s">
        <v>96</v>
      </c>
      <c r="AO517" s="21"/>
      <c r="AP517" s="21"/>
      <c r="AQ517" s="25">
        <v>1920</v>
      </c>
      <c r="AR517" s="23"/>
      <c r="AS517" s="23"/>
      <c r="AT517" s="23"/>
      <c r="AU517" s="24">
        <v>0</v>
      </c>
    </row>
    <row r="518" spans="1:47" s="20" customFormat="1" ht="11.95" customHeight="1" x14ac:dyDescent="0.2">
      <c r="A518" s="124" t="s">
        <v>2126</v>
      </c>
      <c r="B518" s="124"/>
      <c r="C518" s="124"/>
      <c r="D518" s="124"/>
      <c r="E518" s="124"/>
      <c r="F518" s="124"/>
      <c r="G518" s="124"/>
      <c r="H518" s="124"/>
      <c r="I518" s="124" t="s">
        <v>84</v>
      </c>
      <c r="J518" s="124"/>
      <c r="K518" s="124"/>
      <c r="L518" s="124"/>
      <c r="M518" s="124" t="s">
        <v>85</v>
      </c>
      <c r="N518" s="124"/>
      <c r="O518" s="21" t="s">
        <v>8</v>
      </c>
      <c r="P518" s="21" t="s">
        <v>2127</v>
      </c>
      <c r="Q518" s="21" t="s">
        <v>1949</v>
      </c>
      <c r="R518" s="21" t="s">
        <v>88</v>
      </c>
      <c r="S518" s="21" t="s">
        <v>760</v>
      </c>
      <c r="T518" s="21"/>
      <c r="U518" s="21"/>
      <c r="V518" s="21"/>
      <c r="W518" s="21"/>
      <c r="X518" s="21"/>
      <c r="Y518" s="21" t="s">
        <v>14</v>
      </c>
      <c r="Z518" s="21"/>
      <c r="AA518" s="21" t="s">
        <v>2128</v>
      </c>
      <c r="AB518" s="21" t="s">
        <v>981</v>
      </c>
      <c r="AC518" s="21" t="s">
        <v>92</v>
      </c>
      <c r="AD518" s="21" t="s">
        <v>1883</v>
      </c>
      <c r="AE518" s="21"/>
      <c r="AF518" s="21" t="s">
        <v>94</v>
      </c>
      <c r="AG518" s="21" t="s">
        <v>95</v>
      </c>
      <c r="AH518" s="21"/>
      <c r="AI518" s="21" t="s">
        <v>95</v>
      </c>
      <c r="AJ518" s="21" t="s">
        <v>95</v>
      </c>
      <c r="AK518" s="21"/>
      <c r="AL518" s="21"/>
      <c r="AM518" s="21"/>
      <c r="AN518" s="21" t="s">
        <v>96</v>
      </c>
      <c r="AO518" s="21"/>
      <c r="AP518" s="21"/>
      <c r="AQ518" s="25">
        <v>1931</v>
      </c>
      <c r="AR518" s="23"/>
      <c r="AS518" s="23"/>
      <c r="AT518" s="23"/>
      <c r="AU518" s="24">
        <v>0</v>
      </c>
    </row>
    <row r="519" spans="1:47" s="20" customFormat="1" ht="11.95" customHeight="1" x14ac:dyDescent="0.2">
      <c r="A519" s="124" t="s">
        <v>2129</v>
      </c>
      <c r="B519" s="124"/>
      <c r="C519" s="124"/>
      <c r="D519" s="124"/>
      <c r="E519" s="124"/>
      <c r="F519" s="124"/>
      <c r="G519" s="124"/>
      <c r="H519" s="124"/>
      <c r="I519" s="124" t="s">
        <v>84</v>
      </c>
      <c r="J519" s="124"/>
      <c r="K519" s="124"/>
      <c r="L519" s="124"/>
      <c r="M519" s="124" t="s">
        <v>85</v>
      </c>
      <c r="N519" s="124"/>
      <c r="O519" s="21" t="s">
        <v>8</v>
      </c>
      <c r="P519" s="21" t="s">
        <v>2130</v>
      </c>
      <c r="Q519" s="21" t="s">
        <v>1949</v>
      </c>
      <c r="R519" s="21" t="s">
        <v>88</v>
      </c>
      <c r="S519" s="21" t="s">
        <v>760</v>
      </c>
      <c r="T519" s="21"/>
      <c r="U519" s="21"/>
      <c r="V519" s="21"/>
      <c r="W519" s="21"/>
      <c r="X519" s="21"/>
      <c r="Y519" s="21" t="s">
        <v>14</v>
      </c>
      <c r="Z519" s="21"/>
      <c r="AA519" s="21" t="s">
        <v>2131</v>
      </c>
      <c r="AB519" s="21" t="s">
        <v>981</v>
      </c>
      <c r="AC519" s="21" t="s">
        <v>92</v>
      </c>
      <c r="AD519" s="21" t="s">
        <v>2132</v>
      </c>
      <c r="AE519" s="21"/>
      <c r="AF519" s="21" t="s">
        <v>94</v>
      </c>
      <c r="AG519" s="21" t="s">
        <v>95</v>
      </c>
      <c r="AH519" s="21"/>
      <c r="AI519" s="21" t="s">
        <v>95</v>
      </c>
      <c r="AJ519" s="21" t="s">
        <v>95</v>
      </c>
      <c r="AK519" s="21"/>
      <c r="AL519" s="21"/>
      <c r="AM519" s="21"/>
      <c r="AN519" s="21" t="s">
        <v>96</v>
      </c>
      <c r="AO519" s="21"/>
      <c r="AP519" s="21"/>
      <c r="AQ519" s="25">
        <v>1990</v>
      </c>
      <c r="AR519" s="23"/>
      <c r="AS519" s="23"/>
      <c r="AT519" s="23"/>
      <c r="AU519" s="24">
        <v>0</v>
      </c>
    </row>
    <row r="520" spans="1:47" s="20" customFormat="1" ht="11.95" customHeight="1" x14ac:dyDescent="0.2">
      <c r="A520" s="124" t="s">
        <v>2133</v>
      </c>
      <c r="B520" s="124"/>
      <c r="C520" s="124"/>
      <c r="D520" s="124"/>
      <c r="E520" s="124"/>
      <c r="F520" s="124"/>
      <c r="G520" s="124"/>
      <c r="H520" s="124"/>
      <c r="I520" s="124" t="s">
        <v>84</v>
      </c>
      <c r="J520" s="124"/>
      <c r="K520" s="124"/>
      <c r="L520" s="124"/>
      <c r="M520" s="124" t="s">
        <v>85</v>
      </c>
      <c r="N520" s="124"/>
      <c r="O520" s="21" t="s">
        <v>8</v>
      </c>
      <c r="P520" s="21" t="s">
        <v>2134</v>
      </c>
      <c r="Q520" s="21" t="s">
        <v>1949</v>
      </c>
      <c r="R520" s="21" t="s">
        <v>88</v>
      </c>
      <c r="S520" s="21" t="s">
        <v>760</v>
      </c>
      <c r="T520" s="21"/>
      <c r="U520" s="21"/>
      <c r="V520" s="21"/>
      <c r="W520" s="21"/>
      <c r="X520" s="21"/>
      <c r="Y520" s="21" t="s">
        <v>14</v>
      </c>
      <c r="Z520" s="21"/>
      <c r="AA520" s="21" t="s">
        <v>2135</v>
      </c>
      <c r="AB520" s="21" t="s">
        <v>981</v>
      </c>
      <c r="AC520" s="21" t="s">
        <v>92</v>
      </c>
      <c r="AD520" s="21" t="s">
        <v>2136</v>
      </c>
      <c r="AE520" s="21"/>
      <c r="AF520" s="21" t="s">
        <v>94</v>
      </c>
      <c r="AG520" s="21" t="s">
        <v>95</v>
      </c>
      <c r="AH520" s="21"/>
      <c r="AI520" s="21" t="s">
        <v>95</v>
      </c>
      <c r="AJ520" s="21" t="s">
        <v>95</v>
      </c>
      <c r="AK520" s="21"/>
      <c r="AL520" s="21"/>
      <c r="AM520" s="21"/>
      <c r="AN520" s="21" t="s">
        <v>96</v>
      </c>
      <c r="AO520" s="21"/>
      <c r="AP520" s="21"/>
      <c r="AQ520" s="25">
        <v>1991</v>
      </c>
      <c r="AR520" s="23"/>
      <c r="AS520" s="23"/>
      <c r="AT520" s="23"/>
      <c r="AU520" s="24">
        <v>0</v>
      </c>
    </row>
    <row r="521" spans="1:47" s="20" customFormat="1" ht="11.95" customHeight="1" x14ac:dyDescent="0.2">
      <c r="A521" s="124" t="s">
        <v>2137</v>
      </c>
      <c r="B521" s="124"/>
      <c r="C521" s="124"/>
      <c r="D521" s="124"/>
      <c r="E521" s="124"/>
      <c r="F521" s="124"/>
      <c r="G521" s="124"/>
      <c r="H521" s="124"/>
      <c r="I521" s="124" t="s">
        <v>84</v>
      </c>
      <c r="J521" s="124"/>
      <c r="K521" s="124"/>
      <c r="L521" s="124"/>
      <c r="M521" s="124" t="s">
        <v>85</v>
      </c>
      <c r="N521" s="124"/>
      <c r="O521" s="21" t="s">
        <v>8</v>
      </c>
      <c r="P521" s="21" t="s">
        <v>2138</v>
      </c>
      <c r="Q521" s="21" t="s">
        <v>1949</v>
      </c>
      <c r="R521" s="21" t="s">
        <v>88</v>
      </c>
      <c r="S521" s="21" t="s">
        <v>760</v>
      </c>
      <c r="T521" s="21"/>
      <c r="U521" s="21"/>
      <c r="V521" s="21"/>
      <c r="W521" s="21"/>
      <c r="X521" s="21"/>
      <c r="Y521" s="21" t="s">
        <v>14</v>
      </c>
      <c r="Z521" s="21"/>
      <c r="AA521" s="21" t="s">
        <v>2139</v>
      </c>
      <c r="AB521" s="21" t="s">
        <v>981</v>
      </c>
      <c r="AC521" s="21" t="s">
        <v>92</v>
      </c>
      <c r="AD521" s="21" t="s">
        <v>2140</v>
      </c>
      <c r="AE521" s="21"/>
      <c r="AF521" s="21" t="s">
        <v>94</v>
      </c>
      <c r="AG521" s="21" t="s">
        <v>95</v>
      </c>
      <c r="AH521" s="21"/>
      <c r="AI521" s="21" t="s">
        <v>95</v>
      </c>
      <c r="AJ521" s="21" t="s">
        <v>95</v>
      </c>
      <c r="AK521" s="21"/>
      <c r="AL521" s="21"/>
      <c r="AM521" s="21"/>
      <c r="AN521" s="21" t="s">
        <v>96</v>
      </c>
      <c r="AO521" s="21"/>
      <c r="AP521" s="21"/>
      <c r="AQ521" s="25">
        <v>2013</v>
      </c>
      <c r="AR521" s="23"/>
      <c r="AS521" s="23"/>
      <c r="AT521" s="23"/>
      <c r="AU521" s="24">
        <v>0</v>
      </c>
    </row>
    <row r="522" spans="1:47" s="20" customFormat="1" ht="11.95" customHeight="1" x14ac:dyDescent="0.2">
      <c r="A522" s="124" t="s">
        <v>2141</v>
      </c>
      <c r="B522" s="124"/>
      <c r="C522" s="124"/>
      <c r="D522" s="124"/>
      <c r="E522" s="124"/>
      <c r="F522" s="124"/>
      <c r="G522" s="124"/>
      <c r="H522" s="124"/>
      <c r="I522" s="124" t="s">
        <v>84</v>
      </c>
      <c r="J522" s="124"/>
      <c r="K522" s="124"/>
      <c r="L522" s="124"/>
      <c r="M522" s="124" t="s">
        <v>85</v>
      </c>
      <c r="N522" s="124"/>
      <c r="O522" s="21" t="s">
        <v>8</v>
      </c>
      <c r="P522" s="21" t="s">
        <v>2142</v>
      </c>
      <c r="Q522" s="21" t="s">
        <v>1949</v>
      </c>
      <c r="R522" s="21" t="s">
        <v>88</v>
      </c>
      <c r="S522" s="21" t="s">
        <v>760</v>
      </c>
      <c r="T522" s="21"/>
      <c r="U522" s="21"/>
      <c r="V522" s="21"/>
      <c r="W522" s="21"/>
      <c r="X522" s="21"/>
      <c r="Y522" s="21" t="s">
        <v>14</v>
      </c>
      <c r="Z522" s="21"/>
      <c r="AA522" s="21" t="s">
        <v>2143</v>
      </c>
      <c r="AB522" s="21" t="s">
        <v>981</v>
      </c>
      <c r="AC522" s="21" t="s">
        <v>92</v>
      </c>
      <c r="AD522" s="21" t="s">
        <v>2144</v>
      </c>
      <c r="AE522" s="21"/>
      <c r="AF522" s="21" t="s">
        <v>94</v>
      </c>
      <c r="AG522" s="21" t="s">
        <v>95</v>
      </c>
      <c r="AH522" s="21"/>
      <c r="AI522" s="21" t="s">
        <v>95</v>
      </c>
      <c r="AJ522" s="21" t="s">
        <v>95</v>
      </c>
      <c r="AK522" s="21"/>
      <c r="AL522" s="21"/>
      <c r="AM522" s="21"/>
      <c r="AN522" s="21" t="s">
        <v>96</v>
      </c>
      <c r="AO522" s="21"/>
      <c r="AP522" s="21"/>
      <c r="AQ522" s="25">
        <v>2068</v>
      </c>
      <c r="AR522" s="23"/>
      <c r="AS522" s="23"/>
      <c r="AT522" s="23"/>
      <c r="AU522" s="24">
        <v>0</v>
      </c>
    </row>
    <row r="523" spans="1:47" s="20" customFormat="1" ht="11.95" customHeight="1" x14ac:dyDescent="0.2">
      <c r="A523" s="124" t="s">
        <v>2145</v>
      </c>
      <c r="B523" s="124"/>
      <c r="C523" s="124"/>
      <c r="D523" s="124"/>
      <c r="E523" s="124"/>
      <c r="F523" s="124"/>
      <c r="G523" s="124"/>
      <c r="H523" s="124"/>
      <c r="I523" s="124" t="s">
        <v>84</v>
      </c>
      <c r="J523" s="124"/>
      <c r="K523" s="124"/>
      <c r="L523" s="124"/>
      <c r="M523" s="124" t="s">
        <v>85</v>
      </c>
      <c r="N523" s="124"/>
      <c r="O523" s="21" t="s">
        <v>8</v>
      </c>
      <c r="P523" s="21" t="s">
        <v>2146</v>
      </c>
      <c r="Q523" s="21" t="s">
        <v>1949</v>
      </c>
      <c r="R523" s="21" t="s">
        <v>88</v>
      </c>
      <c r="S523" s="21" t="s">
        <v>760</v>
      </c>
      <c r="T523" s="21"/>
      <c r="U523" s="21"/>
      <c r="V523" s="21"/>
      <c r="W523" s="21"/>
      <c r="X523" s="21"/>
      <c r="Y523" s="21" t="s">
        <v>14</v>
      </c>
      <c r="Z523" s="21"/>
      <c r="AA523" s="21" t="s">
        <v>2147</v>
      </c>
      <c r="AB523" s="21" t="s">
        <v>981</v>
      </c>
      <c r="AC523" s="21" t="s">
        <v>92</v>
      </c>
      <c r="AD523" s="21" t="s">
        <v>2148</v>
      </c>
      <c r="AE523" s="21"/>
      <c r="AF523" s="21" t="s">
        <v>94</v>
      </c>
      <c r="AG523" s="21" t="s">
        <v>95</v>
      </c>
      <c r="AH523" s="21"/>
      <c r="AI523" s="21" t="s">
        <v>95</v>
      </c>
      <c r="AJ523" s="21" t="s">
        <v>95</v>
      </c>
      <c r="AK523" s="21"/>
      <c r="AL523" s="21"/>
      <c r="AM523" s="21"/>
      <c r="AN523" s="21" t="s">
        <v>96</v>
      </c>
      <c r="AO523" s="21"/>
      <c r="AP523" s="21"/>
      <c r="AQ523" s="25">
        <v>2068</v>
      </c>
      <c r="AR523" s="23"/>
      <c r="AS523" s="23"/>
      <c r="AT523" s="23"/>
      <c r="AU523" s="24">
        <v>0</v>
      </c>
    </row>
    <row r="524" spans="1:47" s="20" customFormat="1" ht="11.95" customHeight="1" x14ac:dyDescent="0.2">
      <c r="A524" s="124" t="s">
        <v>2149</v>
      </c>
      <c r="B524" s="124"/>
      <c r="C524" s="124"/>
      <c r="D524" s="124"/>
      <c r="E524" s="124"/>
      <c r="F524" s="124"/>
      <c r="G524" s="124"/>
      <c r="H524" s="124"/>
      <c r="I524" s="124" t="s">
        <v>84</v>
      </c>
      <c r="J524" s="124"/>
      <c r="K524" s="124"/>
      <c r="L524" s="124"/>
      <c r="M524" s="124" t="s">
        <v>85</v>
      </c>
      <c r="N524" s="124"/>
      <c r="O524" s="21" t="s">
        <v>8</v>
      </c>
      <c r="P524" s="21" t="s">
        <v>2150</v>
      </c>
      <c r="Q524" s="21" t="s">
        <v>1949</v>
      </c>
      <c r="R524" s="21" t="s">
        <v>88</v>
      </c>
      <c r="S524" s="21" t="s">
        <v>760</v>
      </c>
      <c r="T524" s="21"/>
      <c r="U524" s="21"/>
      <c r="V524" s="21"/>
      <c r="W524" s="21"/>
      <c r="X524" s="21"/>
      <c r="Y524" s="21" t="s">
        <v>14</v>
      </c>
      <c r="Z524" s="21"/>
      <c r="AA524" s="21" t="s">
        <v>2151</v>
      </c>
      <c r="AB524" s="21" t="s">
        <v>981</v>
      </c>
      <c r="AC524" s="21" t="s">
        <v>92</v>
      </c>
      <c r="AD524" s="21" t="s">
        <v>2152</v>
      </c>
      <c r="AE524" s="21"/>
      <c r="AF524" s="21" t="s">
        <v>94</v>
      </c>
      <c r="AG524" s="21" t="s">
        <v>95</v>
      </c>
      <c r="AH524" s="21"/>
      <c r="AI524" s="21" t="s">
        <v>95</v>
      </c>
      <c r="AJ524" s="21" t="s">
        <v>95</v>
      </c>
      <c r="AK524" s="21"/>
      <c r="AL524" s="21"/>
      <c r="AM524" s="21"/>
      <c r="AN524" s="21" t="s">
        <v>96</v>
      </c>
      <c r="AO524" s="21"/>
      <c r="AP524" s="21"/>
      <c r="AQ524" s="25">
        <v>2074</v>
      </c>
      <c r="AR524" s="23"/>
      <c r="AS524" s="23"/>
      <c r="AT524" s="23"/>
      <c r="AU524" s="24">
        <v>0</v>
      </c>
    </row>
    <row r="525" spans="1:47" s="20" customFormat="1" ht="11.95" customHeight="1" x14ac:dyDescent="0.2">
      <c r="A525" s="124" t="s">
        <v>2153</v>
      </c>
      <c r="B525" s="124"/>
      <c r="C525" s="124"/>
      <c r="D525" s="124"/>
      <c r="E525" s="124"/>
      <c r="F525" s="124"/>
      <c r="G525" s="124"/>
      <c r="H525" s="124"/>
      <c r="I525" s="124" t="s">
        <v>84</v>
      </c>
      <c r="J525" s="124"/>
      <c r="K525" s="124"/>
      <c r="L525" s="124"/>
      <c r="M525" s="124" t="s">
        <v>85</v>
      </c>
      <c r="N525" s="124"/>
      <c r="O525" s="21" t="s">
        <v>8</v>
      </c>
      <c r="P525" s="21" t="s">
        <v>2154</v>
      </c>
      <c r="Q525" s="21" t="s">
        <v>1949</v>
      </c>
      <c r="R525" s="21" t="s">
        <v>88</v>
      </c>
      <c r="S525" s="21" t="s">
        <v>760</v>
      </c>
      <c r="T525" s="21"/>
      <c r="U525" s="21"/>
      <c r="V525" s="21"/>
      <c r="W525" s="21"/>
      <c r="X525" s="21"/>
      <c r="Y525" s="21" t="s">
        <v>14</v>
      </c>
      <c r="Z525" s="21"/>
      <c r="AA525" s="21" t="s">
        <v>2155</v>
      </c>
      <c r="AB525" s="21" t="s">
        <v>981</v>
      </c>
      <c r="AC525" s="21" t="s">
        <v>92</v>
      </c>
      <c r="AD525" s="21" t="s">
        <v>2156</v>
      </c>
      <c r="AE525" s="21"/>
      <c r="AF525" s="21" t="s">
        <v>94</v>
      </c>
      <c r="AG525" s="21" t="s">
        <v>95</v>
      </c>
      <c r="AH525" s="21"/>
      <c r="AI525" s="21" t="s">
        <v>95</v>
      </c>
      <c r="AJ525" s="21" t="s">
        <v>95</v>
      </c>
      <c r="AK525" s="21"/>
      <c r="AL525" s="21"/>
      <c r="AM525" s="21"/>
      <c r="AN525" s="21" t="s">
        <v>96</v>
      </c>
      <c r="AO525" s="21"/>
      <c r="AP525" s="21"/>
      <c r="AQ525" s="25">
        <v>2105</v>
      </c>
      <c r="AR525" s="23"/>
      <c r="AS525" s="23"/>
      <c r="AT525" s="23"/>
      <c r="AU525" s="24">
        <v>0</v>
      </c>
    </row>
    <row r="526" spans="1:47" s="20" customFormat="1" ht="11.95" customHeight="1" x14ac:dyDescent="0.2">
      <c r="A526" s="124" t="s">
        <v>2157</v>
      </c>
      <c r="B526" s="124"/>
      <c r="C526" s="124"/>
      <c r="D526" s="124"/>
      <c r="E526" s="124"/>
      <c r="F526" s="124"/>
      <c r="G526" s="124"/>
      <c r="H526" s="124"/>
      <c r="I526" s="124" t="s">
        <v>84</v>
      </c>
      <c r="J526" s="124"/>
      <c r="K526" s="124"/>
      <c r="L526" s="124"/>
      <c r="M526" s="124" t="s">
        <v>85</v>
      </c>
      <c r="N526" s="124"/>
      <c r="O526" s="21" t="s">
        <v>8</v>
      </c>
      <c r="P526" s="21" t="s">
        <v>2158</v>
      </c>
      <c r="Q526" s="21" t="s">
        <v>1949</v>
      </c>
      <c r="R526" s="21" t="s">
        <v>88</v>
      </c>
      <c r="S526" s="21" t="s">
        <v>760</v>
      </c>
      <c r="T526" s="21"/>
      <c r="U526" s="21"/>
      <c r="V526" s="21"/>
      <c r="W526" s="21"/>
      <c r="X526" s="21"/>
      <c r="Y526" s="21" t="s">
        <v>14</v>
      </c>
      <c r="Z526" s="21"/>
      <c r="AA526" s="21" t="s">
        <v>2159</v>
      </c>
      <c r="AB526" s="21" t="s">
        <v>981</v>
      </c>
      <c r="AC526" s="21" t="s">
        <v>92</v>
      </c>
      <c r="AD526" s="21" t="s">
        <v>2160</v>
      </c>
      <c r="AE526" s="21"/>
      <c r="AF526" s="21" t="s">
        <v>94</v>
      </c>
      <c r="AG526" s="21" t="s">
        <v>95</v>
      </c>
      <c r="AH526" s="21"/>
      <c r="AI526" s="21" t="s">
        <v>95</v>
      </c>
      <c r="AJ526" s="21" t="s">
        <v>95</v>
      </c>
      <c r="AK526" s="21"/>
      <c r="AL526" s="21"/>
      <c r="AM526" s="21"/>
      <c r="AN526" s="21" t="s">
        <v>96</v>
      </c>
      <c r="AO526" s="21"/>
      <c r="AP526" s="21"/>
      <c r="AQ526" s="25">
        <v>2111</v>
      </c>
      <c r="AR526" s="23"/>
      <c r="AS526" s="23"/>
      <c r="AT526" s="23"/>
      <c r="AU526" s="24">
        <v>0</v>
      </c>
    </row>
    <row r="527" spans="1:47" s="20" customFormat="1" ht="11.95" customHeight="1" x14ac:dyDescent="0.2">
      <c r="A527" s="124" t="s">
        <v>2161</v>
      </c>
      <c r="B527" s="124"/>
      <c r="C527" s="124"/>
      <c r="D527" s="124"/>
      <c r="E527" s="124"/>
      <c r="F527" s="124"/>
      <c r="G527" s="124"/>
      <c r="H527" s="124"/>
      <c r="I527" s="124" t="s">
        <v>84</v>
      </c>
      <c r="J527" s="124"/>
      <c r="K527" s="124"/>
      <c r="L527" s="124"/>
      <c r="M527" s="124" t="s">
        <v>85</v>
      </c>
      <c r="N527" s="124"/>
      <c r="O527" s="21" t="s">
        <v>8</v>
      </c>
      <c r="P527" s="21" t="s">
        <v>2162</v>
      </c>
      <c r="Q527" s="21" t="s">
        <v>1949</v>
      </c>
      <c r="R527" s="21" t="s">
        <v>88</v>
      </c>
      <c r="S527" s="21" t="s">
        <v>760</v>
      </c>
      <c r="T527" s="21"/>
      <c r="U527" s="21"/>
      <c r="V527" s="21"/>
      <c r="W527" s="21"/>
      <c r="X527" s="21"/>
      <c r="Y527" s="21" t="s">
        <v>14</v>
      </c>
      <c r="Z527" s="21"/>
      <c r="AA527" s="21" t="s">
        <v>2163</v>
      </c>
      <c r="AB527" s="21" t="s">
        <v>981</v>
      </c>
      <c r="AC527" s="21" t="s">
        <v>92</v>
      </c>
      <c r="AD527" s="21" t="s">
        <v>2164</v>
      </c>
      <c r="AE527" s="21"/>
      <c r="AF527" s="21" t="s">
        <v>94</v>
      </c>
      <c r="AG527" s="21" t="s">
        <v>95</v>
      </c>
      <c r="AH527" s="21"/>
      <c r="AI527" s="21" t="s">
        <v>95</v>
      </c>
      <c r="AJ527" s="21" t="s">
        <v>95</v>
      </c>
      <c r="AK527" s="21"/>
      <c r="AL527" s="21"/>
      <c r="AM527" s="21"/>
      <c r="AN527" s="21" t="s">
        <v>96</v>
      </c>
      <c r="AO527" s="21"/>
      <c r="AP527" s="21"/>
      <c r="AQ527" s="25">
        <v>2116</v>
      </c>
      <c r="AR527" s="23"/>
      <c r="AS527" s="23"/>
      <c r="AT527" s="23"/>
      <c r="AU527" s="24">
        <v>0</v>
      </c>
    </row>
    <row r="528" spans="1:47" s="20" customFormat="1" ht="11.95" customHeight="1" x14ac:dyDescent="0.2">
      <c r="A528" s="124" t="s">
        <v>2165</v>
      </c>
      <c r="B528" s="124"/>
      <c r="C528" s="124"/>
      <c r="D528" s="124"/>
      <c r="E528" s="124"/>
      <c r="F528" s="124"/>
      <c r="G528" s="124"/>
      <c r="H528" s="124"/>
      <c r="I528" s="124" t="s">
        <v>84</v>
      </c>
      <c r="J528" s="124"/>
      <c r="K528" s="124"/>
      <c r="L528" s="124"/>
      <c r="M528" s="124" t="s">
        <v>85</v>
      </c>
      <c r="N528" s="124"/>
      <c r="O528" s="21" t="s">
        <v>8</v>
      </c>
      <c r="P528" s="21" t="s">
        <v>2166</v>
      </c>
      <c r="Q528" s="21" t="s">
        <v>1949</v>
      </c>
      <c r="R528" s="21" t="s">
        <v>88</v>
      </c>
      <c r="S528" s="21" t="s">
        <v>760</v>
      </c>
      <c r="T528" s="21"/>
      <c r="U528" s="21"/>
      <c r="V528" s="21"/>
      <c r="W528" s="21"/>
      <c r="X528" s="21"/>
      <c r="Y528" s="21" t="s">
        <v>14</v>
      </c>
      <c r="Z528" s="21"/>
      <c r="AA528" s="21" t="s">
        <v>2167</v>
      </c>
      <c r="AB528" s="21" t="s">
        <v>981</v>
      </c>
      <c r="AC528" s="21" t="s">
        <v>92</v>
      </c>
      <c r="AD528" s="21" t="s">
        <v>2168</v>
      </c>
      <c r="AE528" s="21"/>
      <c r="AF528" s="21" t="s">
        <v>94</v>
      </c>
      <c r="AG528" s="21" t="s">
        <v>95</v>
      </c>
      <c r="AH528" s="21"/>
      <c r="AI528" s="21" t="s">
        <v>95</v>
      </c>
      <c r="AJ528" s="21" t="s">
        <v>95</v>
      </c>
      <c r="AK528" s="21"/>
      <c r="AL528" s="21"/>
      <c r="AM528" s="21"/>
      <c r="AN528" s="21" t="s">
        <v>96</v>
      </c>
      <c r="AO528" s="21"/>
      <c r="AP528" s="21"/>
      <c r="AQ528" s="25">
        <v>2119</v>
      </c>
      <c r="AR528" s="23"/>
      <c r="AS528" s="23"/>
      <c r="AT528" s="23"/>
      <c r="AU528" s="24">
        <v>0</v>
      </c>
    </row>
    <row r="529" spans="1:47" s="20" customFormat="1" ht="11.95" customHeight="1" x14ac:dyDescent="0.2">
      <c r="A529" s="124" t="s">
        <v>2169</v>
      </c>
      <c r="B529" s="124"/>
      <c r="C529" s="124"/>
      <c r="D529" s="124"/>
      <c r="E529" s="124"/>
      <c r="F529" s="124"/>
      <c r="G529" s="124"/>
      <c r="H529" s="124"/>
      <c r="I529" s="124" t="s">
        <v>84</v>
      </c>
      <c r="J529" s="124"/>
      <c r="K529" s="124"/>
      <c r="L529" s="124"/>
      <c r="M529" s="124" t="s">
        <v>85</v>
      </c>
      <c r="N529" s="124"/>
      <c r="O529" s="21" t="s">
        <v>8</v>
      </c>
      <c r="P529" s="21" t="s">
        <v>2170</v>
      </c>
      <c r="Q529" s="21" t="s">
        <v>1949</v>
      </c>
      <c r="R529" s="21" t="s">
        <v>88</v>
      </c>
      <c r="S529" s="21" t="s">
        <v>760</v>
      </c>
      <c r="T529" s="21"/>
      <c r="U529" s="21"/>
      <c r="V529" s="21"/>
      <c r="W529" s="21"/>
      <c r="X529" s="21"/>
      <c r="Y529" s="21" t="s">
        <v>14</v>
      </c>
      <c r="Z529" s="21"/>
      <c r="AA529" s="21" t="s">
        <v>2171</v>
      </c>
      <c r="AB529" s="21" t="s">
        <v>981</v>
      </c>
      <c r="AC529" s="21" t="s">
        <v>92</v>
      </c>
      <c r="AD529" s="21" t="s">
        <v>2172</v>
      </c>
      <c r="AE529" s="21"/>
      <c r="AF529" s="21" t="s">
        <v>94</v>
      </c>
      <c r="AG529" s="21" t="s">
        <v>95</v>
      </c>
      <c r="AH529" s="21"/>
      <c r="AI529" s="21" t="s">
        <v>95</v>
      </c>
      <c r="AJ529" s="21" t="s">
        <v>95</v>
      </c>
      <c r="AK529" s="21"/>
      <c r="AL529" s="21"/>
      <c r="AM529" s="21"/>
      <c r="AN529" s="21" t="s">
        <v>96</v>
      </c>
      <c r="AO529" s="21"/>
      <c r="AP529" s="21"/>
      <c r="AQ529" s="25">
        <v>2168</v>
      </c>
      <c r="AR529" s="23"/>
      <c r="AS529" s="23"/>
      <c r="AT529" s="23"/>
      <c r="AU529" s="24">
        <v>0</v>
      </c>
    </row>
    <row r="530" spans="1:47" s="20" customFormat="1" ht="11.95" customHeight="1" x14ac:dyDescent="0.2">
      <c r="A530" s="124" t="s">
        <v>2173</v>
      </c>
      <c r="B530" s="124"/>
      <c r="C530" s="124"/>
      <c r="D530" s="124"/>
      <c r="E530" s="124"/>
      <c r="F530" s="124"/>
      <c r="G530" s="124"/>
      <c r="H530" s="124"/>
      <c r="I530" s="124" t="s">
        <v>84</v>
      </c>
      <c r="J530" s="124"/>
      <c r="K530" s="124"/>
      <c r="L530" s="124"/>
      <c r="M530" s="124" t="s">
        <v>85</v>
      </c>
      <c r="N530" s="124"/>
      <c r="O530" s="21" t="s">
        <v>8</v>
      </c>
      <c r="P530" s="21" t="s">
        <v>2174</v>
      </c>
      <c r="Q530" s="21" t="s">
        <v>1949</v>
      </c>
      <c r="R530" s="21" t="s">
        <v>88</v>
      </c>
      <c r="S530" s="21" t="s">
        <v>760</v>
      </c>
      <c r="T530" s="21"/>
      <c r="U530" s="21"/>
      <c r="V530" s="21"/>
      <c r="W530" s="21"/>
      <c r="X530" s="21"/>
      <c r="Y530" s="21" t="s">
        <v>14</v>
      </c>
      <c r="Z530" s="21"/>
      <c r="AA530" s="21" t="s">
        <v>2175</v>
      </c>
      <c r="AB530" s="21" t="s">
        <v>981</v>
      </c>
      <c r="AC530" s="21" t="s">
        <v>92</v>
      </c>
      <c r="AD530" s="21" t="s">
        <v>2176</v>
      </c>
      <c r="AE530" s="21"/>
      <c r="AF530" s="21" t="s">
        <v>94</v>
      </c>
      <c r="AG530" s="21" t="s">
        <v>95</v>
      </c>
      <c r="AH530" s="21"/>
      <c r="AI530" s="21" t="s">
        <v>95</v>
      </c>
      <c r="AJ530" s="21" t="s">
        <v>95</v>
      </c>
      <c r="AK530" s="21"/>
      <c r="AL530" s="21"/>
      <c r="AM530" s="21"/>
      <c r="AN530" s="21" t="s">
        <v>96</v>
      </c>
      <c r="AO530" s="21"/>
      <c r="AP530" s="21"/>
      <c r="AQ530" s="25">
        <v>2173</v>
      </c>
      <c r="AR530" s="23"/>
      <c r="AS530" s="23"/>
      <c r="AT530" s="23"/>
      <c r="AU530" s="24">
        <v>0</v>
      </c>
    </row>
    <row r="531" spans="1:47" s="20" customFormat="1" ht="11.95" customHeight="1" x14ac:dyDescent="0.2">
      <c r="A531" s="124" t="s">
        <v>2177</v>
      </c>
      <c r="B531" s="124"/>
      <c r="C531" s="124"/>
      <c r="D531" s="124"/>
      <c r="E531" s="124"/>
      <c r="F531" s="124"/>
      <c r="G531" s="124"/>
      <c r="H531" s="124"/>
      <c r="I531" s="124" t="s">
        <v>84</v>
      </c>
      <c r="J531" s="124"/>
      <c r="K531" s="124"/>
      <c r="L531" s="124"/>
      <c r="M531" s="124" t="s">
        <v>85</v>
      </c>
      <c r="N531" s="124"/>
      <c r="O531" s="21" t="s">
        <v>8</v>
      </c>
      <c r="P531" s="21" t="s">
        <v>2178</v>
      </c>
      <c r="Q531" s="21" t="s">
        <v>1949</v>
      </c>
      <c r="R531" s="21" t="s">
        <v>88</v>
      </c>
      <c r="S531" s="21" t="s">
        <v>760</v>
      </c>
      <c r="T531" s="21"/>
      <c r="U531" s="21"/>
      <c r="V531" s="21"/>
      <c r="W531" s="21"/>
      <c r="X531" s="21"/>
      <c r="Y531" s="21" t="s">
        <v>14</v>
      </c>
      <c r="Z531" s="21"/>
      <c r="AA531" s="21" t="s">
        <v>2179</v>
      </c>
      <c r="AB531" s="21" t="s">
        <v>981</v>
      </c>
      <c r="AC531" s="21" t="s">
        <v>92</v>
      </c>
      <c r="AD531" s="21" t="s">
        <v>2180</v>
      </c>
      <c r="AE531" s="21"/>
      <c r="AF531" s="21" t="s">
        <v>94</v>
      </c>
      <c r="AG531" s="21" t="s">
        <v>95</v>
      </c>
      <c r="AH531" s="21"/>
      <c r="AI531" s="21" t="s">
        <v>95</v>
      </c>
      <c r="AJ531" s="21" t="s">
        <v>95</v>
      </c>
      <c r="AK531" s="21"/>
      <c r="AL531" s="21"/>
      <c r="AM531" s="21"/>
      <c r="AN531" s="21" t="s">
        <v>96</v>
      </c>
      <c r="AO531" s="21"/>
      <c r="AP531" s="21"/>
      <c r="AQ531" s="25">
        <v>2190</v>
      </c>
      <c r="AR531" s="23"/>
      <c r="AS531" s="23"/>
      <c r="AT531" s="23"/>
      <c r="AU531" s="24">
        <v>0</v>
      </c>
    </row>
    <row r="532" spans="1:47" s="20" customFormat="1" ht="11.95" customHeight="1" x14ac:dyDescent="0.2">
      <c r="A532" s="124" t="s">
        <v>2181</v>
      </c>
      <c r="B532" s="124"/>
      <c r="C532" s="124"/>
      <c r="D532" s="124"/>
      <c r="E532" s="124"/>
      <c r="F532" s="124"/>
      <c r="G532" s="124"/>
      <c r="H532" s="124"/>
      <c r="I532" s="124" t="s">
        <v>84</v>
      </c>
      <c r="J532" s="124"/>
      <c r="K532" s="124"/>
      <c r="L532" s="124"/>
      <c r="M532" s="124" t="s">
        <v>85</v>
      </c>
      <c r="N532" s="124"/>
      <c r="O532" s="21" t="s">
        <v>8</v>
      </c>
      <c r="P532" s="21" t="s">
        <v>2182</v>
      </c>
      <c r="Q532" s="21" t="s">
        <v>1949</v>
      </c>
      <c r="R532" s="21" t="s">
        <v>88</v>
      </c>
      <c r="S532" s="21" t="s">
        <v>760</v>
      </c>
      <c r="T532" s="21"/>
      <c r="U532" s="21"/>
      <c r="V532" s="21"/>
      <c r="W532" s="21"/>
      <c r="X532" s="21"/>
      <c r="Y532" s="21" t="s">
        <v>14</v>
      </c>
      <c r="Z532" s="21"/>
      <c r="AA532" s="21" t="s">
        <v>2183</v>
      </c>
      <c r="AB532" s="21" t="s">
        <v>981</v>
      </c>
      <c r="AC532" s="21" t="s">
        <v>92</v>
      </c>
      <c r="AD532" s="21" t="s">
        <v>2184</v>
      </c>
      <c r="AE532" s="21"/>
      <c r="AF532" s="21" t="s">
        <v>94</v>
      </c>
      <c r="AG532" s="21" t="s">
        <v>95</v>
      </c>
      <c r="AH532" s="21"/>
      <c r="AI532" s="21" t="s">
        <v>95</v>
      </c>
      <c r="AJ532" s="21" t="s">
        <v>95</v>
      </c>
      <c r="AK532" s="21"/>
      <c r="AL532" s="21"/>
      <c r="AM532" s="21"/>
      <c r="AN532" s="21" t="s">
        <v>96</v>
      </c>
      <c r="AO532" s="21"/>
      <c r="AP532" s="21"/>
      <c r="AQ532" s="25">
        <v>2206</v>
      </c>
      <c r="AR532" s="23"/>
      <c r="AS532" s="23"/>
      <c r="AT532" s="23"/>
      <c r="AU532" s="24">
        <v>0</v>
      </c>
    </row>
    <row r="533" spans="1:47" s="20" customFormat="1" ht="11.95" customHeight="1" x14ac:dyDescent="0.2">
      <c r="A533" s="124" t="s">
        <v>2185</v>
      </c>
      <c r="B533" s="124"/>
      <c r="C533" s="124"/>
      <c r="D533" s="124"/>
      <c r="E533" s="124"/>
      <c r="F533" s="124"/>
      <c r="G533" s="124"/>
      <c r="H533" s="124"/>
      <c r="I533" s="124" t="s">
        <v>84</v>
      </c>
      <c r="J533" s="124"/>
      <c r="K533" s="124"/>
      <c r="L533" s="124"/>
      <c r="M533" s="124" t="s">
        <v>85</v>
      </c>
      <c r="N533" s="124"/>
      <c r="O533" s="21" t="s">
        <v>8</v>
      </c>
      <c r="P533" s="21" t="s">
        <v>2186</v>
      </c>
      <c r="Q533" s="21" t="s">
        <v>1949</v>
      </c>
      <c r="R533" s="21" t="s">
        <v>88</v>
      </c>
      <c r="S533" s="21" t="s">
        <v>760</v>
      </c>
      <c r="T533" s="21"/>
      <c r="U533" s="21"/>
      <c r="V533" s="21"/>
      <c r="W533" s="21"/>
      <c r="X533" s="21"/>
      <c r="Y533" s="21" t="s">
        <v>14</v>
      </c>
      <c r="Z533" s="21"/>
      <c r="AA533" s="21" t="s">
        <v>2187</v>
      </c>
      <c r="AB533" s="21" t="s">
        <v>981</v>
      </c>
      <c r="AC533" s="21" t="s">
        <v>92</v>
      </c>
      <c r="AD533" s="21" t="s">
        <v>2188</v>
      </c>
      <c r="AE533" s="21"/>
      <c r="AF533" s="21" t="s">
        <v>94</v>
      </c>
      <c r="AG533" s="21" t="s">
        <v>95</v>
      </c>
      <c r="AH533" s="21"/>
      <c r="AI533" s="21" t="s">
        <v>95</v>
      </c>
      <c r="AJ533" s="21" t="s">
        <v>95</v>
      </c>
      <c r="AK533" s="21"/>
      <c r="AL533" s="21"/>
      <c r="AM533" s="21"/>
      <c r="AN533" s="21" t="s">
        <v>96</v>
      </c>
      <c r="AO533" s="21"/>
      <c r="AP533" s="21"/>
      <c r="AQ533" s="25">
        <v>2209</v>
      </c>
      <c r="AR533" s="23"/>
      <c r="AS533" s="23"/>
      <c r="AT533" s="23"/>
      <c r="AU533" s="24">
        <v>0</v>
      </c>
    </row>
    <row r="534" spans="1:47" s="20" customFormat="1" ht="11.95" customHeight="1" x14ac:dyDescent="0.2">
      <c r="A534" s="124" t="s">
        <v>2189</v>
      </c>
      <c r="B534" s="124"/>
      <c r="C534" s="124"/>
      <c r="D534" s="124"/>
      <c r="E534" s="124"/>
      <c r="F534" s="124"/>
      <c r="G534" s="124"/>
      <c r="H534" s="124"/>
      <c r="I534" s="124" t="s">
        <v>84</v>
      </c>
      <c r="J534" s="124"/>
      <c r="K534" s="124"/>
      <c r="L534" s="124"/>
      <c r="M534" s="124" t="s">
        <v>85</v>
      </c>
      <c r="N534" s="124"/>
      <c r="O534" s="21" t="s">
        <v>8</v>
      </c>
      <c r="P534" s="21" t="s">
        <v>2190</v>
      </c>
      <c r="Q534" s="21" t="s">
        <v>1949</v>
      </c>
      <c r="R534" s="21" t="s">
        <v>88</v>
      </c>
      <c r="S534" s="21" t="s">
        <v>760</v>
      </c>
      <c r="T534" s="21"/>
      <c r="U534" s="21"/>
      <c r="V534" s="21"/>
      <c r="W534" s="21"/>
      <c r="X534" s="21"/>
      <c r="Y534" s="21" t="s">
        <v>14</v>
      </c>
      <c r="Z534" s="21"/>
      <c r="AA534" s="21" t="s">
        <v>2191</v>
      </c>
      <c r="AB534" s="21" t="s">
        <v>981</v>
      </c>
      <c r="AC534" s="21" t="s">
        <v>92</v>
      </c>
      <c r="AD534" s="21" t="s">
        <v>2192</v>
      </c>
      <c r="AE534" s="21"/>
      <c r="AF534" s="21" t="s">
        <v>94</v>
      </c>
      <c r="AG534" s="21" t="s">
        <v>95</v>
      </c>
      <c r="AH534" s="21"/>
      <c r="AI534" s="21" t="s">
        <v>95</v>
      </c>
      <c r="AJ534" s="21" t="s">
        <v>95</v>
      </c>
      <c r="AK534" s="21"/>
      <c r="AL534" s="21"/>
      <c r="AM534" s="21"/>
      <c r="AN534" s="21" t="s">
        <v>96</v>
      </c>
      <c r="AO534" s="21"/>
      <c r="AP534" s="21"/>
      <c r="AQ534" s="25">
        <v>2243</v>
      </c>
      <c r="AR534" s="23"/>
      <c r="AS534" s="23"/>
      <c r="AT534" s="23"/>
      <c r="AU534" s="24">
        <v>0</v>
      </c>
    </row>
    <row r="535" spans="1:47" s="20" customFormat="1" ht="11.95" customHeight="1" x14ac:dyDescent="0.2">
      <c r="A535" s="124" t="s">
        <v>2193</v>
      </c>
      <c r="B535" s="124"/>
      <c r="C535" s="124"/>
      <c r="D535" s="124"/>
      <c r="E535" s="124"/>
      <c r="F535" s="124"/>
      <c r="G535" s="124"/>
      <c r="H535" s="124"/>
      <c r="I535" s="124" t="s">
        <v>84</v>
      </c>
      <c r="J535" s="124"/>
      <c r="K535" s="124"/>
      <c r="L535" s="124"/>
      <c r="M535" s="124" t="s">
        <v>85</v>
      </c>
      <c r="N535" s="124"/>
      <c r="O535" s="21" t="s">
        <v>8</v>
      </c>
      <c r="P535" s="21" t="s">
        <v>2194</v>
      </c>
      <c r="Q535" s="21" t="s">
        <v>1949</v>
      </c>
      <c r="R535" s="21" t="s">
        <v>88</v>
      </c>
      <c r="S535" s="21" t="s">
        <v>760</v>
      </c>
      <c r="T535" s="21"/>
      <c r="U535" s="21"/>
      <c r="V535" s="21"/>
      <c r="W535" s="21"/>
      <c r="X535" s="21"/>
      <c r="Y535" s="21" t="s">
        <v>14</v>
      </c>
      <c r="Z535" s="21"/>
      <c r="AA535" s="21" t="s">
        <v>2195</v>
      </c>
      <c r="AB535" s="21" t="s">
        <v>981</v>
      </c>
      <c r="AC535" s="21" t="s">
        <v>92</v>
      </c>
      <c r="AD535" s="21" t="s">
        <v>2196</v>
      </c>
      <c r="AE535" s="21"/>
      <c r="AF535" s="21" t="s">
        <v>94</v>
      </c>
      <c r="AG535" s="21" t="s">
        <v>95</v>
      </c>
      <c r="AH535" s="21"/>
      <c r="AI535" s="21" t="s">
        <v>95</v>
      </c>
      <c r="AJ535" s="21" t="s">
        <v>95</v>
      </c>
      <c r="AK535" s="21"/>
      <c r="AL535" s="21"/>
      <c r="AM535" s="21"/>
      <c r="AN535" s="21" t="s">
        <v>96</v>
      </c>
      <c r="AO535" s="21"/>
      <c r="AP535" s="21"/>
      <c r="AQ535" s="25">
        <v>2269</v>
      </c>
      <c r="AR535" s="23"/>
      <c r="AS535" s="23"/>
      <c r="AT535" s="23"/>
      <c r="AU535" s="24">
        <v>0</v>
      </c>
    </row>
    <row r="536" spans="1:47" s="20" customFormat="1" ht="11.95" customHeight="1" x14ac:dyDescent="0.2">
      <c r="A536" s="124" t="s">
        <v>2197</v>
      </c>
      <c r="B536" s="124"/>
      <c r="C536" s="124"/>
      <c r="D536" s="124"/>
      <c r="E536" s="124"/>
      <c r="F536" s="124"/>
      <c r="G536" s="124"/>
      <c r="H536" s="124"/>
      <c r="I536" s="124" t="s">
        <v>84</v>
      </c>
      <c r="J536" s="124"/>
      <c r="K536" s="124"/>
      <c r="L536" s="124"/>
      <c r="M536" s="124" t="s">
        <v>85</v>
      </c>
      <c r="N536" s="124"/>
      <c r="O536" s="21" t="s">
        <v>8</v>
      </c>
      <c r="P536" s="21" t="s">
        <v>2198</v>
      </c>
      <c r="Q536" s="21" t="s">
        <v>1949</v>
      </c>
      <c r="R536" s="21" t="s">
        <v>88</v>
      </c>
      <c r="S536" s="21" t="s">
        <v>760</v>
      </c>
      <c r="T536" s="21"/>
      <c r="U536" s="21"/>
      <c r="V536" s="21"/>
      <c r="W536" s="21"/>
      <c r="X536" s="21"/>
      <c r="Y536" s="21" t="s">
        <v>14</v>
      </c>
      <c r="Z536" s="21"/>
      <c r="AA536" s="21" t="s">
        <v>2199</v>
      </c>
      <c r="AB536" s="21" t="s">
        <v>981</v>
      </c>
      <c r="AC536" s="21" t="s">
        <v>92</v>
      </c>
      <c r="AD536" s="21" t="s">
        <v>2200</v>
      </c>
      <c r="AE536" s="21"/>
      <c r="AF536" s="21" t="s">
        <v>94</v>
      </c>
      <c r="AG536" s="21" t="s">
        <v>95</v>
      </c>
      <c r="AH536" s="21"/>
      <c r="AI536" s="21" t="s">
        <v>95</v>
      </c>
      <c r="AJ536" s="21" t="s">
        <v>95</v>
      </c>
      <c r="AK536" s="21"/>
      <c r="AL536" s="21"/>
      <c r="AM536" s="21"/>
      <c r="AN536" s="21" t="s">
        <v>96</v>
      </c>
      <c r="AO536" s="21"/>
      <c r="AP536" s="21"/>
      <c r="AQ536" s="25">
        <v>2287</v>
      </c>
      <c r="AR536" s="23"/>
      <c r="AS536" s="23"/>
      <c r="AT536" s="23"/>
      <c r="AU536" s="24">
        <v>0</v>
      </c>
    </row>
    <row r="537" spans="1:47" s="20" customFormat="1" ht="11.95" customHeight="1" x14ac:dyDescent="0.2">
      <c r="A537" s="124" t="s">
        <v>2201</v>
      </c>
      <c r="B537" s="124"/>
      <c r="C537" s="124"/>
      <c r="D537" s="124"/>
      <c r="E537" s="124"/>
      <c r="F537" s="124"/>
      <c r="G537" s="124"/>
      <c r="H537" s="124"/>
      <c r="I537" s="124" t="s">
        <v>84</v>
      </c>
      <c r="J537" s="124"/>
      <c r="K537" s="124"/>
      <c r="L537" s="124"/>
      <c r="M537" s="124" t="s">
        <v>85</v>
      </c>
      <c r="N537" s="124"/>
      <c r="O537" s="21" t="s">
        <v>8</v>
      </c>
      <c r="P537" s="21" t="s">
        <v>2202</v>
      </c>
      <c r="Q537" s="21" t="s">
        <v>1949</v>
      </c>
      <c r="R537" s="21" t="s">
        <v>88</v>
      </c>
      <c r="S537" s="21" t="s">
        <v>760</v>
      </c>
      <c r="T537" s="21"/>
      <c r="U537" s="21"/>
      <c r="V537" s="21"/>
      <c r="W537" s="21"/>
      <c r="X537" s="21"/>
      <c r="Y537" s="21" t="s">
        <v>14</v>
      </c>
      <c r="Z537" s="21"/>
      <c r="AA537" s="21" t="s">
        <v>2203</v>
      </c>
      <c r="AB537" s="21" t="s">
        <v>981</v>
      </c>
      <c r="AC537" s="21" t="s">
        <v>92</v>
      </c>
      <c r="AD537" s="21" t="s">
        <v>2204</v>
      </c>
      <c r="AE537" s="21"/>
      <c r="AF537" s="21" t="s">
        <v>94</v>
      </c>
      <c r="AG537" s="21" t="s">
        <v>95</v>
      </c>
      <c r="AH537" s="21"/>
      <c r="AI537" s="21" t="s">
        <v>95</v>
      </c>
      <c r="AJ537" s="21" t="s">
        <v>95</v>
      </c>
      <c r="AK537" s="21"/>
      <c r="AL537" s="21"/>
      <c r="AM537" s="21"/>
      <c r="AN537" s="21" t="s">
        <v>96</v>
      </c>
      <c r="AO537" s="21"/>
      <c r="AP537" s="21"/>
      <c r="AQ537" s="25">
        <v>2297</v>
      </c>
      <c r="AR537" s="23"/>
      <c r="AS537" s="23"/>
      <c r="AT537" s="23"/>
      <c r="AU537" s="24">
        <v>0</v>
      </c>
    </row>
    <row r="538" spans="1:47" s="20" customFormat="1" ht="11.95" customHeight="1" x14ac:dyDescent="0.2">
      <c r="A538" s="124" t="s">
        <v>2205</v>
      </c>
      <c r="B538" s="124"/>
      <c r="C538" s="124"/>
      <c r="D538" s="124"/>
      <c r="E538" s="124"/>
      <c r="F538" s="124"/>
      <c r="G538" s="124"/>
      <c r="H538" s="124"/>
      <c r="I538" s="124" t="s">
        <v>84</v>
      </c>
      <c r="J538" s="124"/>
      <c r="K538" s="124"/>
      <c r="L538" s="124"/>
      <c r="M538" s="124" t="s">
        <v>85</v>
      </c>
      <c r="N538" s="124"/>
      <c r="O538" s="21" t="s">
        <v>8</v>
      </c>
      <c r="P538" s="21" t="s">
        <v>2206</v>
      </c>
      <c r="Q538" s="21" t="s">
        <v>1949</v>
      </c>
      <c r="R538" s="21" t="s">
        <v>88</v>
      </c>
      <c r="S538" s="21" t="s">
        <v>760</v>
      </c>
      <c r="T538" s="21"/>
      <c r="U538" s="21"/>
      <c r="V538" s="21"/>
      <c r="W538" s="21"/>
      <c r="X538" s="21"/>
      <c r="Y538" s="21" t="s">
        <v>14</v>
      </c>
      <c r="Z538" s="21"/>
      <c r="AA538" s="21" t="s">
        <v>2207</v>
      </c>
      <c r="AB538" s="21" t="s">
        <v>981</v>
      </c>
      <c r="AC538" s="21" t="s">
        <v>92</v>
      </c>
      <c r="AD538" s="21" t="s">
        <v>2208</v>
      </c>
      <c r="AE538" s="21"/>
      <c r="AF538" s="21" t="s">
        <v>94</v>
      </c>
      <c r="AG538" s="21" t="s">
        <v>95</v>
      </c>
      <c r="AH538" s="21"/>
      <c r="AI538" s="21" t="s">
        <v>95</v>
      </c>
      <c r="AJ538" s="21" t="s">
        <v>95</v>
      </c>
      <c r="AK538" s="21"/>
      <c r="AL538" s="21"/>
      <c r="AM538" s="21"/>
      <c r="AN538" s="21" t="s">
        <v>96</v>
      </c>
      <c r="AO538" s="21"/>
      <c r="AP538" s="21"/>
      <c r="AQ538" s="25">
        <v>2478</v>
      </c>
      <c r="AR538" s="23"/>
      <c r="AS538" s="23"/>
      <c r="AT538" s="23"/>
      <c r="AU538" s="24">
        <v>0</v>
      </c>
    </row>
    <row r="539" spans="1:47" s="20" customFormat="1" ht="11.95" customHeight="1" x14ac:dyDescent="0.2">
      <c r="A539" s="124" t="s">
        <v>2209</v>
      </c>
      <c r="B539" s="124"/>
      <c r="C539" s="124"/>
      <c r="D539" s="124"/>
      <c r="E539" s="124"/>
      <c r="F539" s="124"/>
      <c r="G539" s="124"/>
      <c r="H539" s="124"/>
      <c r="I539" s="124" t="s">
        <v>84</v>
      </c>
      <c r="J539" s="124"/>
      <c r="K539" s="124"/>
      <c r="L539" s="124"/>
      <c r="M539" s="124" t="s">
        <v>85</v>
      </c>
      <c r="N539" s="124"/>
      <c r="O539" s="21" t="s">
        <v>8</v>
      </c>
      <c r="P539" s="21" t="s">
        <v>2210</v>
      </c>
      <c r="Q539" s="21" t="s">
        <v>1949</v>
      </c>
      <c r="R539" s="21" t="s">
        <v>88</v>
      </c>
      <c r="S539" s="21" t="s">
        <v>760</v>
      </c>
      <c r="T539" s="21"/>
      <c r="U539" s="21"/>
      <c r="V539" s="21"/>
      <c r="W539" s="21"/>
      <c r="X539" s="21"/>
      <c r="Y539" s="21" t="s">
        <v>14</v>
      </c>
      <c r="Z539" s="21"/>
      <c r="AA539" s="21" t="s">
        <v>2211</v>
      </c>
      <c r="AB539" s="21" t="s">
        <v>981</v>
      </c>
      <c r="AC539" s="21" t="s">
        <v>92</v>
      </c>
      <c r="AD539" s="21" t="s">
        <v>2212</v>
      </c>
      <c r="AE539" s="21"/>
      <c r="AF539" s="21" t="s">
        <v>94</v>
      </c>
      <c r="AG539" s="21" t="s">
        <v>95</v>
      </c>
      <c r="AH539" s="21"/>
      <c r="AI539" s="21" t="s">
        <v>95</v>
      </c>
      <c r="AJ539" s="21" t="s">
        <v>95</v>
      </c>
      <c r="AK539" s="21"/>
      <c r="AL539" s="21"/>
      <c r="AM539" s="21"/>
      <c r="AN539" s="21" t="s">
        <v>96</v>
      </c>
      <c r="AO539" s="21"/>
      <c r="AP539" s="21"/>
      <c r="AQ539" s="25">
        <v>2507</v>
      </c>
      <c r="AR539" s="23"/>
      <c r="AS539" s="23"/>
      <c r="AT539" s="23"/>
      <c r="AU539" s="24">
        <v>0</v>
      </c>
    </row>
    <row r="540" spans="1:47" s="20" customFormat="1" ht="11.95" customHeight="1" x14ac:dyDescent="0.2">
      <c r="A540" s="124" t="s">
        <v>2213</v>
      </c>
      <c r="B540" s="124"/>
      <c r="C540" s="124"/>
      <c r="D540" s="124"/>
      <c r="E540" s="124"/>
      <c r="F540" s="124"/>
      <c r="G540" s="124"/>
      <c r="H540" s="124"/>
      <c r="I540" s="124" t="s">
        <v>84</v>
      </c>
      <c r="J540" s="124"/>
      <c r="K540" s="124"/>
      <c r="L540" s="124"/>
      <c r="M540" s="124" t="s">
        <v>85</v>
      </c>
      <c r="N540" s="124"/>
      <c r="O540" s="21" t="s">
        <v>8</v>
      </c>
      <c r="P540" s="21" t="s">
        <v>2214</v>
      </c>
      <c r="Q540" s="21" t="s">
        <v>1949</v>
      </c>
      <c r="R540" s="21" t="s">
        <v>88</v>
      </c>
      <c r="S540" s="21" t="s">
        <v>760</v>
      </c>
      <c r="T540" s="21"/>
      <c r="U540" s="21"/>
      <c r="V540" s="21"/>
      <c r="W540" s="21"/>
      <c r="X540" s="21"/>
      <c r="Y540" s="21" t="s">
        <v>14</v>
      </c>
      <c r="Z540" s="21"/>
      <c r="AA540" s="21" t="s">
        <v>2215</v>
      </c>
      <c r="AB540" s="21" t="s">
        <v>981</v>
      </c>
      <c r="AC540" s="21" t="s">
        <v>92</v>
      </c>
      <c r="AD540" s="21" t="s">
        <v>2216</v>
      </c>
      <c r="AE540" s="21"/>
      <c r="AF540" s="21" t="s">
        <v>94</v>
      </c>
      <c r="AG540" s="21" t="s">
        <v>95</v>
      </c>
      <c r="AH540" s="21"/>
      <c r="AI540" s="21" t="s">
        <v>95</v>
      </c>
      <c r="AJ540" s="21" t="s">
        <v>95</v>
      </c>
      <c r="AK540" s="21"/>
      <c r="AL540" s="21"/>
      <c r="AM540" s="21"/>
      <c r="AN540" s="21" t="s">
        <v>96</v>
      </c>
      <c r="AO540" s="21"/>
      <c r="AP540" s="21"/>
      <c r="AQ540" s="25">
        <v>2625</v>
      </c>
      <c r="AR540" s="23"/>
      <c r="AS540" s="23"/>
      <c r="AT540" s="23"/>
      <c r="AU540" s="24">
        <v>0</v>
      </c>
    </row>
    <row r="541" spans="1:47" s="20" customFormat="1" ht="11.95" customHeight="1" x14ac:dyDescent="0.2">
      <c r="A541" s="124" t="s">
        <v>2217</v>
      </c>
      <c r="B541" s="124"/>
      <c r="C541" s="124"/>
      <c r="D541" s="124"/>
      <c r="E541" s="124"/>
      <c r="F541" s="124"/>
      <c r="G541" s="124"/>
      <c r="H541" s="124"/>
      <c r="I541" s="124" t="s">
        <v>84</v>
      </c>
      <c r="J541" s="124"/>
      <c r="K541" s="124"/>
      <c r="L541" s="124"/>
      <c r="M541" s="124" t="s">
        <v>85</v>
      </c>
      <c r="N541" s="124"/>
      <c r="O541" s="21" t="s">
        <v>8</v>
      </c>
      <c r="P541" s="21" t="s">
        <v>2218</v>
      </c>
      <c r="Q541" s="21" t="s">
        <v>1949</v>
      </c>
      <c r="R541" s="21" t="s">
        <v>88</v>
      </c>
      <c r="S541" s="21" t="s">
        <v>760</v>
      </c>
      <c r="T541" s="21"/>
      <c r="U541" s="21"/>
      <c r="V541" s="21"/>
      <c r="W541" s="21"/>
      <c r="X541" s="21"/>
      <c r="Y541" s="21" t="s">
        <v>14</v>
      </c>
      <c r="Z541" s="21"/>
      <c r="AA541" s="21" t="s">
        <v>2219</v>
      </c>
      <c r="AB541" s="21" t="s">
        <v>981</v>
      </c>
      <c r="AC541" s="21" t="s">
        <v>92</v>
      </c>
      <c r="AD541" s="21" t="s">
        <v>2220</v>
      </c>
      <c r="AE541" s="21"/>
      <c r="AF541" s="21" t="s">
        <v>94</v>
      </c>
      <c r="AG541" s="21" t="s">
        <v>95</v>
      </c>
      <c r="AH541" s="21"/>
      <c r="AI541" s="21" t="s">
        <v>95</v>
      </c>
      <c r="AJ541" s="21" t="s">
        <v>95</v>
      </c>
      <c r="AK541" s="21"/>
      <c r="AL541" s="21"/>
      <c r="AM541" s="21"/>
      <c r="AN541" s="21" t="s">
        <v>96</v>
      </c>
      <c r="AO541" s="21"/>
      <c r="AP541" s="21"/>
      <c r="AQ541" s="25">
        <v>2848</v>
      </c>
      <c r="AR541" s="23"/>
      <c r="AS541" s="23"/>
      <c r="AT541" s="23"/>
      <c r="AU541" s="24">
        <v>0</v>
      </c>
    </row>
    <row r="542" spans="1:47" s="20" customFormat="1" ht="11.95" customHeight="1" x14ac:dyDescent="0.2">
      <c r="A542" s="124" t="s">
        <v>2221</v>
      </c>
      <c r="B542" s="124"/>
      <c r="C542" s="124"/>
      <c r="D542" s="124"/>
      <c r="E542" s="124"/>
      <c r="F542" s="124"/>
      <c r="G542" s="124"/>
      <c r="H542" s="124"/>
      <c r="I542" s="124" t="s">
        <v>84</v>
      </c>
      <c r="J542" s="124"/>
      <c r="K542" s="124"/>
      <c r="L542" s="124"/>
      <c r="M542" s="124" t="s">
        <v>85</v>
      </c>
      <c r="N542" s="124"/>
      <c r="O542" s="21" t="s">
        <v>8</v>
      </c>
      <c r="P542" s="21" t="s">
        <v>2222</v>
      </c>
      <c r="Q542" s="21" t="s">
        <v>1949</v>
      </c>
      <c r="R542" s="21" t="s">
        <v>88</v>
      </c>
      <c r="S542" s="21" t="s">
        <v>760</v>
      </c>
      <c r="T542" s="21"/>
      <c r="U542" s="21"/>
      <c r="V542" s="21"/>
      <c r="W542" s="21"/>
      <c r="X542" s="21"/>
      <c r="Y542" s="21" t="s">
        <v>14</v>
      </c>
      <c r="Z542" s="21"/>
      <c r="AA542" s="21" t="s">
        <v>2223</v>
      </c>
      <c r="AB542" s="21" t="s">
        <v>981</v>
      </c>
      <c r="AC542" s="21" t="s">
        <v>92</v>
      </c>
      <c r="AD542" s="21" t="s">
        <v>2224</v>
      </c>
      <c r="AE542" s="21"/>
      <c r="AF542" s="21" t="s">
        <v>94</v>
      </c>
      <c r="AG542" s="21" t="s">
        <v>95</v>
      </c>
      <c r="AH542" s="21"/>
      <c r="AI542" s="21" t="s">
        <v>95</v>
      </c>
      <c r="AJ542" s="21" t="s">
        <v>95</v>
      </c>
      <c r="AK542" s="21"/>
      <c r="AL542" s="21"/>
      <c r="AM542" s="21"/>
      <c r="AN542" s="21" t="s">
        <v>96</v>
      </c>
      <c r="AO542" s="21"/>
      <c r="AP542" s="21"/>
      <c r="AQ542" s="25">
        <v>2998</v>
      </c>
      <c r="AR542" s="23"/>
      <c r="AS542" s="23"/>
      <c r="AT542" s="23"/>
      <c r="AU542" s="24">
        <v>0</v>
      </c>
    </row>
    <row r="543" spans="1:47" s="20" customFormat="1" ht="11.95" customHeight="1" x14ac:dyDescent="0.2">
      <c r="A543" s="124" t="s">
        <v>2225</v>
      </c>
      <c r="B543" s="124"/>
      <c r="C543" s="124"/>
      <c r="D543" s="124"/>
      <c r="E543" s="124"/>
      <c r="F543" s="124"/>
      <c r="G543" s="124"/>
      <c r="H543" s="124"/>
      <c r="I543" s="124" t="s">
        <v>84</v>
      </c>
      <c r="J543" s="124"/>
      <c r="K543" s="124"/>
      <c r="L543" s="124"/>
      <c r="M543" s="124" t="s">
        <v>85</v>
      </c>
      <c r="N543" s="124"/>
      <c r="O543" s="21" t="s">
        <v>8</v>
      </c>
      <c r="P543" s="21" t="s">
        <v>2226</v>
      </c>
      <c r="Q543" s="21" t="s">
        <v>1949</v>
      </c>
      <c r="R543" s="21" t="s">
        <v>88</v>
      </c>
      <c r="S543" s="21" t="s">
        <v>760</v>
      </c>
      <c r="T543" s="21"/>
      <c r="U543" s="21"/>
      <c r="V543" s="21"/>
      <c r="W543" s="21"/>
      <c r="X543" s="21"/>
      <c r="Y543" s="21" t="s">
        <v>14</v>
      </c>
      <c r="Z543" s="21"/>
      <c r="AA543" s="21" t="s">
        <v>2227</v>
      </c>
      <c r="AB543" s="21" t="s">
        <v>981</v>
      </c>
      <c r="AC543" s="21" t="s">
        <v>92</v>
      </c>
      <c r="AD543" s="21" t="s">
        <v>2228</v>
      </c>
      <c r="AE543" s="21"/>
      <c r="AF543" s="21" t="s">
        <v>94</v>
      </c>
      <c r="AG543" s="21" t="s">
        <v>95</v>
      </c>
      <c r="AH543" s="21"/>
      <c r="AI543" s="21" t="s">
        <v>95</v>
      </c>
      <c r="AJ543" s="21" t="s">
        <v>95</v>
      </c>
      <c r="AK543" s="21"/>
      <c r="AL543" s="21"/>
      <c r="AM543" s="21"/>
      <c r="AN543" s="21" t="s">
        <v>96</v>
      </c>
      <c r="AO543" s="21"/>
      <c r="AP543" s="21"/>
      <c r="AQ543" s="25">
        <v>3141</v>
      </c>
      <c r="AR543" s="23"/>
      <c r="AS543" s="23"/>
      <c r="AT543" s="23"/>
      <c r="AU543" s="24">
        <v>0</v>
      </c>
    </row>
    <row r="544" spans="1:47" s="20" customFormat="1" ht="11.95" customHeight="1" x14ac:dyDescent="0.2">
      <c r="A544" s="124" t="s">
        <v>2229</v>
      </c>
      <c r="B544" s="124"/>
      <c r="C544" s="124"/>
      <c r="D544" s="124"/>
      <c r="E544" s="124"/>
      <c r="F544" s="124"/>
      <c r="G544" s="124"/>
      <c r="H544" s="124"/>
      <c r="I544" s="124" t="s">
        <v>84</v>
      </c>
      <c r="J544" s="124"/>
      <c r="K544" s="124"/>
      <c r="L544" s="124"/>
      <c r="M544" s="124" t="s">
        <v>85</v>
      </c>
      <c r="N544" s="124"/>
      <c r="O544" s="21" t="s">
        <v>8</v>
      </c>
      <c r="P544" s="21" t="s">
        <v>2230</v>
      </c>
      <c r="Q544" s="21" t="s">
        <v>1949</v>
      </c>
      <c r="R544" s="21" t="s">
        <v>88</v>
      </c>
      <c r="S544" s="21" t="s">
        <v>760</v>
      </c>
      <c r="T544" s="21"/>
      <c r="U544" s="21"/>
      <c r="V544" s="21"/>
      <c r="W544" s="21"/>
      <c r="X544" s="21"/>
      <c r="Y544" s="21" t="s">
        <v>14</v>
      </c>
      <c r="Z544" s="21"/>
      <c r="AA544" s="21" t="s">
        <v>2231</v>
      </c>
      <c r="AB544" s="21" t="s">
        <v>981</v>
      </c>
      <c r="AC544" s="21" t="s">
        <v>92</v>
      </c>
      <c r="AD544" s="21" t="s">
        <v>1313</v>
      </c>
      <c r="AE544" s="21"/>
      <c r="AF544" s="21" t="s">
        <v>94</v>
      </c>
      <c r="AG544" s="21" t="s">
        <v>95</v>
      </c>
      <c r="AH544" s="21"/>
      <c r="AI544" s="21" t="s">
        <v>95</v>
      </c>
      <c r="AJ544" s="21" t="s">
        <v>95</v>
      </c>
      <c r="AK544" s="21"/>
      <c r="AL544" s="21"/>
      <c r="AM544" s="21"/>
      <c r="AN544" s="21" t="s">
        <v>96</v>
      </c>
      <c r="AO544" s="21"/>
      <c r="AP544" s="21"/>
      <c r="AQ544" s="25">
        <v>3187</v>
      </c>
      <c r="AR544" s="23"/>
      <c r="AS544" s="23"/>
      <c r="AT544" s="23"/>
      <c r="AU544" s="24">
        <v>0</v>
      </c>
    </row>
    <row r="545" spans="1:47" s="20" customFormat="1" ht="11.95" customHeight="1" x14ac:dyDescent="0.2">
      <c r="A545" s="124" t="s">
        <v>2232</v>
      </c>
      <c r="B545" s="124"/>
      <c r="C545" s="124"/>
      <c r="D545" s="124"/>
      <c r="E545" s="124"/>
      <c r="F545" s="124"/>
      <c r="G545" s="124"/>
      <c r="H545" s="124"/>
      <c r="I545" s="124" t="s">
        <v>84</v>
      </c>
      <c r="J545" s="124"/>
      <c r="K545" s="124"/>
      <c r="L545" s="124"/>
      <c r="M545" s="124" t="s">
        <v>85</v>
      </c>
      <c r="N545" s="124"/>
      <c r="O545" s="21" t="s">
        <v>8</v>
      </c>
      <c r="P545" s="21" t="s">
        <v>2233</v>
      </c>
      <c r="Q545" s="21" t="s">
        <v>1949</v>
      </c>
      <c r="R545" s="21" t="s">
        <v>88</v>
      </c>
      <c r="S545" s="21" t="s">
        <v>760</v>
      </c>
      <c r="T545" s="21"/>
      <c r="U545" s="21"/>
      <c r="V545" s="21"/>
      <c r="W545" s="21"/>
      <c r="X545" s="21"/>
      <c r="Y545" s="21" t="s">
        <v>14</v>
      </c>
      <c r="Z545" s="21"/>
      <c r="AA545" s="21" t="s">
        <v>2234</v>
      </c>
      <c r="AB545" s="21" t="s">
        <v>981</v>
      </c>
      <c r="AC545" s="21" t="s">
        <v>92</v>
      </c>
      <c r="AD545" s="21" t="s">
        <v>2235</v>
      </c>
      <c r="AE545" s="21"/>
      <c r="AF545" s="21" t="s">
        <v>94</v>
      </c>
      <c r="AG545" s="21" t="s">
        <v>95</v>
      </c>
      <c r="AH545" s="21"/>
      <c r="AI545" s="21" t="s">
        <v>95</v>
      </c>
      <c r="AJ545" s="21" t="s">
        <v>95</v>
      </c>
      <c r="AK545" s="21"/>
      <c r="AL545" s="21"/>
      <c r="AM545" s="21"/>
      <c r="AN545" s="21" t="s">
        <v>96</v>
      </c>
      <c r="AO545" s="21"/>
      <c r="AP545" s="21"/>
      <c r="AQ545" s="25">
        <v>3450</v>
      </c>
      <c r="AR545" s="23"/>
      <c r="AS545" s="23"/>
      <c r="AT545" s="23"/>
      <c r="AU545" s="24">
        <v>0</v>
      </c>
    </row>
    <row r="546" spans="1:47" s="20" customFormat="1" ht="11.95" customHeight="1" x14ac:dyDescent="0.2">
      <c r="A546" s="124" t="s">
        <v>2236</v>
      </c>
      <c r="B546" s="124"/>
      <c r="C546" s="124"/>
      <c r="D546" s="124"/>
      <c r="E546" s="124"/>
      <c r="F546" s="124"/>
      <c r="G546" s="124"/>
      <c r="H546" s="124"/>
      <c r="I546" s="124" t="s">
        <v>84</v>
      </c>
      <c r="J546" s="124"/>
      <c r="K546" s="124"/>
      <c r="L546" s="124"/>
      <c r="M546" s="124" t="s">
        <v>85</v>
      </c>
      <c r="N546" s="124"/>
      <c r="O546" s="21" t="s">
        <v>8</v>
      </c>
      <c r="P546" s="21" t="s">
        <v>2237</v>
      </c>
      <c r="Q546" s="21" t="s">
        <v>1949</v>
      </c>
      <c r="R546" s="21" t="s">
        <v>88</v>
      </c>
      <c r="S546" s="21" t="s">
        <v>760</v>
      </c>
      <c r="T546" s="21"/>
      <c r="U546" s="21"/>
      <c r="V546" s="21"/>
      <c r="W546" s="21"/>
      <c r="X546" s="21"/>
      <c r="Y546" s="21" t="s">
        <v>14</v>
      </c>
      <c r="Z546" s="21"/>
      <c r="AA546" s="21" t="s">
        <v>2238</v>
      </c>
      <c r="AB546" s="21" t="s">
        <v>981</v>
      </c>
      <c r="AC546" s="21" t="s">
        <v>92</v>
      </c>
      <c r="AD546" s="21" t="s">
        <v>2239</v>
      </c>
      <c r="AE546" s="21"/>
      <c r="AF546" s="21" t="s">
        <v>94</v>
      </c>
      <c r="AG546" s="21" t="s">
        <v>95</v>
      </c>
      <c r="AH546" s="21"/>
      <c r="AI546" s="21" t="s">
        <v>95</v>
      </c>
      <c r="AJ546" s="21" t="s">
        <v>95</v>
      </c>
      <c r="AK546" s="21"/>
      <c r="AL546" s="21"/>
      <c r="AM546" s="21"/>
      <c r="AN546" s="21" t="s">
        <v>96</v>
      </c>
      <c r="AO546" s="21"/>
      <c r="AP546" s="21"/>
      <c r="AQ546" s="25">
        <v>3482</v>
      </c>
      <c r="AR546" s="23"/>
      <c r="AS546" s="23"/>
      <c r="AT546" s="23"/>
      <c r="AU546" s="24">
        <v>0</v>
      </c>
    </row>
    <row r="547" spans="1:47" s="20" customFormat="1" ht="11.95" customHeight="1" x14ac:dyDescent="0.2">
      <c r="A547" s="124" t="s">
        <v>2240</v>
      </c>
      <c r="B547" s="124"/>
      <c r="C547" s="124"/>
      <c r="D547" s="124"/>
      <c r="E547" s="124"/>
      <c r="F547" s="124"/>
      <c r="G547" s="124"/>
      <c r="H547" s="124"/>
      <c r="I547" s="124" t="s">
        <v>84</v>
      </c>
      <c r="J547" s="124"/>
      <c r="K547" s="124"/>
      <c r="L547" s="124"/>
      <c r="M547" s="124" t="s">
        <v>85</v>
      </c>
      <c r="N547" s="124"/>
      <c r="O547" s="21" t="s">
        <v>8</v>
      </c>
      <c r="P547" s="21" t="s">
        <v>2241</v>
      </c>
      <c r="Q547" s="21" t="s">
        <v>1949</v>
      </c>
      <c r="R547" s="21" t="s">
        <v>88</v>
      </c>
      <c r="S547" s="21" t="s">
        <v>760</v>
      </c>
      <c r="T547" s="21"/>
      <c r="U547" s="21"/>
      <c r="V547" s="21"/>
      <c r="W547" s="21"/>
      <c r="X547" s="21"/>
      <c r="Y547" s="21" t="s">
        <v>14</v>
      </c>
      <c r="Z547" s="21"/>
      <c r="AA547" s="21" t="s">
        <v>2242</v>
      </c>
      <c r="AB547" s="21" t="s">
        <v>981</v>
      </c>
      <c r="AC547" s="21" t="s">
        <v>92</v>
      </c>
      <c r="AD547" s="21" t="s">
        <v>2243</v>
      </c>
      <c r="AE547" s="21"/>
      <c r="AF547" s="21" t="s">
        <v>94</v>
      </c>
      <c r="AG547" s="21" t="s">
        <v>95</v>
      </c>
      <c r="AH547" s="21"/>
      <c r="AI547" s="21" t="s">
        <v>95</v>
      </c>
      <c r="AJ547" s="21" t="s">
        <v>95</v>
      </c>
      <c r="AK547" s="21"/>
      <c r="AL547" s="21"/>
      <c r="AM547" s="21"/>
      <c r="AN547" s="21" t="s">
        <v>96</v>
      </c>
      <c r="AO547" s="21"/>
      <c r="AP547" s="21"/>
      <c r="AQ547" s="25">
        <v>3600</v>
      </c>
      <c r="AR547" s="23"/>
      <c r="AS547" s="23"/>
      <c r="AT547" s="23"/>
      <c r="AU547" s="24">
        <v>0</v>
      </c>
    </row>
    <row r="548" spans="1:47" s="20" customFormat="1" ht="11.95" customHeight="1" x14ac:dyDescent="0.2">
      <c r="A548" s="124" t="s">
        <v>2244</v>
      </c>
      <c r="B548" s="124"/>
      <c r="C548" s="124"/>
      <c r="D548" s="124"/>
      <c r="E548" s="124"/>
      <c r="F548" s="124"/>
      <c r="G548" s="124"/>
      <c r="H548" s="124"/>
      <c r="I548" s="124" t="s">
        <v>84</v>
      </c>
      <c r="J548" s="124"/>
      <c r="K548" s="124"/>
      <c r="L548" s="124"/>
      <c r="M548" s="124" t="s">
        <v>85</v>
      </c>
      <c r="N548" s="124"/>
      <c r="O548" s="21" t="s">
        <v>8</v>
      </c>
      <c r="P548" s="21" t="s">
        <v>2245</v>
      </c>
      <c r="Q548" s="21" t="s">
        <v>1949</v>
      </c>
      <c r="R548" s="21" t="s">
        <v>88</v>
      </c>
      <c r="S548" s="21" t="s">
        <v>760</v>
      </c>
      <c r="T548" s="21"/>
      <c r="U548" s="21"/>
      <c r="V548" s="21"/>
      <c r="W548" s="21"/>
      <c r="X548" s="21"/>
      <c r="Y548" s="21" t="s">
        <v>14</v>
      </c>
      <c r="Z548" s="21"/>
      <c r="AA548" s="21" t="s">
        <v>2246</v>
      </c>
      <c r="AB548" s="21" t="s">
        <v>981</v>
      </c>
      <c r="AC548" s="21" t="s">
        <v>92</v>
      </c>
      <c r="AD548" s="21" t="s">
        <v>2247</v>
      </c>
      <c r="AE548" s="21"/>
      <c r="AF548" s="21" t="s">
        <v>94</v>
      </c>
      <c r="AG548" s="21" t="s">
        <v>95</v>
      </c>
      <c r="AH548" s="21"/>
      <c r="AI548" s="21" t="s">
        <v>95</v>
      </c>
      <c r="AJ548" s="21" t="s">
        <v>95</v>
      </c>
      <c r="AK548" s="21"/>
      <c r="AL548" s="21"/>
      <c r="AM548" s="21"/>
      <c r="AN548" s="21" t="s">
        <v>96</v>
      </c>
      <c r="AO548" s="21"/>
      <c r="AP548" s="21"/>
      <c r="AQ548" s="25">
        <v>3723</v>
      </c>
      <c r="AR548" s="23"/>
      <c r="AS548" s="23"/>
      <c r="AT548" s="23"/>
      <c r="AU548" s="24">
        <v>0</v>
      </c>
    </row>
    <row r="549" spans="1:47" s="20" customFormat="1" ht="11.95" customHeight="1" x14ac:dyDescent="0.2">
      <c r="A549" s="124" t="s">
        <v>2248</v>
      </c>
      <c r="B549" s="124"/>
      <c r="C549" s="124"/>
      <c r="D549" s="124"/>
      <c r="E549" s="124"/>
      <c r="F549" s="124"/>
      <c r="G549" s="124"/>
      <c r="H549" s="124"/>
      <c r="I549" s="124" t="s">
        <v>84</v>
      </c>
      <c r="J549" s="124"/>
      <c r="K549" s="124"/>
      <c r="L549" s="124"/>
      <c r="M549" s="124" t="s">
        <v>85</v>
      </c>
      <c r="N549" s="124"/>
      <c r="O549" s="21" t="s">
        <v>8</v>
      </c>
      <c r="P549" s="21" t="s">
        <v>2249</v>
      </c>
      <c r="Q549" s="21" t="s">
        <v>1949</v>
      </c>
      <c r="R549" s="21" t="s">
        <v>88</v>
      </c>
      <c r="S549" s="21" t="s">
        <v>760</v>
      </c>
      <c r="T549" s="21"/>
      <c r="U549" s="21"/>
      <c r="V549" s="21"/>
      <c r="W549" s="21"/>
      <c r="X549" s="21"/>
      <c r="Y549" s="21" t="s">
        <v>14</v>
      </c>
      <c r="Z549" s="21"/>
      <c r="AA549" s="21" t="s">
        <v>2250</v>
      </c>
      <c r="AB549" s="21" t="s">
        <v>981</v>
      </c>
      <c r="AC549" s="21" t="s">
        <v>92</v>
      </c>
      <c r="AD549" s="21" t="s">
        <v>2251</v>
      </c>
      <c r="AE549" s="21"/>
      <c r="AF549" s="21" t="s">
        <v>94</v>
      </c>
      <c r="AG549" s="21" t="s">
        <v>95</v>
      </c>
      <c r="AH549" s="21"/>
      <c r="AI549" s="21" t="s">
        <v>95</v>
      </c>
      <c r="AJ549" s="21" t="s">
        <v>95</v>
      </c>
      <c r="AK549" s="21"/>
      <c r="AL549" s="21"/>
      <c r="AM549" s="21"/>
      <c r="AN549" s="21" t="s">
        <v>96</v>
      </c>
      <c r="AO549" s="21"/>
      <c r="AP549" s="21"/>
      <c r="AQ549" s="25">
        <v>3840</v>
      </c>
      <c r="AR549" s="23"/>
      <c r="AS549" s="23"/>
      <c r="AT549" s="23"/>
      <c r="AU549" s="24">
        <v>0</v>
      </c>
    </row>
    <row r="550" spans="1:47" s="20" customFormat="1" ht="11.95" customHeight="1" x14ac:dyDescent="0.2">
      <c r="A550" s="124" t="s">
        <v>2252</v>
      </c>
      <c r="B550" s="124"/>
      <c r="C550" s="124"/>
      <c r="D550" s="124"/>
      <c r="E550" s="124"/>
      <c r="F550" s="124"/>
      <c r="G550" s="124"/>
      <c r="H550" s="124"/>
      <c r="I550" s="124" t="s">
        <v>84</v>
      </c>
      <c r="J550" s="124"/>
      <c r="K550" s="124"/>
      <c r="L550" s="124"/>
      <c r="M550" s="124" t="s">
        <v>85</v>
      </c>
      <c r="N550" s="124"/>
      <c r="O550" s="21" t="s">
        <v>8</v>
      </c>
      <c r="P550" s="21" t="s">
        <v>2253</v>
      </c>
      <c r="Q550" s="21" t="s">
        <v>1949</v>
      </c>
      <c r="R550" s="21" t="s">
        <v>88</v>
      </c>
      <c r="S550" s="21" t="s">
        <v>760</v>
      </c>
      <c r="T550" s="21"/>
      <c r="U550" s="21"/>
      <c r="V550" s="21"/>
      <c r="W550" s="21"/>
      <c r="X550" s="21"/>
      <c r="Y550" s="21" t="s">
        <v>14</v>
      </c>
      <c r="Z550" s="21"/>
      <c r="AA550" s="21" t="s">
        <v>2254</v>
      </c>
      <c r="AB550" s="21" t="s">
        <v>981</v>
      </c>
      <c r="AC550" s="21" t="s">
        <v>92</v>
      </c>
      <c r="AD550" s="21" t="s">
        <v>2255</v>
      </c>
      <c r="AE550" s="21"/>
      <c r="AF550" s="21" t="s">
        <v>94</v>
      </c>
      <c r="AG550" s="21" t="s">
        <v>95</v>
      </c>
      <c r="AH550" s="21"/>
      <c r="AI550" s="21" t="s">
        <v>95</v>
      </c>
      <c r="AJ550" s="21" t="s">
        <v>95</v>
      </c>
      <c r="AK550" s="21"/>
      <c r="AL550" s="21"/>
      <c r="AM550" s="21"/>
      <c r="AN550" s="21" t="s">
        <v>96</v>
      </c>
      <c r="AO550" s="21"/>
      <c r="AP550" s="21"/>
      <c r="AQ550" s="25">
        <v>3869</v>
      </c>
      <c r="AR550" s="23"/>
      <c r="AS550" s="23"/>
      <c r="AT550" s="23"/>
      <c r="AU550" s="24">
        <v>0</v>
      </c>
    </row>
    <row r="551" spans="1:47" s="20" customFormat="1" ht="11.95" customHeight="1" x14ac:dyDescent="0.2">
      <c r="A551" s="124" t="s">
        <v>2256</v>
      </c>
      <c r="B551" s="124"/>
      <c r="C551" s="124"/>
      <c r="D551" s="124"/>
      <c r="E551" s="124"/>
      <c r="F551" s="124"/>
      <c r="G551" s="124"/>
      <c r="H551" s="124"/>
      <c r="I551" s="124" t="s">
        <v>84</v>
      </c>
      <c r="J551" s="124"/>
      <c r="K551" s="124"/>
      <c r="L551" s="124"/>
      <c r="M551" s="124" t="s">
        <v>85</v>
      </c>
      <c r="N551" s="124"/>
      <c r="O551" s="21" t="s">
        <v>8</v>
      </c>
      <c r="P551" s="21" t="s">
        <v>2257</v>
      </c>
      <c r="Q551" s="21" t="s">
        <v>1949</v>
      </c>
      <c r="R551" s="21" t="s">
        <v>88</v>
      </c>
      <c r="S551" s="21" t="s">
        <v>760</v>
      </c>
      <c r="T551" s="21"/>
      <c r="U551" s="21"/>
      <c r="V551" s="21"/>
      <c r="W551" s="21"/>
      <c r="X551" s="21"/>
      <c r="Y551" s="21" t="s">
        <v>14</v>
      </c>
      <c r="Z551" s="21"/>
      <c r="AA551" s="21" t="s">
        <v>2258</v>
      </c>
      <c r="AB551" s="21" t="s">
        <v>981</v>
      </c>
      <c r="AC551" s="21" t="s">
        <v>92</v>
      </c>
      <c r="AD551" s="21" t="s">
        <v>2259</v>
      </c>
      <c r="AE551" s="21"/>
      <c r="AF551" s="21" t="s">
        <v>94</v>
      </c>
      <c r="AG551" s="21" t="s">
        <v>95</v>
      </c>
      <c r="AH551" s="21"/>
      <c r="AI551" s="21" t="s">
        <v>95</v>
      </c>
      <c r="AJ551" s="21" t="s">
        <v>95</v>
      </c>
      <c r="AK551" s="21"/>
      <c r="AL551" s="21"/>
      <c r="AM551" s="21"/>
      <c r="AN551" s="21" t="s">
        <v>96</v>
      </c>
      <c r="AO551" s="21"/>
      <c r="AP551" s="21"/>
      <c r="AQ551" s="25">
        <v>3900</v>
      </c>
      <c r="AR551" s="23"/>
      <c r="AS551" s="23"/>
      <c r="AT551" s="23"/>
      <c r="AU551" s="24">
        <v>0</v>
      </c>
    </row>
    <row r="552" spans="1:47" s="20" customFormat="1" ht="11.95" customHeight="1" x14ac:dyDescent="0.2">
      <c r="A552" s="124" t="s">
        <v>2260</v>
      </c>
      <c r="B552" s="124"/>
      <c r="C552" s="124"/>
      <c r="D552" s="124"/>
      <c r="E552" s="124"/>
      <c r="F552" s="124"/>
      <c r="G552" s="124"/>
      <c r="H552" s="124"/>
      <c r="I552" s="124" t="s">
        <v>84</v>
      </c>
      <c r="J552" s="124"/>
      <c r="K552" s="124"/>
      <c r="L552" s="124"/>
      <c r="M552" s="124" t="s">
        <v>85</v>
      </c>
      <c r="N552" s="124"/>
      <c r="O552" s="21" t="s">
        <v>8</v>
      </c>
      <c r="P552" s="21" t="s">
        <v>2261</v>
      </c>
      <c r="Q552" s="21" t="s">
        <v>1949</v>
      </c>
      <c r="R552" s="21" t="s">
        <v>88</v>
      </c>
      <c r="S552" s="21" t="s">
        <v>760</v>
      </c>
      <c r="T552" s="21"/>
      <c r="U552" s="21"/>
      <c r="V552" s="21"/>
      <c r="W552" s="21"/>
      <c r="X552" s="21"/>
      <c r="Y552" s="21" t="s">
        <v>14</v>
      </c>
      <c r="Z552" s="21"/>
      <c r="AA552" s="21" t="s">
        <v>2262</v>
      </c>
      <c r="AB552" s="21" t="s">
        <v>981</v>
      </c>
      <c r="AC552" s="21" t="s">
        <v>92</v>
      </c>
      <c r="AD552" s="21" t="s">
        <v>2263</v>
      </c>
      <c r="AE552" s="21"/>
      <c r="AF552" s="21" t="s">
        <v>94</v>
      </c>
      <c r="AG552" s="21" t="s">
        <v>95</v>
      </c>
      <c r="AH552" s="21"/>
      <c r="AI552" s="21" t="s">
        <v>95</v>
      </c>
      <c r="AJ552" s="21" t="s">
        <v>95</v>
      </c>
      <c r="AK552" s="21"/>
      <c r="AL552" s="21"/>
      <c r="AM552" s="21"/>
      <c r="AN552" s="21" t="s">
        <v>96</v>
      </c>
      <c r="AO552" s="21"/>
      <c r="AP552" s="21"/>
      <c r="AQ552" s="25">
        <v>4000</v>
      </c>
      <c r="AR552" s="23"/>
      <c r="AS552" s="23"/>
      <c r="AT552" s="23"/>
      <c r="AU552" s="24">
        <v>0</v>
      </c>
    </row>
    <row r="553" spans="1:47" s="20" customFormat="1" ht="11.95" customHeight="1" x14ac:dyDescent="0.2">
      <c r="A553" s="124" t="s">
        <v>2264</v>
      </c>
      <c r="B553" s="124"/>
      <c r="C553" s="124"/>
      <c r="D553" s="124"/>
      <c r="E553" s="124"/>
      <c r="F553" s="124"/>
      <c r="G553" s="124"/>
      <c r="H553" s="124"/>
      <c r="I553" s="124" t="s">
        <v>84</v>
      </c>
      <c r="J553" s="124"/>
      <c r="K553" s="124"/>
      <c r="L553" s="124"/>
      <c r="M553" s="124" t="s">
        <v>85</v>
      </c>
      <c r="N553" s="124"/>
      <c r="O553" s="21" t="s">
        <v>8</v>
      </c>
      <c r="P553" s="21" t="s">
        <v>2265</v>
      </c>
      <c r="Q553" s="21" t="s">
        <v>1949</v>
      </c>
      <c r="R553" s="21" t="s">
        <v>88</v>
      </c>
      <c r="S553" s="21" t="s">
        <v>760</v>
      </c>
      <c r="T553" s="21"/>
      <c r="U553" s="21"/>
      <c r="V553" s="21"/>
      <c r="W553" s="21"/>
      <c r="X553" s="21"/>
      <c r="Y553" s="21" t="s">
        <v>14</v>
      </c>
      <c r="Z553" s="21"/>
      <c r="AA553" s="21" t="s">
        <v>2266</v>
      </c>
      <c r="AB553" s="21" t="s">
        <v>981</v>
      </c>
      <c r="AC553" s="21" t="s">
        <v>92</v>
      </c>
      <c r="AD553" s="21" t="s">
        <v>2267</v>
      </c>
      <c r="AE553" s="21"/>
      <c r="AF553" s="21" t="s">
        <v>94</v>
      </c>
      <c r="AG553" s="21" t="s">
        <v>95</v>
      </c>
      <c r="AH553" s="21"/>
      <c r="AI553" s="21" t="s">
        <v>95</v>
      </c>
      <c r="AJ553" s="21" t="s">
        <v>95</v>
      </c>
      <c r="AK553" s="21"/>
      <c r="AL553" s="21"/>
      <c r="AM553" s="21"/>
      <c r="AN553" s="21" t="s">
        <v>96</v>
      </c>
      <c r="AO553" s="21"/>
      <c r="AP553" s="21"/>
      <c r="AQ553" s="25">
        <v>4202.17</v>
      </c>
      <c r="AR553" s="23"/>
      <c r="AS553" s="23"/>
      <c r="AT553" s="23"/>
      <c r="AU553" s="24">
        <v>0</v>
      </c>
    </row>
    <row r="554" spans="1:47" s="20" customFormat="1" ht="11.95" customHeight="1" x14ac:dyDescent="0.2">
      <c r="A554" s="124" t="s">
        <v>2268</v>
      </c>
      <c r="B554" s="124"/>
      <c r="C554" s="124"/>
      <c r="D554" s="124"/>
      <c r="E554" s="124"/>
      <c r="F554" s="124"/>
      <c r="G554" s="124"/>
      <c r="H554" s="124"/>
      <c r="I554" s="124" t="s">
        <v>84</v>
      </c>
      <c r="J554" s="124"/>
      <c r="K554" s="124"/>
      <c r="L554" s="124"/>
      <c r="M554" s="124" t="s">
        <v>85</v>
      </c>
      <c r="N554" s="124"/>
      <c r="O554" s="21" t="s">
        <v>8</v>
      </c>
      <c r="P554" s="21" t="s">
        <v>2269</v>
      </c>
      <c r="Q554" s="21" t="s">
        <v>1949</v>
      </c>
      <c r="R554" s="21" t="s">
        <v>88</v>
      </c>
      <c r="S554" s="21" t="s">
        <v>760</v>
      </c>
      <c r="T554" s="21"/>
      <c r="U554" s="21"/>
      <c r="V554" s="21"/>
      <c r="W554" s="21"/>
      <c r="X554" s="21"/>
      <c r="Y554" s="21" t="s">
        <v>14</v>
      </c>
      <c r="Z554" s="21"/>
      <c r="AA554" s="21" t="s">
        <v>2270</v>
      </c>
      <c r="AB554" s="21" t="s">
        <v>981</v>
      </c>
      <c r="AC554" s="21" t="s">
        <v>92</v>
      </c>
      <c r="AD554" s="21" t="s">
        <v>2271</v>
      </c>
      <c r="AE554" s="21"/>
      <c r="AF554" s="21" t="s">
        <v>94</v>
      </c>
      <c r="AG554" s="21" t="s">
        <v>95</v>
      </c>
      <c r="AH554" s="21"/>
      <c r="AI554" s="21" t="s">
        <v>95</v>
      </c>
      <c r="AJ554" s="21" t="s">
        <v>95</v>
      </c>
      <c r="AK554" s="21"/>
      <c r="AL554" s="21"/>
      <c r="AM554" s="21"/>
      <c r="AN554" s="21" t="s">
        <v>96</v>
      </c>
      <c r="AO554" s="21"/>
      <c r="AP554" s="21"/>
      <c r="AQ554" s="25">
        <v>4221</v>
      </c>
      <c r="AR554" s="23"/>
      <c r="AS554" s="23"/>
      <c r="AT554" s="23"/>
      <c r="AU554" s="24">
        <v>0</v>
      </c>
    </row>
    <row r="555" spans="1:47" s="20" customFormat="1" ht="11.95" customHeight="1" x14ac:dyDescent="0.2">
      <c r="A555" s="124" t="s">
        <v>2272</v>
      </c>
      <c r="B555" s="124"/>
      <c r="C555" s="124"/>
      <c r="D555" s="124"/>
      <c r="E555" s="124"/>
      <c r="F555" s="124"/>
      <c r="G555" s="124"/>
      <c r="H555" s="124"/>
      <c r="I555" s="124" t="s">
        <v>84</v>
      </c>
      <c r="J555" s="124"/>
      <c r="K555" s="124"/>
      <c r="L555" s="124"/>
      <c r="M555" s="124" t="s">
        <v>85</v>
      </c>
      <c r="N555" s="124"/>
      <c r="O555" s="21" t="s">
        <v>8</v>
      </c>
      <c r="P555" s="21" t="s">
        <v>2273</v>
      </c>
      <c r="Q555" s="21" t="s">
        <v>1949</v>
      </c>
      <c r="R555" s="21" t="s">
        <v>88</v>
      </c>
      <c r="S555" s="21" t="s">
        <v>760</v>
      </c>
      <c r="T555" s="21"/>
      <c r="U555" s="21"/>
      <c r="V555" s="21"/>
      <c r="W555" s="21"/>
      <c r="X555" s="21"/>
      <c r="Y555" s="21" t="s">
        <v>14</v>
      </c>
      <c r="Z555" s="21"/>
      <c r="AA555" s="21" t="s">
        <v>2274</v>
      </c>
      <c r="AB555" s="21" t="s">
        <v>981</v>
      </c>
      <c r="AC555" s="21" t="s">
        <v>92</v>
      </c>
      <c r="AD555" s="21" t="s">
        <v>2275</v>
      </c>
      <c r="AE555" s="21"/>
      <c r="AF555" s="21" t="s">
        <v>94</v>
      </c>
      <c r="AG555" s="21" t="s">
        <v>95</v>
      </c>
      <c r="AH555" s="21"/>
      <c r="AI555" s="21" t="s">
        <v>95</v>
      </c>
      <c r="AJ555" s="21" t="s">
        <v>95</v>
      </c>
      <c r="AK555" s="21"/>
      <c r="AL555" s="21"/>
      <c r="AM555" s="21"/>
      <c r="AN555" s="21" t="s">
        <v>96</v>
      </c>
      <c r="AO555" s="21"/>
      <c r="AP555" s="21"/>
      <c r="AQ555" s="25">
        <v>4347</v>
      </c>
      <c r="AR555" s="23"/>
      <c r="AS555" s="23"/>
      <c r="AT555" s="23"/>
      <c r="AU555" s="24">
        <v>0</v>
      </c>
    </row>
    <row r="556" spans="1:47" s="20" customFormat="1" ht="11.95" customHeight="1" x14ac:dyDescent="0.2">
      <c r="A556" s="124" t="s">
        <v>2276</v>
      </c>
      <c r="B556" s="124"/>
      <c r="C556" s="124"/>
      <c r="D556" s="124"/>
      <c r="E556" s="124"/>
      <c r="F556" s="124"/>
      <c r="G556" s="124"/>
      <c r="H556" s="124"/>
      <c r="I556" s="124" t="s">
        <v>84</v>
      </c>
      <c r="J556" s="124"/>
      <c r="K556" s="124"/>
      <c r="L556" s="124"/>
      <c r="M556" s="124" t="s">
        <v>85</v>
      </c>
      <c r="N556" s="124"/>
      <c r="O556" s="21" t="s">
        <v>8</v>
      </c>
      <c r="P556" s="21" t="s">
        <v>2277</v>
      </c>
      <c r="Q556" s="21" t="s">
        <v>1949</v>
      </c>
      <c r="R556" s="21" t="s">
        <v>88</v>
      </c>
      <c r="S556" s="21" t="s">
        <v>760</v>
      </c>
      <c r="T556" s="21"/>
      <c r="U556" s="21"/>
      <c r="V556" s="21"/>
      <c r="W556" s="21"/>
      <c r="X556" s="21"/>
      <c r="Y556" s="21" t="s">
        <v>14</v>
      </c>
      <c r="Z556" s="21"/>
      <c r="AA556" s="21" t="s">
        <v>2278</v>
      </c>
      <c r="AB556" s="21" t="s">
        <v>981</v>
      </c>
      <c r="AC556" s="21" t="s">
        <v>92</v>
      </c>
      <c r="AD556" s="21" t="s">
        <v>2279</v>
      </c>
      <c r="AE556" s="21"/>
      <c r="AF556" s="21" t="s">
        <v>94</v>
      </c>
      <c r="AG556" s="21" t="s">
        <v>95</v>
      </c>
      <c r="AH556" s="21"/>
      <c r="AI556" s="21" t="s">
        <v>95</v>
      </c>
      <c r="AJ556" s="21" t="s">
        <v>95</v>
      </c>
      <c r="AK556" s="21"/>
      <c r="AL556" s="21"/>
      <c r="AM556" s="21"/>
      <c r="AN556" s="21" t="s">
        <v>96</v>
      </c>
      <c r="AO556" s="21"/>
      <c r="AP556" s="21"/>
      <c r="AQ556" s="25">
        <v>4356</v>
      </c>
      <c r="AR556" s="23"/>
      <c r="AS556" s="23"/>
      <c r="AT556" s="23"/>
      <c r="AU556" s="24">
        <v>0</v>
      </c>
    </row>
    <row r="557" spans="1:47" s="20" customFormat="1" ht="11.95" customHeight="1" x14ac:dyDescent="0.2">
      <c r="A557" s="124" t="s">
        <v>2280</v>
      </c>
      <c r="B557" s="124"/>
      <c r="C557" s="124"/>
      <c r="D557" s="124"/>
      <c r="E557" s="124"/>
      <c r="F557" s="124"/>
      <c r="G557" s="124"/>
      <c r="H557" s="124"/>
      <c r="I557" s="124" t="s">
        <v>84</v>
      </c>
      <c r="J557" s="124"/>
      <c r="K557" s="124"/>
      <c r="L557" s="124"/>
      <c r="M557" s="124" t="s">
        <v>85</v>
      </c>
      <c r="N557" s="124"/>
      <c r="O557" s="21" t="s">
        <v>8</v>
      </c>
      <c r="P557" s="21" t="s">
        <v>2281</v>
      </c>
      <c r="Q557" s="21" t="s">
        <v>1949</v>
      </c>
      <c r="R557" s="21" t="s">
        <v>88</v>
      </c>
      <c r="S557" s="21" t="s">
        <v>760</v>
      </c>
      <c r="T557" s="21"/>
      <c r="U557" s="21"/>
      <c r="V557" s="21"/>
      <c r="W557" s="21"/>
      <c r="X557" s="21"/>
      <c r="Y557" s="21" t="s">
        <v>14</v>
      </c>
      <c r="Z557" s="21"/>
      <c r="AA557" s="21" t="s">
        <v>2282</v>
      </c>
      <c r="AB557" s="21" t="s">
        <v>981</v>
      </c>
      <c r="AC557" s="21" t="s">
        <v>92</v>
      </c>
      <c r="AD557" s="21" t="s">
        <v>2283</v>
      </c>
      <c r="AE557" s="21"/>
      <c r="AF557" s="21" t="s">
        <v>94</v>
      </c>
      <c r="AG557" s="21" t="s">
        <v>95</v>
      </c>
      <c r="AH557" s="21"/>
      <c r="AI557" s="21" t="s">
        <v>95</v>
      </c>
      <c r="AJ557" s="21" t="s">
        <v>95</v>
      </c>
      <c r="AK557" s="21"/>
      <c r="AL557" s="21"/>
      <c r="AM557" s="21"/>
      <c r="AN557" s="21" t="s">
        <v>96</v>
      </c>
      <c r="AO557" s="21"/>
      <c r="AP557" s="21"/>
      <c r="AQ557" s="25">
        <v>4983</v>
      </c>
      <c r="AR557" s="23"/>
      <c r="AS557" s="23"/>
      <c r="AT557" s="23"/>
      <c r="AU557" s="24">
        <v>0</v>
      </c>
    </row>
    <row r="558" spans="1:47" s="20" customFormat="1" ht="11.95" customHeight="1" x14ac:dyDescent="0.2">
      <c r="A558" s="124" t="s">
        <v>2284</v>
      </c>
      <c r="B558" s="124"/>
      <c r="C558" s="124"/>
      <c r="D558" s="124"/>
      <c r="E558" s="124"/>
      <c r="F558" s="124"/>
      <c r="G558" s="124"/>
      <c r="H558" s="124"/>
      <c r="I558" s="124" t="s">
        <v>84</v>
      </c>
      <c r="J558" s="124"/>
      <c r="K558" s="124"/>
      <c r="L558" s="124"/>
      <c r="M558" s="124" t="s">
        <v>85</v>
      </c>
      <c r="N558" s="124"/>
      <c r="O558" s="21" t="s">
        <v>8</v>
      </c>
      <c r="P558" s="21" t="s">
        <v>2285</v>
      </c>
      <c r="Q558" s="21" t="s">
        <v>1949</v>
      </c>
      <c r="R558" s="21" t="s">
        <v>88</v>
      </c>
      <c r="S558" s="21" t="s">
        <v>760</v>
      </c>
      <c r="T558" s="21"/>
      <c r="U558" s="21"/>
      <c r="V558" s="21"/>
      <c r="W558" s="21"/>
      <c r="X558" s="21"/>
      <c r="Y558" s="21" t="s">
        <v>14</v>
      </c>
      <c r="Z558" s="21"/>
      <c r="AA558" s="21" t="s">
        <v>2286</v>
      </c>
      <c r="AB558" s="21" t="s">
        <v>981</v>
      </c>
      <c r="AC558" s="21" t="s">
        <v>92</v>
      </c>
      <c r="AD558" s="21" t="s">
        <v>2287</v>
      </c>
      <c r="AE558" s="21"/>
      <c r="AF558" s="21" t="s">
        <v>94</v>
      </c>
      <c r="AG558" s="21" t="s">
        <v>95</v>
      </c>
      <c r="AH558" s="21"/>
      <c r="AI558" s="21" t="s">
        <v>95</v>
      </c>
      <c r="AJ558" s="21" t="s">
        <v>95</v>
      </c>
      <c r="AK558" s="21"/>
      <c r="AL558" s="21"/>
      <c r="AM558" s="21"/>
      <c r="AN558" s="21" t="s">
        <v>96</v>
      </c>
      <c r="AO558" s="21"/>
      <c r="AP558" s="21"/>
      <c r="AQ558" s="25">
        <v>5381</v>
      </c>
      <c r="AR558" s="23"/>
      <c r="AS558" s="23"/>
      <c r="AT558" s="23"/>
      <c r="AU558" s="24">
        <v>0</v>
      </c>
    </row>
    <row r="559" spans="1:47" s="20" customFormat="1" ht="11.95" customHeight="1" x14ac:dyDescent="0.2">
      <c r="A559" s="124" t="s">
        <v>2288</v>
      </c>
      <c r="B559" s="124"/>
      <c r="C559" s="124"/>
      <c r="D559" s="124"/>
      <c r="E559" s="124"/>
      <c r="F559" s="124"/>
      <c r="G559" s="124"/>
      <c r="H559" s="124"/>
      <c r="I559" s="124" t="s">
        <v>84</v>
      </c>
      <c r="J559" s="124"/>
      <c r="K559" s="124"/>
      <c r="L559" s="124"/>
      <c r="M559" s="124" t="s">
        <v>85</v>
      </c>
      <c r="N559" s="124"/>
      <c r="O559" s="21" t="s">
        <v>8</v>
      </c>
      <c r="P559" s="21" t="s">
        <v>2289</v>
      </c>
      <c r="Q559" s="21" t="s">
        <v>1949</v>
      </c>
      <c r="R559" s="21" t="s">
        <v>88</v>
      </c>
      <c r="S559" s="21" t="s">
        <v>760</v>
      </c>
      <c r="T559" s="21"/>
      <c r="U559" s="21"/>
      <c r="V559" s="21"/>
      <c r="W559" s="21"/>
      <c r="X559" s="21"/>
      <c r="Y559" s="21" t="s">
        <v>14</v>
      </c>
      <c r="Z559" s="21"/>
      <c r="AA559" s="21" t="s">
        <v>2290</v>
      </c>
      <c r="AB559" s="21" t="s">
        <v>981</v>
      </c>
      <c r="AC559" s="21" t="s">
        <v>92</v>
      </c>
      <c r="AD559" s="21" t="s">
        <v>2291</v>
      </c>
      <c r="AE559" s="21"/>
      <c r="AF559" s="21" t="s">
        <v>94</v>
      </c>
      <c r="AG559" s="21" t="s">
        <v>95</v>
      </c>
      <c r="AH559" s="21"/>
      <c r="AI559" s="21" t="s">
        <v>95</v>
      </c>
      <c r="AJ559" s="21" t="s">
        <v>95</v>
      </c>
      <c r="AK559" s="21"/>
      <c r="AL559" s="21"/>
      <c r="AM559" s="21"/>
      <c r="AN559" s="21" t="s">
        <v>96</v>
      </c>
      <c r="AO559" s="21"/>
      <c r="AP559" s="21"/>
      <c r="AQ559" s="25">
        <v>5577</v>
      </c>
      <c r="AR559" s="23"/>
      <c r="AS559" s="23"/>
      <c r="AT559" s="23"/>
      <c r="AU559" s="24">
        <v>0</v>
      </c>
    </row>
    <row r="560" spans="1:47" s="20" customFormat="1" ht="11.95" customHeight="1" x14ac:dyDescent="0.2">
      <c r="A560" s="124" t="s">
        <v>2292</v>
      </c>
      <c r="B560" s="124"/>
      <c r="C560" s="124"/>
      <c r="D560" s="124"/>
      <c r="E560" s="124"/>
      <c r="F560" s="124"/>
      <c r="G560" s="124"/>
      <c r="H560" s="124"/>
      <c r="I560" s="124" t="s">
        <v>84</v>
      </c>
      <c r="J560" s="124"/>
      <c r="K560" s="124"/>
      <c r="L560" s="124"/>
      <c r="M560" s="124" t="s">
        <v>85</v>
      </c>
      <c r="N560" s="124"/>
      <c r="O560" s="21" t="s">
        <v>8</v>
      </c>
      <c r="P560" s="21" t="s">
        <v>2293</v>
      </c>
      <c r="Q560" s="21" t="s">
        <v>1949</v>
      </c>
      <c r="R560" s="21" t="s">
        <v>88</v>
      </c>
      <c r="S560" s="21" t="s">
        <v>760</v>
      </c>
      <c r="T560" s="21"/>
      <c r="U560" s="21"/>
      <c r="V560" s="21"/>
      <c r="W560" s="21"/>
      <c r="X560" s="21"/>
      <c r="Y560" s="21" t="s">
        <v>14</v>
      </c>
      <c r="Z560" s="21"/>
      <c r="AA560" s="21" t="s">
        <v>2294</v>
      </c>
      <c r="AB560" s="21" t="s">
        <v>981</v>
      </c>
      <c r="AC560" s="21" t="s">
        <v>92</v>
      </c>
      <c r="AD560" s="21" t="s">
        <v>2295</v>
      </c>
      <c r="AE560" s="21"/>
      <c r="AF560" s="21" t="s">
        <v>94</v>
      </c>
      <c r="AG560" s="21" t="s">
        <v>95</v>
      </c>
      <c r="AH560" s="21"/>
      <c r="AI560" s="21" t="s">
        <v>95</v>
      </c>
      <c r="AJ560" s="21" t="s">
        <v>95</v>
      </c>
      <c r="AK560" s="21"/>
      <c r="AL560" s="21"/>
      <c r="AM560" s="21"/>
      <c r="AN560" s="21" t="s">
        <v>96</v>
      </c>
      <c r="AO560" s="21"/>
      <c r="AP560" s="21"/>
      <c r="AQ560" s="25">
        <v>5702</v>
      </c>
      <c r="AR560" s="23"/>
      <c r="AS560" s="23"/>
      <c r="AT560" s="23"/>
      <c r="AU560" s="24">
        <v>0</v>
      </c>
    </row>
    <row r="561" spans="1:47" s="20" customFormat="1" ht="11.95" customHeight="1" x14ac:dyDescent="0.2">
      <c r="A561" s="124" t="s">
        <v>2296</v>
      </c>
      <c r="B561" s="124"/>
      <c r="C561" s="124"/>
      <c r="D561" s="124"/>
      <c r="E561" s="124"/>
      <c r="F561" s="124"/>
      <c r="G561" s="124"/>
      <c r="H561" s="124"/>
      <c r="I561" s="124" t="s">
        <v>84</v>
      </c>
      <c r="J561" s="124"/>
      <c r="K561" s="124"/>
      <c r="L561" s="124"/>
      <c r="M561" s="124" t="s">
        <v>85</v>
      </c>
      <c r="N561" s="124"/>
      <c r="O561" s="21" t="s">
        <v>8</v>
      </c>
      <c r="P561" s="21" t="s">
        <v>2297</v>
      </c>
      <c r="Q561" s="21" t="s">
        <v>1949</v>
      </c>
      <c r="R561" s="21" t="s">
        <v>88</v>
      </c>
      <c r="S561" s="21" t="s">
        <v>760</v>
      </c>
      <c r="T561" s="21"/>
      <c r="U561" s="21"/>
      <c r="V561" s="21"/>
      <c r="W561" s="21"/>
      <c r="X561" s="21"/>
      <c r="Y561" s="21" t="s">
        <v>14</v>
      </c>
      <c r="Z561" s="21"/>
      <c r="AA561" s="21" t="s">
        <v>2298</v>
      </c>
      <c r="AB561" s="21" t="s">
        <v>981</v>
      </c>
      <c r="AC561" s="21" t="s">
        <v>92</v>
      </c>
      <c r="AD561" s="21" t="s">
        <v>2299</v>
      </c>
      <c r="AE561" s="21"/>
      <c r="AF561" s="21" t="s">
        <v>94</v>
      </c>
      <c r="AG561" s="21" t="s">
        <v>95</v>
      </c>
      <c r="AH561" s="21"/>
      <c r="AI561" s="21" t="s">
        <v>95</v>
      </c>
      <c r="AJ561" s="21" t="s">
        <v>95</v>
      </c>
      <c r="AK561" s="21"/>
      <c r="AL561" s="21"/>
      <c r="AM561" s="21"/>
      <c r="AN561" s="21" t="s">
        <v>96</v>
      </c>
      <c r="AO561" s="21"/>
      <c r="AP561" s="21"/>
      <c r="AQ561" s="25">
        <v>6327</v>
      </c>
      <c r="AR561" s="23"/>
      <c r="AS561" s="23"/>
      <c r="AT561" s="23"/>
      <c r="AU561" s="24">
        <v>0</v>
      </c>
    </row>
    <row r="562" spans="1:47" s="20" customFormat="1" ht="11.95" customHeight="1" x14ac:dyDescent="0.2">
      <c r="A562" s="124" t="s">
        <v>2300</v>
      </c>
      <c r="B562" s="124"/>
      <c r="C562" s="124"/>
      <c r="D562" s="124"/>
      <c r="E562" s="124"/>
      <c r="F562" s="124"/>
      <c r="G562" s="124"/>
      <c r="H562" s="124"/>
      <c r="I562" s="124" t="s">
        <v>84</v>
      </c>
      <c r="J562" s="124"/>
      <c r="K562" s="124"/>
      <c r="L562" s="124"/>
      <c r="M562" s="124" t="s">
        <v>85</v>
      </c>
      <c r="N562" s="124"/>
      <c r="O562" s="21" t="s">
        <v>8</v>
      </c>
      <c r="P562" s="21" t="s">
        <v>2301</v>
      </c>
      <c r="Q562" s="21" t="s">
        <v>1949</v>
      </c>
      <c r="R562" s="21" t="s">
        <v>88</v>
      </c>
      <c r="S562" s="21" t="s">
        <v>760</v>
      </c>
      <c r="T562" s="21"/>
      <c r="U562" s="21"/>
      <c r="V562" s="21"/>
      <c r="W562" s="21"/>
      <c r="X562" s="21"/>
      <c r="Y562" s="21" t="s">
        <v>14</v>
      </c>
      <c r="Z562" s="21"/>
      <c r="AA562" s="21" t="s">
        <v>2302</v>
      </c>
      <c r="AB562" s="21" t="s">
        <v>981</v>
      </c>
      <c r="AC562" s="21" t="s">
        <v>92</v>
      </c>
      <c r="AD562" s="21" t="s">
        <v>2303</v>
      </c>
      <c r="AE562" s="21"/>
      <c r="AF562" s="21" t="s">
        <v>94</v>
      </c>
      <c r="AG562" s="21" t="s">
        <v>95</v>
      </c>
      <c r="AH562" s="21"/>
      <c r="AI562" s="21" t="s">
        <v>95</v>
      </c>
      <c r="AJ562" s="21" t="s">
        <v>95</v>
      </c>
      <c r="AK562" s="21"/>
      <c r="AL562" s="21"/>
      <c r="AM562" s="21"/>
      <c r="AN562" s="21" t="s">
        <v>96</v>
      </c>
      <c r="AO562" s="21"/>
      <c r="AP562" s="21"/>
      <c r="AQ562" s="25">
        <v>7013</v>
      </c>
      <c r="AR562" s="23"/>
      <c r="AS562" s="23"/>
      <c r="AT562" s="23"/>
      <c r="AU562" s="24">
        <v>0</v>
      </c>
    </row>
    <row r="563" spans="1:47" s="20" customFormat="1" ht="11.95" customHeight="1" x14ac:dyDescent="0.2">
      <c r="A563" s="124" t="s">
        <v>2304</v>
      </c>
      <c r="B563" s="124"/>
      <c r="C563" s="124"/>
      <c r="D563" s="124"/>
      <c r="E563" s="124"/>
      <c r="F563" s="124"/>
      <c r="G563" s="124"/>
      <c r="H563" s="124"/>
      <c r="I563" s="124" t="s">
        <v>84</v>
      </c>
      <c r="J563" s="124"/>
      <c r="K563" s="124"/>
      <c r="L563" s="124"/>
      <c r="M563" s="124" t="s">
        <v>85</v>
      </c>
      <c r="N563" s="124"/>
      <c r="O563" s="21" t="s">
        <v>8</v>
      </c>
      <c r="P563" s="21" t="s">
        <v>2305</v>
      </c>
      <c r="Q563" s="21" t="s">
        <v>1949</v>
      </c>
      <c r="R563" s="21" t="s">
        <v>88</v>
      </c>
      <c r="S563" s="21" t="s">
        <v>760</v>
      </c>
      <c r="T563" s="21"/>
      <c r="U563" s="21"/>
      <c r="V563" s="21"/>
      <c r="W563" s="21"/>
      <c r="X563" s="21"/>
      <c r="Y563" s="21" t="s">
        <v>14</v>
      </c>
      <c r="Z563" s="21"/>
      <c r="AA563" s="21" t="s">
        <v>2306</v>
      </c>
      <c r="AB563" s="21" t="s">
        <v>981</v>
      </c>
      <c r="AC563" s="21" t="s">
        <v>92</v>
      </c>
      <c r="AD563" s="21" t="s">
        <v>2307</v>
      </c>
      <c r="AE563" s="21"/>
      <c r="AF563" s="21" t="s">
        <v>94</v>
      </c>
      <c r="AG563" s="21" t="s">
        <v>95</v>
      </c>
      <c r="AH563" s="21"/>
      <c r="AI563" s="21" t="s">
        <v>95</v>
      </c>
      <c r="AJ563" s="21" t="s">
        <v>95</v>
      </c>
      <c r="AK563" s="21"/>
      <c r="AL563" s="21"/>
      <c r="AM563" s="21"/>
      <c r="AN563" s="21" t="s">
        <v>96</v>
      </c>
      <c r="AO563" s="21"/>
      <c r="AP563" s="21"/>
      <c r="AQ563" s="25">
        <v>7863</v>
      </c>
      <c r="AR563" s="23"/>
      <c r="AS563" s="23"/>
      <c r="AT563" s="23"/>
      <c r="AU563" s="24">
        <v>0</v>
      </c>
    </row>
    <row r="564" spans="1:47" s="20" customFormat="1" ht="11.95" customHeight="1" x14ac:dyDescent="0.2">
      <c r="A564" s="124" t="s">
        <v>2308</v>
      </c>
      <c r="B564" s="124"/>
      <c r="C564" s="124"/>
      <c r="D564" s="124"/>
      <c r="E564" s="124"/>
      <c r="F564" s="124"/>
      <c r="G564" s="124"/>
      <c r="H564" s="124"/>
      <c r="I564" s="124" t="s">
        <v>84</v>
      </c>
      <c r="J564" s="124"/>
      <c r="K564" s="124"/>
      <c r="L564" s="124"/>
      <c r="M564" s="124" t="s">
        <v>85</v>
      </c>
      <c r="N564" s="124"/>
      <c r="O564" s="21" t="s">
        <v>8</v>
      </c>
      <c r="P564" s="21" t="s">
        <v>2309</v>
      </c>
      <c r="Q564" s="21" t="s">
        <v>1949</v>
      </c>
      <c r="R564" s="21" t="s">
        <v>88</v>
      </c>
      <c r="S564" s="21" t="s">
        <v>760</v>
      </c>
      <c r="T564" s="21"/>
      <c r="U564" s="21"/>
      <c r="V564" s="21"/>
      <c r="W564" s="21"/>
      <c r="X564" s="21"/>
      <c r="Y564" s="21" t="s">
        <v>14</v>
      </c>
      <c r="Z564" s="21"/>
      <c r="AA564" s="21" t="s">
        <v>2310</v>
      </c>
      <c r="AB564" s="21" t="s">
        <v>981</v>
      </c>
      <c r="AC564" s="21" t="s">
        <v>92</v>
      </c>
      <c r="AD564" s="21" t="s">
        <v>2311</v>
      </c>
      <c r="AE564" s="21"/>
      <c r="AF564" s="21" t="s">
        <v>94</v>
      </c>
      <c r="AG564" s="21" t="s">
        <v>95</v>
      </c>
      <c r="AH564" s="21"/>
      <c r="AI564" s="21" t="s">
        <v>95</v>
      </c>
      <c r="AJ564" s="21" t="s">
        <v>95</v>
      </c>
      <c r="AK564" s="21"/>
      <c r="AL564" s="21"/>
      <c r="AM564" s="21"/>
      <c r="AN564" s="21" t="s">
        <v>96</v>
      </c>
      <c r="AO564" s="21"/>
      <c r="AP564" s="21"/>
      <c r="AQ564" s="25">
        <v>9872</v>
      </c>
      <c r="AR564" s="23"/>
      <c r="AS564" s="23"/>
      <c r="AT564" s="23"/>
      <c r="AU564" s="24">
        <v>0</v>
      </c>
    </row>
    <row r="565" spans="1:47" s="20" customFormat="1" ht="11.95" customHeight="1" x14ac:dyDescent="0.2">
      <c r="A565" s="124" t="s">
        <v>2312</v>
      </c>
      <c r="B565" s="124"/>
      <c r="C565" s="124"/>
      <c r="D565" s="124"/>
      <c r="E565" s="124"/>
      <c r="F565" s="124"/>
      <c r="G565" s="124"/>
      <c r="H565" s="124"/>
      <c r="I565" s="124" t="s">
        <v>84</v>
      </c>
      <c r="J565" s="124"/>
      <c r="K565" s="124"/>
      <c r="L565" s="124"/>
      <c r="M565" s="124" t="s">
        <v>85</v>
      </c>
      <c r="N565" s="124"/>
      <c r="O565" s="21" t="s">
        <v>8</v>
      </c>
      <c r="P565" s="21" t="s">
        <v>2313</v>
      </c>
      <c r="Q565" s="21" t="s">
        <v>1949</v>
      </c>
      <c r="R565" s="21" t="s">
        <v>88</v>
      </c>
      <c r="S565" s="21" t="s">
        <v>760</v>
      </c>
      <c r="T565" s="21"/>
      <c r="U565" s="21"/>
      <c r="V565" s="21"/>
      <c r="W565" s="21"/>
      <c r="X565" s="21"/>
      <c r="Y565" s="21" t="s">
        <v>14</v>
      </c>
      <c r="Z565" s="21"/>
      <c r="AA565" s="21" t="s">
        <v>2314</v>
      </c>
      <c r="AB565" s="21" t="s">
        <v>981</v>
      </c>
      <c r="AC565" s="21" t="s">
        <v>92</v>
      </c>
      <c r="AD565" s="21" t="s">
        <v>2315</v>
      </c>
      <c r="AE565" s="21"/>
      <c r="AF565" s="21" t="s">
        <v>94</v>
      </c>
      <c r="AG565" s="21" t="s">
        <v>95</v>
      </c>
      <c r="AH565" s="21"/>
      <c r="AI565" s="21" t="s">
        <v>95</v>
      </c>
      <c r="AJ565" s="21" t="s">
        <v>95</v>
      </c>
      <c r="AK565" s="21"/>
      <c r="AL565" s="21"/>
      <c r="AM565" s="21"/>
      <c r="AN565" s="21" t="s">
        <v>96</v>
      </c>
      <c r="AO565" s="21"/>
      <c r="AP565" s="21"/>
      <c r="AQ565" s="25">
        <v>10702</v>
      </c>
      <c r="AR565" s="23"/>
      <c r="AS565" s="23"/>
      <c r="AT565" s="23"/>
      <c r="AU565" s="24">
        <v>0</v>
      </c>
    </row>
    <row r="566" spans="1:47" s="20" customFormat="1" ht="11.95" customHeight="1" x14ac:dyDescent="0.2">
      <c r="A566" s="124" t="s">
        <v>2316</v>
      </c>
      <c r="B566" s="124"/>
      <c r="C566" s="124"/>
      <c r="D566" s="124"/>
      <c r="E566" s="124"/>
      <c r="F566" s="124"/>
      <c r="G566" s="124"/>
      <c r="H566" s="124"/>
      <c r="I566" s="124" t="s">
        <v>84</v>
      </c>
      <c r="J566" s="124"/>
      <c r="K566" s="124"/>
      <c r="L566" s="124"/>
      <c r="M566" s="124" t="s">
        <v>85</v>
      </c>
      <c r="N566" s="124"/>
      <c r="O566" s="21" t="s">
        <v>8</v>
      </c>
      <c r="P566" s="21" t="s">
        <v>2317</v>
      </c>
      <c r="Q566" s="21" t="s">
        <v>1949</v>
      </c>
      <c r="R566" s="21" t="s">
        <v>88</v>
      </c>
      <c r="S566" s="21" t="s">
        <v>760</v>
      </c>
      <c r="T566" s="21"/>
      <c r="U566" s="21"/>
      <c r="V566" s="21"/>
      <c r="W566" s="21"/>
      <c r="X566" s="21"/>
      <c r="Y566" s="21" t="s">
        <v>14</v>
      </c>
      <c r="Z566" s="21"/>
      <c r="AA566" s="21" t="s">
        <v>2318</v>
      </c>
      <c r="AB566" s="21" t="s">
        <v>981</v>
      </c>
      <c r="AC566" s="21" t="s">
        <v>92</v>
      </c>
      <c r="AD566" s="21" t="s">
        <v>2319</v>
      </c>
      <c r="AE566" s="21"/>
      <c r="AF566" s="21" t="s">
        <v>94</v>
      </c>
      <c r="AG566" s="21" t="s">
        <v>95</v>
      </c>
      <c r="AH566" s="21"/>
      <c r="AI566" s="21" t="s">
        <v>95</v>
      </c>
      <c r="AJ566" s="21" t="s">
        <v>95</v>
      </c>
      <c r="AK566" s="21"/>
      <c r="AL566" s="21"/>
      <c r="AM566" s="21"/>
      <c r="AN566" s="21" t="s">
        <v>96</v>
      </c>
      <c r="AO566" s="21"/>
      <c r="AP566" s="21"/>
      <c r="AQ566" s="25">
        <v>11696</v>
      </c>
      <c r="AR566" s="23"/>
      <c r="AS566" s="23"/>
      <c r="AT566" s="23"/>
      <c r="AU566" s="24">
        <v>0</v>
      </c>
    </row>
    <row r="567" spans="1:47" s="20" customFormat="1" ht="24.05" customHeight="1" x14ac:dyDescent="0.2">
      <c r="A567" s="124" t="s">
        <v>2320</v>
      </c>
      <c r="B567" s="124"/>
      <c r="C567" s="124"/>
      <c r="D567" s="124"/>
      <c r="E567" s="124"/>
      <c r="F567" s="124"/>
      <c r="G567" s="124"/>
      <c r="H567" s="124"/>
      <c r="I567" s="124" t="s">
        <v>154</v>
      </c>
      <c r="J567" s="124"/>
      <c r="K567" s="124"/>
      <c r="L567" s="124"/>
      <c r="M567" s="124" t="s">
        <v>85</v>
      </c>
      <c r="N567" s="124"/>
      <c r="O567" s="21" t="s">
        <v>8</v>
      </c>
      <c r="P567" s="21" t="s">
        <v>2321</v>
      </c>
      <c r="Q567" s="21" t="s">
        <v>1949</v>
      </c>
      <c r="R567" s="21" t="s">
        <v>224</v>
      </c>
      <c r="S567" s="21" t="s">
        <v>225</v>
      </c>
      <c r="T567" s="21" t="s">
        <v>226</v>
      </c>
      <c r="U567" s="21" t="s">
        <v>224</v>
      </c>
      <c r="V567" s="21" t="s">
        <v>227</v>
      </c>
      <c r="W567" s="21"/>
      <c r="X567" s="21"/>
      <c r="Y567" s="21" t="s">
        <v>11</v>
      </c>
      <c r="Z567" s="21"/>
      <c r="AA567" s="21" t="s">
        <v>2322</v>
      </c>
      <c r="AB567" s="21" t="s">
        <v>981</v>
      </c>
      <c r="AC567" s="21" t="s">
        <v>92</v>
      </c>
      <c r="AD567" s="21"/>
      <c r="AE567" s="21"/>
      <c r="AF567" s="21" t="s">
        <v>229</v>
      </c>
      <c r="AG567" s="21" t="s">
        <v>95</v>
      </c>
      <c r="AH567" s="21"/>
      <c r="AI567" s="21" t="s">
        <v>95</v>
      </c>
      <c r="AJ567" s="21" t="s">
        <v>95</v>
      </c>
      <c r="AK567" s="21"/>
      <c r="AL567" s="21"/>
      <c r="AM567" s="21"/>
      <c r="AN567" s="21" t="s">
        <v>96</v>
      </c>
      <c r="AO567" s="21"/>
      <c r="AP567" s="21"/>
      <c r="AQ567" s="25">
        <v>78978</v>
      </c>
      <c r="AR567" s="23"/>
      <c r="AS567" s="25">
        <v>78978</v>
      </c>
      <c r="AT567" s="23"/>
      <c r="AU567" s="24">
        <v>0</v>
      </c>
    </row>
    <row r="568" spans="1:47" s="20" customFormat="1" ht="11.95" customHeight="1" x14ac:dyDescent="0.2">
      <c r="A568" s="124" t="s">
        <v>2323</v>
      </c>
      <c r="B568" s="124"/>
      <c r="C568" s="124"/>
      <c r="D568" s="124"/>
      <c r="E568" s="124"/>
      <c r="F568" s="124"/>
      <c r="G568" s="124"/>
      <c r="H568" s="124"/>
      <c r="I568" s="124" t="s">
        <v>154</v>
      </c>
      <c r="J568" s="124"/>
      <c r="K568" s="124"/>
      <c r="L568" s="124"/>
      <c r="M568" s="124" t="s">
        <v>85</v>
      </c>
      <c r="N568" s="124"/>
      <c r="O568" s="21" t="s">
        <v>8</v>
      </c>
      <c r="P568" s="21" t="s">
        <v>2324</v>
      </c>
      <c r="Q568" s="21" t="s">
        <v>1949</v>
      </c>
      <c r="R568" s="21" t="s">
        <v>2325</v>
      </c>
      <c r="S568" s="21" t="s">
        <v>2326</v>
      </c>
      <c r="T568" s="21" t="s">
        <v>157</v>
      </c>
      <c r="U568" s="21" t="s">
        <v>2325</v>
      </c>
      <c r="V568" s="21" t="s">
        <v>2327</v>
      </c>
      <c r="W568" s="21"/>
      <c r="X568" s="21"/>
      <c r="Y568" s="21" t="s">
        <v>12</v>
      </c>
      <c r="Z568" s="21"/>
      <c r="AA568" s="21" t="s">
        <v>2328</v>
      </c>
      <c r="AB568" s="21" t="s">
        <v>981</v>
      </c>
      <c r="AC568" s="21" t="s">
        <v>92</v>
      </c>
      <c r="AD568" s="21"/>
      <c r="AE568" s="21"/>
      <c r="AF568" s="21" t="s">
        <v>220</v>
      </c>
      <c r="AG568" s="21" t="s">
        <v>95</v>
      </c>
      <c r="AH568" s="21"/>
      <c r="AI568" s="21" t="s">
        <v>95</v>
      </c>
      <c r="AJ568" s="21" t="s">
        <v>95</v>
      </c>
      <c r="AK568" s="21"/>
      <c r="AL568" s="21"/>
      <c r="AM568" s="21"/>
      <c r="AN568" s="21" t="s">
        <v>96</v>
      </c>
      <c r="AO568" s="21" t="s">
        <v>221</v>
      </c>
      <c r="AP568" s="21"/>
      <c r="AQ568" s="25">
        <v>100000</v>
      </c>
      <c r="AR568" s="23"/>
      <c r="AS568" s="25">
        <v>100000</v>
      </c>
      <c r="AT568" s="23"/>
      <c r="AU568" s="24">
        <v>0</v>
      </c>
    </row>
    <row r="569" spans="1:47" s="20" customFormat="1" ht="11.95" customHeight="1" x14ac:dyDescent="0.2">
      <c r="A569" s="124" t="s">
        <v>2329</v>
      </c>
      <c r="B569" s="124"/>
      <c r="C569" s="124"/>
      <c r="D569" s="124"/>
      <c r="E569" s="124"/>
      <c r="F569" s="124"/>
      <c r="G569" s="124"/>
      <c r="H569" s="124"/>
      <c r="I569" s="124" t="s">
        <v>84</v>
      </c>
      <c r="J569" s="124"/>
      <c r="K569" s="124"/>
      <c r="L569" s="124"/>
      <c r="M569" s="124" t="s">
        <v>85</v>
      </c>
      <c r="N569" s="124"/>
      <c r="O569" s="21" t="s">
        <v>8</v>
      </c>
      <c r="P569" s="21" t="s">
        <v>2330</v>
      </c>
      <c r="Q569" s="21" t="s">
        <v>2331</v>
      </c>
      <c r="R569" s="21" t="s">
        <v>88</v>
      </c>
      <c r="S569" s="21" t="s">
        <v>760</v>
      </c>
      <c r="T569" s="21"/>
      <c r="U569" s="21"/>
      <c r="V569" s="21"/>
      <c r="W569" s="21"/>
      <c r="X569" s="21"/>
      <c r="Y569" s="21" t="s">
        <v>14</v>
      </c>
      <c r="Z569" s="21"/>
      <c r="AA569" s="21" t="s">
        <v>2332</v>
      </c>
      <c r="AB569" s="21" t="s">
        <v>981</v>
      </c>
      <c r="AC569" s="21" t="s">
        <v>92</v>
      </c>
      <c r="AD569" s="21" t="s">
        <v>2333</v>
      </c>
      <c r="AE569" s="21"/>
      <c r="AF569" s="21" t="s">
        <v>94</v>
      </c>
      <c r="AG569" s="21" t="s">
        <v>95</v>
      </c>
      <c r="AH569" s="21"/>
      <c r="AI569" s="21" t="s">
        <v>95</v>
      </c>
      <c r="AJ569" s="21" t="s">
        <v>95</v>
      </c>
      <c r="AK569" s="21"/>
      <c r="AL569" s="21"/>
      <c r="AM569" s="21"/>
      <c r="AN569" s="21" t="s">
        <v>96</v>
      </c>
      <c r="AO569" s="21"/>
      <c r="AP569" s="21"/>
      <c r="AQ569" s="22">
        <v>229</v>
      </c>
      <c r="AR569" s="23"/>
      <c r="AS569" s="23"/>
      <c r="AT569" s="23"/>
      <c r="AU569" s="24">
        <v>0</v>
      </c>
    </row>
    <row r="570" spans="1:47" s="20" customFormat="1" ht="11.95" customHeight="1" x14ac:dyDescent="0.2">
      <c r="A570" s="124" t="s">
        <v>2334</v>
      </c>
      <c r="B570" s="124"/>
      <c r="C570" s="124"/>
      <c r="D570" s="124"/>
      <c r="E570" s="124"/>
      <c r="F570" s="124"/>
      <c r="G570" s="124"/>
      <c r="H570" s="124"/>
      <c r="I570" s="124" t="s">
        <v>84</v>
      </c>
      <c r="J570" s="124"/>
      <c r="K570" s="124"/>
      <c r="L570" s="124"/>
      <c r="M570" s="124" t="s">
        <v>85</v>
      </c>
      <c r="N570" s="124"/>
      <c r="O570" s="21" t="s">
        <v>8</v>
      </c>
      <c r="P570" s="21" t="s">
        <v>2335</v>
      </c>
      <c r="Q570" s="21" t="s">
        <v>2331</v>
      </c>
      <c r="R570" s="21" t="s">
        <v>88</v>
      </c>
      <c r="S570" s="21" t="s">
        <v>760</v>
      </c>
      <c r="T570" s="21"/>
      <c r="U570" s="21"/>
      <c r="V570" s="21"/>
      <c r="W570" s="21"/>
      <c r="X570" s="21"/>
      <c r="Y570" s="21" t="s">
        <v>14</v>
      </c>
      <c r="Z570" s="21"/>
      <c r="AA570" s="21" t="s">
        <v>2336</v>
      </c>
      <c r="AB570" s="21" t="s">
        <v>981</v>
      </c>
      <c r="AC570" s="21" t="s">
        <v>92</v>
      </c>
      <c r="AD570" s="21" t="s">
        <v>1429</v>
      </c>
      <c r="AE570" s="21"/>
      <c r="AF570" s="21" t="s">
        <v>94</v>
      </c>
      <c r="AG570" s="21" t="s">
        <v>95</v>
      </c>
      <c r="AH570" s="21"/>
      <c r="AI570" s="21" t="s">
        <v>95</v>
      </c>
      <c r="AJ570" s="21" t="s">
        <v>95</v>
      </c>
      <c r="AK570" s="21"/>
      <c r="AL570" s="21"/>
      <c r="AM570" s="21"/>
      <c r="AN570" s="21" t="s">
        <v>96</v>
      </c>
      <c r="AO570" s="21"/>
      <c r="AP570" s="21"/>
      <c r="AQ570" s="22">
        <v>289</v>
      </c>
      <c r="AR570" s="23"/>
      <c r="AS570" s="23"/>
      <c r="AT570" s="23"/>
      <c r="AU570" s="24">
        <v>0</v>
      </c>
    </row>
    <row r="571" spans="1:47" s="20" customFormat="1" ht="11.95" customHeight="1" x14ac:dyDescent="0.2">
      <c r="A571" s="124" t="s">
        <v>2337</v>
      </c>
      <c r="B571" s="124"/>
      <c r="C571" s="124"/>
      <c r="D571" s="124"/>
      <c r="E571" s="124"/>
      <c r="F571" s="124"/>
      <c r="G571" s="124"/>
      <c r="H571" s="124"/>
      <c r="I571" s="124" t="s">
        <v>84</v>
      </c>
      <c r="J571" s="124"/>
      <c r="K571" s="124"/>
      <c r="L571" s="124"/>
      <c r="M571" s="124" t="s">
        <v>85</v>
      </c>
      <c r="N571" s="124"/>
      <c r="O571" s="21" t="s">
        <v>8</v>
      </c>
      <c r="P571" s="21" t="s">
        <v>2338</v>
      </c>
      <c r="Q571" s="21" t="s">
        <v>2331</v>
      </c>
      <c r="R571" s="21" t="s">
        <v>88</v>
      </c>
      <c r="S571" s="21" t="s">
        <v>760</v>
      </c>
      <c r="T571" s="21"/>
      <c r="U571" s="21"/>
      <c r="V571" s="21"/>
      <c r="W571" s="21"/>
      <c r="X571" s="21"/>
      <c r="Y571" s="21" t="s">
        <v>14</v>
      </c>
      <c r="Z571" s="21"/>
      <c r="AA571" s="21" t="s">
        <v>2339</v>
      </c>
      <c r="AB571" s="21" t="s">
        <v>981</v>
      </c>
      <c r="AC571" s="21" t="s">
        <v>92</v>
      </c>
      <c r="AD571" s="21" t="s">
        <v>2048</v>
      </c>
      <c r="AE571" s="21"/>
      <c r="AF571" s="21" t="s">
        <v>94</v>
      </c>
      <c r="AG571" s="21" t="s">
        <v>95</v>
      </c>
      <c r="AH571" s="21"/>
      <c r="AI571" s="21" t="s">
        <v>95</v>
      </c>
      <c r="AJ571" s="21" t="s">
        <v>95</v>
      </c>
      <c r="AK571" s="21"/>
      <c r="AL571" s="21"/>
      <c r="AM571" s="21"/>
      <c r="AN571" s="21" t="s">
        <v>96</v>
      </c>
      <c r="AO571" s="21"/>
      <c r="AP571" s="21"/>
      <c r="AQ571" s="22">
        <v>361</v>
      </c>
      <c r="AR571" s="23"/>
      <c r="AS571" s="23"/>
      <c r="AT571" s="23"/>
      <c r="AU571" s="24">
        <v>0</v>
      </c>
    </row>
    <row r="572" spans="1:47" s="20" customFormat="1" ht="11.95" customHeight="1" x14ac:dyDescent="0.2">
      <c r="A572" s="124" t="s">
        <v>2340</v>
      </c>
      <c r="B572" s="124"/>
      <c r="C572" s="124"/>
      <c r="D572" s="124"/>
      <c r="E572" s="124"/>
      <c r="F572" s="124"/>
      <c r="G572" s="124"/>
      <c r="H572" s="124"/>
      <c r="I572" s="124" t="s">
        <v>84</v>
      </c>
      <c r="J572" s="124"/>
      <c r="K572" s="124"/>
      <c r="L572" s="124"/>
      <c r="M572" s="124" t="s">
        <v>85</v>
      </c>
      <c r="N572" s="124"/>
      <c r="O572" s="21" t="s">
        <v>8</v>
      </c>
      <c r="P572" s="21" t="s">
        <v>2341</v>
      </c>
      <c r="Q572" s="21" t="s">
        <v>2331</v>
      </c>
      <c r="R572" s="21" t="s">
        <v>88</v>
      </c>
      <c r="S572" s="21" t="s">
        <v>760</v>
      </c>
      <c r="T572" s="21"/>
      <c r="U572" s="21"/>
      <c r="V572" s="21"/>
      <c r="W572" s="21"/>
      <c r="X572" s="21"/>
      <c r="Y572" s="21" t="s">
        <v>14</v>
      </c>
      <c r="Z572" s="21"/>
      <c r="AA572" s="21" t="s">
        <v>2342</v>
      </c>
      <c r="AB572" s="21" t="s">
        <v>981</v>
      </c>
      <c r="AC572" s="21" t="s">
        <v>92</v>
      </c>
      <c r="AD572" s="21" t="s">
        <v>2343</v>
      </c>
      <c r="AE572" s="21"/>
      <c r="AF572" s="21" t="s">
        <v>94</v>
      </c>
      <c r="AG572" s="21" t="s">
        <v>95</v>
      </c>
      <c r="AH572" s="21"/>
      <c r="AI572" s="21" t="s">
        <v>95</v>
      </c>
      <c r="AJ572" s="21" t="s">
        <v>95</v>
      </c>
      <c r="AK572" s="21"/>
      <c r="AL572" s="21"/>
      <c r="AM572" s="21"/>
      <c r="AN572" s="21" t="s">
        <v>96</v>
      </c>
      <c r="AO572" s="21"/>
      <c r="AP572" s="21"/>
      <c r="AQ572" s="22">
        <v>440</v>
      </c>
      <c r="AR572" s="23"/>
      <c r="AS572" s="23"/>
      <c r="AT572" s="23"/>
      <c r="AU572" s="24">
        <v>0</v>
      </c>
    </row>
    <row r="573" spans="1:47" s="20" customFormat="1" ht="24.05" customHeight="1" x14ac:dyDescent="0.2">
      <c r="A573" s="124" t="s">
        <v>2344</v>
      </c>
      <c r="B573" s="124"/>
      <c r="C573" s="124"/>
      <c r="D573" s="124"/>
      <c r="E573" s="124"/>
      <c r="F573" s="124"/>
      <c r="G573" s="124"/>
      <c r="H573" s="124"/>
      <c r="I573" s="124" t="s">
        <v>154</v>
      </c>
      <c r="J573" s="124"/>
      <c r="K573" s="124"/>
      <c r="L573" s="124"/>
      <c r="M573" s="124" t="s">
        <v>85</v>
      </c>
      <c r="N573" s="124"/>
      <c r="O573" s="21" t="s">
        <v>8</v>
      </c>
      <c r="P573" s="21" t="s">
        <v>2345</v>
      </c>
      <c r="Q573" s="21" t="s">
        <v>2331</v>
      </c>
      <c r="R573" s="21" t="s">
        <v>2346</v>
      </c>
      <c r="S573" s="21" t="s">
        <v>2347</v>
      </c>
      <c r="T573" s="21" t="s">
        <v>157</v>
      </c>
      <c r="U573" s="21" t="s">
        <v>158</v>
      </c>
      <c r="V573" s="21" t="s">
        <v>159</v>
      </c>
      <c r="W573" s="21"/>
      <c r="X573" s="21"/>
      <c r="Y573" s="21" t="s">
        <v>10</v>
      </c>
      <c r="Z573" s="21"/>
      <c r="AA573" s="21" t="s">
        <v>2348</v>
      </c>
      <c r="AB573" s="21" t="s">
        <v>981</v>
      </c>
      <c r="AC573" s="21" t="s">
        <v>92</v>
      </c>
      <c r="AD573" s="21"/>
      <c r="AE573" s="21"/>
      <c r="AF573" s="21" t="s">
        <v>161</v>
      </c>
      <c r="AG573" s="21" t="s">
        <v>95</v>
      </c>
      <c r="AH573" s="21"/>
      <c r="AI573" s="21" t="s">
        <v>95</v>
      </c>
      <c r="AJ573" s="21" t="s">
        <v>95</v>
      </c>
      <c r="AK573" s="21"/>
      <c r="AL573" s="21"/>
      <c r="AM573" s="21"/>
      <c r="AN573" s="21" t="s">
        <v>96</v>
      </c>
      <c r="AO573" s="21" t="s">
        <v>2349</v>
      </c>
      <c r="AP573" s="21"/>
      <c r="AQ573" s="22">
        <v>500</v>
      </c>
      <c r="AR573" s="23"/>
      <c r="AS573" s="22">
        <v>500</v>
      </c>
      <c r="AT573" s="23"/>
      <c r="AU573" s="24">
        <v>0</v>
      </c>
    </row>
    <row r="574" spans="1:47" s="20" customFormat="1" ht="11.95" customHeight="1" x14ac:dyDescent="0.2">
      <c r="A574" s="124" t="s">
        <v>2350</v>
      </c>
      <c r="B574" s="124"/>
      <c r="C574" s="124"/>
      <c r="D574" s="124"/>
      <c r="E574" s="124"/>
      <c r="F574" s="124"/>
      <c r="G574" s="124"/>
      <c r="H574" s="124"/>
      <c r="I574" s="124" t="s">
        <v>84</v>
      </c>
      <c r="J574" s="124"/>
      <c r="K574" s="124"/>
      <c r="L574" s="124"/>
      <c r="M574" s="124" t="s">
        <v>85</v>
      </c>
      <c r="N574" s="124"/>
      <c r="O574" s="21" t="s">
        <v>8</v>
      </c>
      <c r="P574" s="21" t="s">
        <v>2351</v>
      </c>
      <c r="Q574" s="21" t="s">
        <v>2331</v>
      </c>
      <c r="R574" s="21" t="s">
        <v>88</v>
      </c>
      <c r="S574" s="21" t="s">
        <v>760</v>
      </c>
      <c r="T574" s="21"/>
      <c r="U574" s="21"/>
      <c r="V574" s="21"/>
      <c r="W574" s="21"/>
      <c r="X574" s="21"/>
      <c r="Y574" s="21" t="s">
        <v>14</v>
      </c>
      <c r="Z574" s="21"/>
      <c r="AA574" s="21" t="s">
        <v>2352</v>
      </c>
      <c r="AB574" s="21" t="s">
        <v>981</v>
      </c>
      <c r="AC574" s="21" t="s">
        <v>92</v>
      </c>
      <c r="AD574" s="21" t="s">
        <v>2243</v>
      </c>
      <c r="AE574" s="21"/>
      <c r="AF574" s="21" t="s">
        <v>94</v>
      </c>
      <c r="AG574" s="21" t="s">
        <v>95</v>
      </c>
      <c r="AH574" s="21"/>
      <c r="AI574" s="21" t="s">
        <v>95</v>
      </c>
      <c r="AJ574" s="21" t="s">
        <v>95</v>
      </c>
      <c r="AK574" s="21"/>
      <c r="AL574" s="21"/>
      <c r="AM574" s="21"/>
      <c r="AN574" s="21" t="s">
        <v>96</v>
      </c>
      <c r="AO574" s="21"/>
      <c r="AP574" s="21"/>
      <c r="AQ574" s="22">
        <v>503</v>
      </c>
      <c r="AR574" s="23"/>
      <c r="AS574" s="23"/>
      <c r="AT574" s="23"/>
      <c r="AU574" s="24">
        <v>0</v>
      </c>
    </row>
    <row r="575" spans="1:47" s="20" customFormat="1" ht="11.95" customHeight="1" x14ac:dyDescent="0.2">
      <c r="A575" s="124" t="s">
        <v>2353</v>
      </c>
      <c r="B575" s="124"/>
      <c r="C575" s="124"/>
      <c r="D575" s="124"/>
      <c r="E575" s="124"/>
      <c r="F575" s="124"/>
      <c r="G575" s="124"/>
      <c r="H575" s="124"/>
      <c r="I575" s="124" t="s">
        <v>84</v>
      </c>
      <c r="J575" s="124"/>
      <c r="K575" s="124"/>
      <c r="L575" s="124"/>
      <c r="M575" s="124" t="s">
        <v>85</v>
      </c>
      <c r="N575" s="124"/>
      <c r="O575" s="21" t="s">
        <v>8</v>
      </c>
      <c r="P575" s="21" t="s">
        <v>2354</v>
      </c>
      <c r="Q575" s="21" t="s">
        <v>2331</v>
      </c>
      <c r="R575" s="21" t="s">
        <v>88</v>
      </c>
      <c r="S575" s="21" t="s">
        <v>760</v>
      </c>
      <c r="T575" s="21"/>
      <c r="U575" s="21"/>
      <c r="V575" s="21"/>
      <c r="W575" s="21"/>
      <c r="X575" s="21"/>
      <c r="Y575" s="21" t="s">
        <v>14</v>
      </c>
      <c r="Z575" s="21"/>
      <c r="AA575" s="21" t="s">
        <v>2355</v>
      </c>
      <c r="AB575" s="21" t="s">
        <v>981</v>
      </c>
      <c r="AC575" s="21" t="s">
        <v>92</v>
      </c>
      <c r="AD575" s="21" t="s">
        <v>2356</v>
      </c>
      <c r="AE575" s="21"/>
      <c r="AF575" s="21" t="s">
        <v>94</v>
      </c>
      <c r="AG575" s="21" t="s">
        <v>95</v>
      </c>
      <c r="AH575" s="21"/>
      <c r="AI575" s="21" t="s">
        <v>95</v>
      </c>
      <c r="AJ575" s="21" t="s">
        <v>95</v>
      </c>
      <c r="AK575" s="21"/>
      <c r="AL575" s="21"/>
      <c r="AM575" s="21"/>
      <c r="AN575" s="21" t="s">
        <v>96</v>
      </c>
      <c r="AO575" s="21"/>
      <c r="AP575" s="21"/>
      <c r="AQ575" s="22">
        <v>630</v>
      </c>
      <c r="AR575" s="23"/>
      <c r="AS575" s="23"/>
      <c r="AT575" s="23"/>
      <c r="AU575" s="24">
        <v>0</v>
      </c>
    </row>
    <row r="576" spans="1:47" s="20" customFormat="1" ht="11.95" customHeight="1" x14ac:dyDescent="0.2">
      <c r="A576" s="124" t="s">
        <v>2357</v>
      </c>
      <c r="B576" s="124"/>
      <c r="C576" s="124"/>
      <c r="D576" s="124"/>
      <c r="E576" s="124"/>
      <c r="F576" s="124"/>
      <c r="G576" s="124"/>
      <c r="H576" s="124"/>
      <c r="I576" s="124" t="s">
        <v>84</v>
      </c>
      <c r="J576" s="124"/>
      <c r="K576" s="124"/>
      <c r="L576" s="124"/>
      <c r="M576" s="124" t="s">
        <v>85</v>
      </c>
      <c r="N576" s="124"/>
      <c r="O576" s="21" t="s">
        <v>8</v>
      </c>
      <c r="P576" s="21" t="s">
        <v>2358</v>
      </c>
      <c r="Q576" s="21" t="s">
        <v>2331</v>
      </c>
      <c r="R576" s="21" t="s">
        <v>88</v>
      </c>
      <c r="S576" s="21" t="s">
        <v>760</v>
      </c>
      <c r="T576" s="21"/>
      <c r="U576" s="21"/>
      <c r="V576" s="21"/>
      <c r="W576" s="21"/>
      <c r="X576" s="21"/>
      <c r="Y576" s="21" t="s">
        <v>14</v>
      </c>
      <c r="Z576" s="21"/>
      <c r="AA576" s="21" t="s">
        <v>2359</v>
      </c>
      <c r="AB576" s="21" t="s">
        <v>981</v>
      </c>
      <c r="AC576" s="21" t="s">
        <v>92</v>
      </c>
      <c r="AD576" s="21" t="s">
        <v>2360</v>
      </c>
      <c r="AE576" s="21"/>
      <c r="AF576" s="21" t="s">
        <v>94</v>
      </c>
      <c r="AG576" s="21" t="s">
        <v>95</v>
      </c>
      <c r="AH576" s="21"/>
      <c r="AI576" s="21" t="s">
        <v>95</v>
      </c>
      <c r="AJ576" s="21" t="s">
        <v>95</v>
      </c>
      <c r="AK576" s="21"/>
      <c r="AL576" s="21"/>
      <c r="AM576" s="21"/>
      <c r="AN576" s="21" t="s">
        <v>96</v>
      </c>
      <c r="AO576" s="21"/>
      <c r="AP576" s="21"/>
      <c r="AQ576" s="22">
        <v>685</v>
      </c>
      <c r="AR576" s="23"/>
      <c r="AS576" s="23"/>
      <c r="AT576" s="23"/>
      <c r="AU576" s="24">
        <v>0</v>
      </c>
    </row>
    <row r="577" spans="1:47" s="20" customFormat="1" ht="11.95" customHeight="1" x14ac:dyDescent="0.2">
      <c r="A577" s="124" t="s">
        <v>2361</v>
      </c>
      <c r="B577" s="124"/>
      <c r="C577" s="124"/>
      <c r="D577" s="124"/>
      <c r="E577" s="124"/>
      <c r="F577" s="124"/>
      <c r="G577" s="124"/>
      <c r="H577" s="124"/>
      <c r="I577" s="124" t="s">
        <v>84</v>
      </c>
      <c r="J577" s="124"/>
      <c r="K577" s="124"/>
      <c r="L577" s="124"/>
      <c r="M577" s="124" t="s">
        <v>85</v>
      </c>
      <c r="N577" s="124"/>
      <c r="O577" s="21" t="s">
        <v>8</v>
      </c>
      <c r="P577" s="21" t="s">
        <v>2362</v>
      </c>
      <c r="Q577" s="21" t="s">
        <v>2331</v>
      </c>
      <c r="R577" s="21" t="s">
        <v>88</v>
      </c>
      <c r="S577" s="21" t="s">
        <v>760</v>
      </c>
      <c r="T577" s="21"/>
      <c r="U577" s="21"/>
      <c r="V577" s="21"/>
      <c r="W577" s="21"/>
      <c r="X577" s="21"/>
      <c r="Y577" s="21" t="s">
        <v>14</v>
      </c>
      <c r="Z577" s="21"/>
      <c r="AA577" s="21" t="s">
        <v>2363</v>
      </c>
      <c r="AB577" s="21" t="s">
        <v>981</v>
      </c>
      <c r="AC577" s="21" t="s">
        <v>92</v>
      </c>
      <c r="AD577" s="21" t="s">
        <v>2364</v>
      </c>
      <c r="AE577" s="21"/>
      <c r="AF577" s="21" t="s">
        <v>94</v>
      </c>
      <c r="AG577" s="21" t="s">
        <v>95</v>
      </c>
      <c r="AH577" s="21"/>
      <c r="AI577" s="21" t="s">
        <v>95</v>
      </c>
      <c r="AJ577" s="21" t="s">
        <v>95</v>
      </c>
      <c r="AK577" s="21"/>
      <c r="AL577" s="21"/>
      <c r="AM577" s="21"/>
      <c r="AN577" s="21" t="s">
        <v>96</v>
      </c>
      <c r="AO577" s="21"/>
      <c r="AP577" s="21"/>
      <c r="AQ577" s="22">
        <v>819</v>
      </c>
      <c r="AR577" s="23"/>
      <c r="AS577" s="23"/>
      <c r="AT577" s="23"/>
      <c r="AU577" s="24">
        <v>0</v>
      </c>
    </row>
    <row r="578" spans="1:47" s="20" customFormat="1" ht="11.95" customHeight="1" x14ac:dyDescent="0.2">
      <c r="A578" s="124" t="s">
        <v>2365</v>
      </c>
      <c r="B578" s="124"/>
      <c r="C578" s="124"/>
      <c r="D578" s="124"/>
      <c r="E578" s="124"/>
      <c r="F578" s="124"/>
      <c r="G578" s="124"/>
      <c r="H578" s="124"/>
      <c r="I578" s="124" t="s">
        <v>84</v>
      </c>
      <c r="J578" s="124"/>
      <c r="K578" s="124"/>
      <c r="L578" s="124"/>
      <c r="M578" s="124" t="s">
        <v>85</v>
      </c>
      <c r="N578" s="124"/>
      <c r="O578" s="21" t="s">
        <v>8</v>
      </c>
      <c r="P578" s="21" t="s">
        <v>2366</v>
      </c>
      <c r="Q578" s="21" t="s">
        <v>2331</v>
      </c>
      <c r="R578" s="21" t="s">
        <v>88</v>
      </c>
      <c r="S578" s="21" t="s">
        <v>760</v>
      </c>
      <c r="T578" s="21"/>
      <c r="U578" s="21"/>
      <c r="V578" s="21"/>
      <c r="W578" s="21"/>
      <c r="X578" s="21"/>
      <c r="Y578" s="21" t="s">
        <v>14</v>
      </c>
      <c r="Z578" s="21"/>
      <c r="AA578" s="21" t="s">
        <v>2367</v>
      </c>
      <c r="AB578" s="21" t="s">
        <v>981</v>
      </c>
      <c r="AC578" s="21" t="s">
        <v>92</v>
      </c>
      <c r="AD578" s="21" t="s">
        <v>2368</v>
      </c>
      <c r="AE578" s="21"/>
      <c r="AF578" s="21" t="s">
        <v>94</v>
      </c>
      <c r="AG578" s="21" t="s">
        <v>95</v>
      </c>
      <c r="AH578" s="21"/>
      <c r="AI578" s="21" t="s">
        <v>95</v>
      </c>
      <c r="AJ578" s="21" t="s">
        <v>95</v>
      </c>
      <c r="AK578" s="21"/>
      <c r="AL578" s="21"/>
      <c r="AM578" s="21"/>
      <c r="AN578" s="21" t="s">
        <v>96</v>
      </c>
      <c r="AO578" s="21"/>
      <c r="AP578" s="21"/>
      <c r="AQ578" s="22">
        <v>965</v>
      </c>
      <c r="AR578" s="23"/>
      <c r="AS578" s="23"/>
      <c r="AT578" s="23"/>
      <c r="AU578" s="24">
        <v>0</v>
      </c>
    </row>
    <row r="579" spans="1:47" s="20" customFormat="1" ht="11.95" customHeight="1" x14ac:dyDescent="0.2">
      <c r="A579" s="124" t="s">
        <v>2369</v>
      </c>
      <c r="B579" s="124"/>
      <c r="C579" s="124"/>
      <c r="D579" s="124"/>
      <c r="E579" s="124"/>
      <c r="F579" s="124"/>
      <c r="G579" s="124"/>
      <c r="H579" s="124"/>
      <c r="I579" s="124" t="s">
        <v>84</v>
      </c>
      <c r="J579" s="124"/>
      <c r="K579" s="124"/>
      <c r="L579" s="124"/>
      <c r="M579" s="124" t="s">
        <v>85</v>
      </c>
      <c r="N579" s="124"/>
      <c r="O579" s="21" t="s">
        <v>8</v>
      </c>
      <c r="P579" s="21" t="s">
        <v>2370</v>
      </c>
      <c r="Q579" s="21" t="s">
        <v>2331</v>
      </c>
      <c r="R579" s="21" t="s">
        <v>88</v>
      </c>
      <c r="S579" s="21" t="s">
        <v>760</v>
      </c>
      <c r="T579" s="21"/>
      <c r="U579" s="21"/>
      <c r="V579" s="21"/>
      <c r="W579" s="21"/>
      <c r="X579" s="21"/>
      <c r="Y579" s="21" t="s">
        <v>14</v>
      </c>
      <c r="Z579" s="21"/>
      <c r="AA579" s="21" t="s">
        <v>2371</v>
      </c>
      <c r="AB579" s="21" t="s">
        <v>981</v>
      </c>
      <c r="AC579" s="21" t="s">
        <v>92</v>
      </c>
      <c r="AD579" s="21" t="s">
        <v>2372</v>
      </c>
      <c r="AE579" s="21"/>
      <c r="AF579" s="21" t="s">
        <v>94</v>
      </c>
      <c r="AG579" s="21" t="s">
        <v>95</v>
      </c>
      <c r="AH579" s="21"/>
      <c r="AI579" s="21" t="s">
        <v>95</v>
      </c>
      <c r="AJ579" s="21" t="s">
        <v>95</v>
      </c>
      <c r="AK579" s="21"/>
      <c r="AL579" s="21"/>
      <c r="AM579" s="21"/>
      <c r="AN579" s="21" t="s">
        <v>96</v>
      </c>
      <c r="AO579" s="21"/>
      <c r="AP579" s="21"/>
      <c r="AQ579" s="22">
        <v>968</v>
      </c>
      <c r="AR579" s="23"/>
      <c r="AS579" s="23"/>
      <c r="AT579" s="23"/>
      <c r="AU579" s="24">
        <v>0</v>
      </c>
    </row>
    <row r="580" spans="1:47" s="20" customFormat="1" ht="24.05" customHeight="1" x14ac:dyDescent="0.2">
      <c r="A580" s="124" t="s">
        <v>2373</v>
      </c>
      <c r="B580" s="124"/>
      <c r="C580" s="124"/>
      <c r="D580" s="124"/>
      <c r="E580" s="124"/>
      <c r="F580" s="124"/>
      <c r="G580" s="124"/>
      <c r="H580" s="124"/>
      <c r="I580" s="124" t="s">
        <v>154</v>
      </c>
      <c r="J580" s="124"/>
      <c r="K580" s="124"/>
      <c r="L580" s="124"/>
      <c r="M580" s="124" t="s">
        <v>85</v>
      </c>
      <c r="N580" s="124"/>
      <c r="O580" s="21" t="s">
        <v>8</v>
      </c>
      <c r="P580" s="21" t="s">
        <v>2374</v>
      </c>
      <c r="Q580" s="21" t="s">
        <v>2331</v>
      </c>
      <c r="R580" s="21" t="s">
        <v>2375</v>
      </c>
      <c r="S580" s="21"/>
      <c r="T580" s="21" t="s">
        <v>157</v>
      </c>
      <c r="U580" s="21" t="s">
        <v>158</v>
      </c>
      <c r="V580" s="21" t="s">
        <v>159</v>
      </c>
      <c r="W580" s="21"/>
      <c r="X580" s="21"/>
      <c r="Y580" s="21" t="s">
        <v>10</v>
      </c>
      <c r="Z580" s="21"/>
      <c r="AA580" s="21" t="s">
        <v>2376</v>
      </c>
      <c r="AB580" s="21" t="s">
        <v>981</v>
      </c>
      <c r="AC580" s="21" t="s">
        <v>92</v>
      </c>
      <c r="AD580" s="21"/>
      <c r="AE580" s="21"/>
      <c r="AF580" s="21" t="s">
        <v>161</v>
      </c>
      <c r="AG580" s="21" t="s">
        <v>95</v>
      </c>
      <c r="AH580" s="21"/>
      <c r="AI580" s="21" t="s">
        <v>95</v>
      </c>
      <c r="AJ580" s="21" t="s">
        <v>95</v>
      </c>
      <c r="AK580" s="21"/>
      <c r="AL580" s="21"/>
      <c r="AM580" s="21"/>
      <c r="AN580" s="21" t="s">
        <v>96</v>
      </c>
      <c r="AO580" s="21" t="s">
        <v>2349</v>
      </c>
      <c r="AP580" s="21"/>
      <c r="AQ580" s="25">
        <v>1000</v>
      </c>
      <c r="AR580" s="23"/>
      <c r="AS580" s="25">
        <v>1000</v>
      </c>
      <c r="AT580" s="23"/>
      <c r="AU580" s="24">
        <v>0</v>
      </c>
    </row>
    <row r="581" spans="1:47" s="20" customFormat="1" ht="11.95" customHeight="1" x14ac:dyDescent="0.2">
      <c r="A581" s="124" t="s">
        <v>2377</v>
      </c>
      <c r="B581" s="124"/>
      <c r="C581" s="124"/>
      <c r="D581" s="124"/>
      <c r="E581" s="124"/>
      <c r="F581" s="124"/>
      <c r="G581" s="124"/>
      <c r="H581" s="124"/>
      <c r="I581" s="124" t="s">
        <v>84</v>
      </c>
      <c r="J581" s="124"/>
      <c r="K581" s="124"/>
      <c r="L581" s="124"/>
      <c r="M581" s="124" t="s">
        <v>85</v>
      </c>
      <c r="N581" s="124"/>
      <c r="O581" s="21" t="s">
        <v>8</v>
      </c>
      <c r="P581" s="21" t="s">
        <v>2378</v>
      </c>
      <c r="Q581" s="21" t="s">
        <v>2331</v>
      </c>
      <c r="R581" s="21" t="s">
        <v>88</v>
      </c>
      <c r="S581" s="21" t="s">
        <v>760</v>
      </c>
      <c r="T581" s="21"/>
      <c r="U581" s="21"/>
      <c r="V581" s="21"/>
      <c r="W581" s="21"/>
      <c r="X581" s="21"/>
      <c r="Y581" s="21" t="s">
        <v>14</v>
      </c>
      <c r="Z581" s="21"/>
      <c r="AA581" s="21" t="s">
        <v>2379</v>
      </c>
      <c r="AB581" s="21" t="s">
        <v>981</v>
      </c>
      <c r="AC581" s="21" t="s">
        <v>92</v>
      </c>
      <c r="AD581" s="21" t="s">
        <v>2380</v>
      </c>
      <c r="AE581" s="21"/>
      <c r="AF581" s="21" t="s">
        <v>94</v>
      </c>
      <c r="AG581" s="21" t="s">
        <v>95</v>
      </c>
      <c r="AH581" s="21"/>
      <c r="AI581" s="21" t="s">
        <v>95</v>
      </c>
      <c r="AJ581" s="21" t="s">
        <v>95</v>
      </c>
      <c r="AK581" s="21"/>
      <c r="AL581" s="21"/>
      <c r="AM581" s="21"/>
      <c r="AN581" s="21" t="s">
        <v>96</v>
      </c>
      <c r="AO581" s="21"/>
      <c r="AP581" s="21"/>
      <c r="AQ581" s="25">
        <v>1126</v>
      </c>
      <c r="AR581" s="23"/>
      <c r="AS581" s="23"/>
      <c r="AT581" s="23"/>
      <c r="AU581" s="24">
        <v>0</v>
      </c>
    </row>
    <row r="582" spans="1:47" s="20" customFormat="1" ht="11.95" customHeight="1" x14ac:dyDescent="0.2">
      <c r="A582" s="124" t="s">
        <v>2381</v>
      </c>
      <c r="B582" s="124"/>
      <c r="C582" s="124"/>
      <c r="D582" s="124"/>
      <c r="E582" s="124"/>
      <c r="F582" s="124"/>
      <c r="G582" s="124"/>
      <c r="H582" s="124"/>
      <c r="I582" s="124" t="s">
        <v>84</v>
      </c>
      <c r="J582" s="124"/>
      <c r="K582" s="124"/>
      <c r="L582" s="124"/>
      <c r="M582" s="124" t="s">
        <v>85</v>
      </c>
      <c r="N582" s="124"/>
      <c r="O582" s="21" t="s">
        <v>8</v>
      </c>
      <c r="P582" s="21" t="s">
        <v>2382</v>
      </c>
      <c r="Q582" s="21" t="s">
        <v>2331</v>
      </c>
      <c r="R582" s="21" t="s">
        <v>88</v>
      </c>
      <c r="S582" s="21" t="s">
        <v>760</v>
      </c>
      <c r="T582" s="21"/>
      <c r="U582" s="21"/>
      <c r="V582" s="21"/>
      <c r="W582" s="21"/>
      <c r="X582" s="21"/>
      <c r="Y582" s="21" t="s">
        <v>14</v>
      </c>
      <c r="Z582" s="21"/>
      <c r="AA582" s="21" t="s">
        <v>2383</v>
      </c>
      <c r="AB582" s="21" t="s">
        <v>981</v>
      </c>
      <c r="AC582" s="21" t="s">
        <v>92</v>
      </c>
      <c r="AD582" s="21" t="s">
        <v>2384</v>
      </c>
      <c r="AE582" s="21"/>
      <c r="AF582" s="21" t="s">
        <v>94</v>
      </c>
      <c r="AG582" s="21" t="s">
        <v>95</v>
      </c>
      <c r="AH582" s="21"/>
      <c r="AI582" s="21" t="s">
        <v>95</v>
      </c>
      <c r="AJ582" s="21" t="s">
        <v>95</v>
      </c>
      <c r="AK582" s="21"/>
      <c r="AL582" s="21"/>
      <c r="AM582" s="21"/>
      <c r="AN582" s="21" t="s">
        <v>96</v>
      </c>
      <c r="AO582" s="21"/>
      <c r="AP582" s="21"/>
      <c r="AQ582" s="25">
        <v>1191</v>
      </c>
      <c r="AR582" s="23"/>
      <c r="AS582" s="23"/>
      <c r="AT582" s="23"/>
      <c r="AU582" s="24">
        <v>0</v>
      </c>
    </row>
    <row r="583" spans="1:47" s="20" customFormat="1" ht="11.95" customHeight="1" x14ac:dyDescent="0.2">
      <c r="A583" s="124" t="s">
        <v>2385</v>
      </c>
      <c r="B583" s="124"/>
      <c r="C583" s="124"/>
      <c r="D583" s="124"/>
      <c r="E583" s="124"/>
      <c r="F583" s="124"/>
      <c r="G583" s="124"/>
      <c r="H583" s="124"/>
      <c r="I583" s="124" t="s">
        <v>84</v>
      </c>
      <c r="J583" s="124"/>
      <c r="K583" s="124"/>
      <c r="L583" s="124"/>
      <c r="M583" s="124" t="s">
        <v>85</v>
      </c>
      <c r="N583" s="124"/>
      <c r="O583" s="21" t="s">
        <v>8</v>
      </c>
      <c r="P583" s="21" t="s">
        <v>2386</v>
      </c>
      <c r="Q583" s="21" t="s">
        <v>2331</v>
      </c>
      <c r="R583" s="21" t="s">
        <v>88</v>
      </c>
      <c r="S583" s="21" t="s">
        <v>760</v>
      </c>
      <c r="T583" s="21"/>
      <c r="U583" s="21"/>
      <c r="V583" s="21"/>
      <c r="W583" s="21"/>
      <c r="X583" s="21"/>
      <c r="Y583" s="21" t="s">
        <v>14</v>
      </c>
      <c r="Z583" s="21"/>
      <c r="AA583" s="21" t="s">
        <v>2387</v>
      </c>
      <c r="AB583" s="21" t="s">
        <v>981</v>
      </c>
      <c r="AC583" s="21" t="s">
        <v>92</v>
      </c>
      <c r="AD583" s="21" t="s">
        <v>2388</v>
      </c>
      <c r="AE583" s="21"/>
      <c r="AF583" s="21" t="s">
        <v>94</v>
      </c>
      <c r="AG583" s="21" t="s">
        <v>95</v>
      </c>
      <c r="AH583" s="21"/>
      <c r="AI583" s="21" t="s">
        <v>95</v>
      </c>
      <c r="AJ583" s="21" t="s">
        <v>95</v>
      </c>
      <c r="AK583" s="21"/>
      <c r="AL583" s="21"/>
      <c r="AM583" s="21"/>
      <c r="AN583" s="21" t="s">
        <v>96</v>
      </c>
      <c r="AO583" s="21"/>
      <c r="AP583" s="21"/>
      <c r="AQ583" s="25">
        <v>1266</v>
      </c>
      <c r="AR583" s="23"/>
      <c r="AS583" s="23"/>
      <c r="AT583" s="23"/>
      <c r="AU583" s="24">
        <v>0</v>
      </c>
    </row>
    <row r="584" spans="1:47" s="20" customFormat="1" ht="11.95" customHeight="1" x14ac:dyDescent="0.2">
      <c r="A584" s="124" t="s">
        <v>2389</v>
      </c>
      <c r="B584" s="124"/>
      <c r="C584" s="124"/>
      <c r="D584" s="124"/>
      <c r="E584" s="124"/>
      <c r="F584" s="124"/>
      <c r="G584" s="124"/>
      <c r="H584" s="124"/>
      <c r="I584" s="124" t="s">
        <v>84</v>
      </c>
      <c r="J584" s="124"/>
      <c r="K584" s="124"/>
      <c r="L584" s="124"/>
      <c r="M584" s="124" t="s">
        <v>85</v>
      </c>
      <c r="N584" s="124"/>
      <c r="O584" s="21" t="s">
        <v>8</v>
      </c>
      <c r="P584" s="21" t="s">
        <v>2390</v>
      </c>
      <c r="Q584" s="21" t="s">
        <v>2331</v>
      </c>
      <c r="R584" s="21" t="s">
        <v>88</v>
      </c>
      <c r="S584" s="21" t="s">
        <v>760</v>
      </c>
      <c r="T584" s="21"/>
      <c r="U584" s="21"/>
      <c r="V584" s="21"/>
      <c r="W584" s="21"/>
      <c r="X584" s="21"/>
      <c r="Y584" s="21" t="s">
        <v>14</v>
      </c>
      <c r="Z584" s="21"/>
      <c r="AA584" s="21" t="s">
        <v>2391</v>
      </c>
      <c r="AB584" s="21" t="s">
        <v>981</v>
      </c>
      <c r="AC584" s="21" t="s">
        <v>92</v>
      </c>
      <c r="AD584" s="21" t="s">
        <v>2392</v>
      </c>
      <c r="AE584" s="21"/>
      <c r="AF584" s="21" t="s">
        <v>94</v>
      </c>
      <c r="AG584" s="21" t="s">
        <v>95</v>
      </c>
      <c r="AH584" s="21"/>
      <c r="AI584" s="21" t="s">
        <v>95</v>
      </c>
      <c r="AJ584" s="21" t="s">
        <v>95</v>
      </c>
      <c r="AK584" s="21"/>
      <c r="AL584" s="21"/>
      <c r="AM584" s="21"/>
      <c r="AN584" s="21" t="s">
        <v>96</v>
      </c>
      <c r="AO584" s="21"/>
      <c r="AP584" s="21"/>
      <c r="AQ584" s="25">
        <v>1360</v>
      </c>
      <c r="AR584" s="23"/>
      <c r="AS584" s="23"/>
      <c r="AT584" s="23"/>
      <c r="AU584" s="24">
        <v>0</v>
      </c>
    </row>
    <row r="585" spans="1:47" s="20" customFormat="1" ht="11.95" customHeight="1" x14ac:dyDescent="0.2">
      <c r="A585" s="124" t="s">
        <v>2393</v>
      </c>
      <c r="B585" s="124"/>
      <c r="C585" s="124"/>
      <c r="D585" s="124"/>
      <c r="E585" s="124"/>
      <c r="F585" s="124"/>
      <c r="G585" s="124"/>
      <c r="H585" s="124"/>
      <c r="I585" s="124" t="s">
        <v>84</v>
      </c>
      <c r="J585" s="124"/>
      <c r="K585" s="124"/>
      <c r="L585" s="124"/>
      <c r="M585" s="124" t="s">
        <v>85</v>
      </c>
      <c r="N585" s="124"/>
      <c r="O585" s="21" t="s">
        <v>8</v>
      </c>
      <c r="P585" s="21" t="s">
        <v>2394</v>
      </c>
      <c r="Q585" s="21" t="s">
        <v>2331</v>
      </c>
      <c r="R585" s="21" t="s">
        <v>88</v>
      </c>
      <c r="S585" s="21" t="s">
        <v>760</v>
      </c>
      <c r="T585" s="21"/>
      <c r="U585" s="21"/>
      <c r="V585" s="21"/>
      <c r="W585" s="21"/>
      <c r="X585" s="21"/>
      <c r="Y585" s="21" t="s">
        <v>14</v>
      </c>
      <c r="Z585" s="21"/>
      <c r="AA585" s="21" t="s">
        <v>2395</v>
      </c>
      <c r="AB585" s="21" t="s">
        <v>981</v>
      </c>
      <c r="AC585" s="21" t="s">
        <v>92</v>
      </c>
      <c r="AD585" s="21" t="s">
        <v>2396</v>
      </c>
      <c r="AE585" s="21"/>
      <c r="AF585" s="21" t="s">
        <v>94</v>
      </c>
      <c r="AG585" s="21" t="s">
        <v>95</v>
      </c>
      <c r="AH585" s="21"/>
      <c r="AI585" s="21" t="s">
        <v>95</v>
      </c>
      <c r="AJ585" s="21" t="s">
        <v>95</v>
      </c>
      <c r="AK585" s="21"/>
      <c r="AL585" s="21"/>
      <c r="AM585" s="21"/>
      <c r="AN585" s="21" t="s">
        <v>96</v>
      </c>
      <c r="AO585" s="21"/>
      <c r="AP585" s="21"/>
      <c r="AQ585" s="25">
        <v>1445</v>
      </c>
      <c r="AR585" s="23"/>
      <c r="AS585" s="23"/>
      <c r="AT585" s="23"/>
      <c r="AU585" s="24">
        <v>0</v>
      </c>
    </row>
    <row r="586" spans="1:47" s="20" customFormat="1" ht="11.95" customHeight="1" x14ac:dyDescent="0.2">
      <c r="A586" s="124" t="s">
        <v>2397</v>
      </c>
      <c r="B586" s="124"/>
      <c r="C586" s="124"/>
      <c r="D586" s="124"/>
      <c r="E586" s="124"/>
      <c r="F586" s="124"/>
      <c r="G586" s="124"/>
      <c r="H586" s="124"/>
      <c r="I586" s="124" t="s">
        <v>84</v>
      </c>
      <c r="J586" s="124"/>
      <c r="K586" s="124"/>
      <c r="L586" s="124"/>
      <c r="M586" s="124" t="s">
        <v>85</v>
      </c>
      <c r="N586" s="124"/>
      <c r="O586" s="21" t="s">
        <v>8</v>
      </c>
      <c r="P586" s="21" t="s">
        <v>2398</v>
      </c>
      <c r="Q586" s="21" t="s">
        <v>2331</v>
      </c>
      <c r="R586" s="21" t="s">
        <v>88</v>
      </c>
      <c r="S586" s="21" t="s">
        <v>760</v>
      </c>
      <c r="T586" s="21"/>
      <c r="U586" s="21"/>
      <c r="V586" s="21"/>
      <c r="W586" s="21"/>
      <c r="X586" s="21"/>
      <c r="Y586" s="21" t="s">
        <v>14</v>
      </c>
      <c r="Z586" s="21"/>
      <c r="AA586" s="21" t="s">
        <v>2399</v>
      </c>
      <c r="AB586" s="21" t="s">
        <v>981</v>
      </c>
      <c r="AC586" s="21" t="s">
        <v>92</v>
      </c>
      <c r="AD586" s="21" t="s">
        <v>2400</v>
      </c>
      <c r="AE586" s="21"/>
      <c r="AF586" s="21" t="s">
        <v>94</v>
      </c>
      <c r="AG586" s="21" t="s">
        <v>95</v>
      </c>
      <c r="AH586" s="21"/>
      <c r="AI586" s="21" t="s">
        <v>95</v>
      </c>
      <c r="AJ586" s="21" t="s">
        <v>95</v>
      </c>
      <c r="AK586" s="21"/>
      <c r="AL586" s="21"/>
      <c r="AM586" s="21"/>
      <c r="AN586" s="21" t="s">
        <v>96</v>
      </c>
      <c r="AO586" s="21"/>
      <c r="AP586" s="21"/>
      <c r="AQ586" s="25">
        <v>1540</v>
      </c>
      <c r="AR586" s="23"/>
      <c r="AS586" s="23"/>
      <c r="AT586" s="23"/>
      <c r="AU586" s="24">
        <v>0</v>
      </c>
    </row>
    <row r="587" spans="1:47" s="20" customFormat="1" ht="11.95" customHeight="1" x14ac:dyDescent="0.2">
      <c r="A587" s="124" t="s">
        <v>2401</v>
      </c>
      <c r="B587" s="124"/>
      <c r="C587" s="124"/>
      <c r="D587" s="124"/>
      <c r="E587" s="124"/>
      <c r="F587" s="124"/>
      <c r="G587" s="124"/>
      <c r="H587" s="124"/>
      <c r="I587" s="124" t="s">
        <v>84</v>
      </c>
      <c r="J587" s="124"/>
      <c r="K587" s="124"/>
      <c r="L587" s="124"/>
      <c r="M587" s="124" t="s">
        <v>85</v>
      </c>
      <c r="N587" s="124"/>
      <c r="O587" s="21" t="s">
        <v>8</v>
      </c>
      <c r="P587" s="21" t="s">
        <v>2402</v>
      </c>
      <c r="Q587" s="21" t="s">
        <v>2331</v>
      </c>
      <c r="R587" s="21" t="s">
        <v>88</v>
      </c>
      <c r="S587" s="21" t="s">
        <v>760</v>
      </c>
      <c r="T587" s="21"/>
      <c r="U587" s="21"/>
      <c r="V587" s="21"/>
      <c r="W587" s="21"/>
      <c r="X587" s="21"/>
      <c r="Y587" s="21" t="s">
        <v>14</v>
      </c>
      <c r="Z587" s="21"/>
      <c r="AA587" s="21" t="s">
        <v>2403</v>
      </c>
      <c r="AB587" s="21" t="s">
        <v>981</v>
      </c>
      <c r="AC587" s="21" t="s">
        <v>92</v>
      </c>
      <c r="AD587" s="21" t="s">
        <v>2404</v>
      </c>
      <c r="AE587" s="21"/>
      <c r="AF587" s="21" t="s">
        <v>94</v>
      </c>
      <c r="AG587" s="21" t="s">
        <v>95</v>
      </c>
      <c r="AH587" s="21"/>
      <c r="AI587" s="21" t="s">
        <v>95</v>
      </c>
      <c r="AJ587" s="21" t="s">
        <v>95</v>
      </c>
      <c r="AK587" s="21"/>
      <c r="AL587" s="21"/>
      <c r="AM587" s="21"/>
      <c r="AN587" s="21" t="s">
        <v>96</v>
      </c>
      <c r="AO587" s="21"/>
      <c r="AP587" s="21"/>
      <c r="AQ587" s="25">
        <v>1584</v>
      </c>
      <c r="AR587" s="23"/>
      <c r="AS587" s="23"/>
      <c r="AT587" s="23"/>
      <c r="AU587" s="24">
        <v>0</v>
      </c>
    </row>
    <row r="588" spans="1:47" s="20" customFormat="1" ht="11.95" customHeight="1" x14ac:dyDescent="0.2">
      <c r="A588" s="124" t="s">
        <v>2405</v>
      </c>
      <c r="B588" s="124"/>
      <c r="C588" s="124"/>
      <c r="D588" s="124"/>
      <c r="E588" s="124"/>
      <c r="F588" s="124"/>
      <c r="G588" s="124"/>
      <c r="H588" s="124"/>
      <c r="I588" s="124" t="s">
        <v>84</v>
      </c>
      <c r="J588" s="124"/>
      <c r="K588" s="124"/>
      <c r="L588" s="124"/>
      <c r="M588" s="124" t="s">
        <v>85</v>
      </c>
      <c r="N588" s="124"/>
      <c r="O588" s="21" t="s">
        <v>8</v>
      </c>
      <c r="P588" s="21" t="s">
        <v>2406</v>
      </c>
      <c r="Q588" s="21" t="s">
        <v>2331</v>
      </c>
      <c r="R588" s="21" t="s">
        <v>88</v>
      </c>
      <c r="S588" s="21" t="s">
        <v>760</v>
      </c>
      <c r="T588" s="21"/>
      <c r="U588" s="21"/>
      <c r="V588" s="21"/>
      <c r="W588" s="21"/>
      <c r="X588" s="21"/>
      <c r="Y588" s="21" t="s">
        <v>14</v>
      </c>
      <c r="Z588" s="21"/>
      <c r="AA588" s="21" t="s">
        <v>2407</v>
      </c>
      <c r="AB588" s="21" t="s">
        <v>981</v>
      </c>
      <c r="AC588" s="21" t="s">
        <v>92</v>
      </c>
      <c r="AD588" s="21" t="s">
        <v>2408</v>
      </c>
      <c r="AE588" s="21"/>
      <c r="AF588" s="21" t="s">
        <v>94</v>
      </c>
      <c r="AG588" s="21" t="s">
        <v>95</v>
      </c>
      <c r="AH588" s="21"/>
      <c r="AI588" s="21" t="s">
        <v>95</v>
      </c>
      <c r="AJ588" s="21" t="s">
        <v>95</v>
      </c>
      <c r="AK588" s="21"/>
      <c r="AL588" s="21"/>
      <c r="AM588" s="21"/>
      <c r="AN588" s="21" t="s">
        <v>96</v>
      </c>
      <c r="AO588" s="21"/>
      <c r="AP588" s="21"/>
      <c r="AQ588" s="25">
        <v>1604</v>
      </c>
      <c r="AR588" s="23"/>
      <c r="AS588" s="23"/>
      <c r="AT588" s="23"/>
      <c r="AU588" s="24">
        <v>0</v>
      </c>
    </row>
    <row r="589" spans="1:47" s="20" customFormat="1" ht="11.95" customHeight="1" x14ac:dyDescent="0.2">
      <c r="A589" s="124" t="s">
        <v>2409</v>
      </c>
      <c r="B589" s="124"/>
      <c r="C589" s="124"/>
      <c r="D589" s="124"/>
      <c r="E589" s="124"/>
      <c r="F589" s="124"/>
      <c r="G589" s="124"/>
      <c r="H589" s="124"/>
      <c r="I589" s="124" t="s">
        <v>84</v>
      </c>
      <c r="J589" s="124"/>
      <c r="K589" s="124"/>
      <c r="L589" s="124"/>
      <c r="M589" s="124" t="s">
        <v>85</v>
      </c>
      <c r="N589" s="124"/>
      <c r="O589" s="21" t="s">
        <v>8</v>
      </c>
      <c r="P589" s="21" t="s">
        <v>2410</v>
      </c>
      <c r="Q589" s="21" t="s">
        <v>2331</v>
      </c>
      <c r="R589" s="21" t="s">
        <v>88</v>
      </c>
      <c r="S589" s="21" t="s">
        <v>760</v>
      </c>
      <c r="T589" s="21"/>
      <c r="U589" s="21"/>
      <c r="V589" s="21"/>
      <c r="W589" s="21"/>
      <c r="X589" s="21"/>
      <c r="Y589" s="21" t="s">
        <v>14</v>
      </c>
      <c r="Z589" s="21"/>
      <c r="AA589" s="21" t="s">
        <v>2411</v>
      </c>
      <c r="AB589" s="21" t="s">
        <v>981</v>
      </c>
      <c r="AC589" s="21" t="s">
        <v>92</v>
      </c>
      <c r="AD589" s="21" t="s">
        <v>2412</v>
      </c>
      <c r="AE589" s="21"/>
      <c r="AF589" s="21" t="s">
        <v>94</v>
      </c>
      <c r="AG589" s="21" t="s">
        <v>95</v>
      </c>
      <c r="AH589" s="21"/>
      <c r="AI589" s="21" t="s">
        <v>95</v>
      </c>
      <c r="AJ589" s="21" t="s">
        <v>95</v>
      </c>
      <c r="AK589" s="21"/>
      <c r="AL589" s="21"/>
      <c r="AM589" s="21"/>
      <c r="AN589" s="21" t="s">
        <v>96</v>
      </c>
      <c r="AO589" s="21"/>
      <c r="AP589" s="21"/>
      <c r="AQ589" s="25">
        <v>1615</v>
      </c>
      <c r="AR589" s="23"/>
      <c r="AS589" s="23"/>
      <c r="AT589" s="23"/>
      <c r="AU589" s="24">
        <v>0</v>
      </c>
    </row>
    <row r="590" spans="1:47" s="20" customFormat="1" ht="11.95" customHeight="1" x14ac:dyDescent="0.2">
      <c r="A590" s="124" t="s">
        <v>2413</v>
      </c>
      <c r="B590" s="124"/>
      <c r="C590" s="124"/>
      <c r="D590" s="124"/>
      <c r="E590" s="124"/>
      <c r="F590" s="124"/>
      <c r="G590" s="124"/>
      <c r="H590" s="124"/>
      <c r="I590" s="124" t="s">
        <v>84</v>
      </c>
      <c r="J590" s="124"/>
      <c r="K590" s="124"/>
      <c r="L590" s="124"/>
      <c r="M590" s="124" t="s">
        <v>85</v>
      </c>
      <c r="N590" s="124"/>
      <c r="O590" s="21" t="s">
        <v>8</v>
      </c>
      <c r="P590" s="21" t="s">
        <v>2414</v>
      </c>
      <c r="Q590" s="21" t="s">
        <v>2331</v>
      </c>
      <c r="R590" s="21" t="s">
        <v>88</v>
      </c>
      <c r="S590" s="21" t="s">
        <v>760</v>
      </c>
      <c r="T590" s="21"/>
      <c r="U590" s="21"/>
      <c r="V590" s="21"/>
      <c r="W590" s="21"/>
      <c r="X590" s="21"/>
      <c r="Y590" s="21" t="s">
        <v>14</v>
      </c>
      <c r="Z590" s="21"/>
      <c r="AA590" s="21" t="s">
        <v>2415</v>
      </c>
      <c r="AB590" s="21" t="s">
        <v>981</v>
      </c>
      <c r="AC590" s="21" t="s">
        <v>92</v>
      </c>
      <c r="AD590" s="21" t="s">
        <v>2416</v>
      </c>
      <c r="AE590" s="21"/>
      <c r="AF590" s="21" t="s">
        <v>94</v>
      </c>
      <c r="AG590" s="21" t="s">
        <v>95</v>
      </c>
      <c r="AH590" s="21"/>
      <c r="AI590" s="21" t="s">
        <v>95</v>
      </c>
      <c r="AJ590" s="21" t="s">
        <v>95</v>
      </c>
      <c r="AK590" s="21"/>
      <c r="AL590" s="21"/>
      <c r="AM590" s="21"/>
      <c r="AN590" s="21" t="s">
        <v>96</v>
      </c>
      <c r="AO590" s="21"/>
      <c r="AP590" s="21"/>
      <c r="AQ590" s="25">
        <v>1799</v>
      </c>
      <c r="AR590" s="23"/>
      <c r="AS590" s="23"/>
      <c r="AT590" s="23"/>
      <c r="AU590" s="24">
        <v>0</v>
      </c>
    </row>
    <row r="591" spans="1:47" s="20" customFormat="1" ht="11.95" customHeight="1" x14ac:dyDescent="0.2">
      <c r="A591" s="124" t="s">
        <v>2417</v>
      </c>
      <c r="B591" s="124"/>
      <c r="C591" s="124"/>
      <c r="D591" s="124"/>
      <c r="E591" s="124"/>
      <c r="F591" s="124"/>
      <c r="G591" s="124"/>
      <c r="H591" s="124"/>
      <c r="I591" s="124" t="s">
        <v>84</v>
      </c>
      <c r="J591" s="124"/>
      <c r="K591" s="124"/>
      <c r="L591" s="124"/>
      <c r="M591" s="124" t="s">
        <v>85</v>
      </c>
      <c r="N591" s="124"/>
      <c r="O591" s="21" t="s">
        <v>8</v>
      </c>
      <c r="P591" s="21" t="s">
        <v>2418</v>
      </c>
      <c r="Q591" s="21" t="s">
        <v>2331</v>
      </c>
      <c r="R591" s="21" t="s">
        <v>88</v>
      </c>
      <c r="S591" s="21" t="s">
        <v>760</v>
      </c>
      <c r="T591" s="21"/>
      <c r="U591" s="21"/>
      <c r="V591" s="21"/>
      <c r="W591" s="21"/>
      <c r="X591" s="21"/>
      <c r="Y591" s="21" t="s">
        <v>14</v>
      </c>
      <c r="Z591" s="21"/>
      <c r="AA591" s="21" t="s">
        <v>2419</v>
      </c>
      <c r="AB591" s="21" t="s">
        <v>981</v>
      </c>
      <c r="AC591" s="21" t="s">
        <v>92</v>
      </c>
      <c r="AD591" s="21" t="s">
        <v>2420</v>
      </c>
      <c r="AE591" s="21"/>
      <c r="AF591" s="21" t="s">
        <v>94</v>
      </c>
      <c r="AG591" s="21" t="s">
        <v>95</v>
      </c>
      <c r="AH591" s="21"/>
      <c r="AI591" s="21" t="s">
        <v>95</v>
      </c>
      <c r="AJ591" s="21" t="s">
        <v>95</v>
      </c>
      <c r="AK591" s="21"/>
      <c r="AL591" s="21"/>
      <c r="AM591" s="21"/>
      <c r="AN591" s="21" t="s">
        <v>96</v>
      </c>
      <c r="AO591" s="21"/>
      <c r="AP591" s="21"/>
      <c r="AQ591" s="25">
        <v>1895</v>
      </c>
      <c r="AR591" s="23"/>
      <c r="AS591" s="23"/>
      <c r="AT591" s="23"/>
      <c r="AU591" s="24">
        <v>0</v>
      </c>
    </row>
    <row r="592" spans="1:47" s="20" customFormat="1" ht="11.95" customHeight="1" x14ac:dyDescent="0.2">
      <c r="A592" s="124" t="s">
        <v>2421</v>
      </c>
      <c r="B592" s="124"/>
      <c r="C592" s="124"/>
      <c r="D592" s="124"/>
      <c r="E592" s="124"/>
      <c r="F592" s="124"/>
      <c r="G592" s="124"/>
      <c r="H592" s="124"/>
      <c r="I592" s="124" t="s">
        <v>84</v>
      </c>
      <c r="J592" s="124"/>
      <c r="K592" s="124"/>
      <c r="L592" s="124"/>
      <c r="M592" s="124" t="s">
        <v>85</v>
      </c>
      <c r="N592" s="124"/>
      <c r="O592" s="21" t="s">
        <v>8</v>
      </c>
      <c r="P592" s="21" t="s">
        <v>2422</v>
      </c>
      <c r="Q592" s="21" t="s">
        <v>2331</v>
      </c>
      <c r="R592" s="21" t="s">
        <v>88</v>
      </c>
      <c r="S592" s="21" t="s">
        <v>760</v>
      </c>
      <c r="T592" s="21"/>
      <c r="U592" s="21"/>
      <c r="V592" s="21"/>
      <c r="W592" s="21"/>
      <c r="X592" s="21"/>
      <c r="Y592" s="21" t="s">
        <v>14</v>
      </c>
      <c r="Z592" s="21"/>
      <c r="AA592" s="21" t="s">
        <v>2423</v>
      </c>
      <c r="AB592" s="21" t="s">
        <v>981</v>
      </c>
      <c r="AC592" s="21" t="s">
        <v>92</v>
      </c>
      <c r="AD592" s="21" t="s">
        <v>2424</v>
      </c>
      <c r="AE592" s="21"/>
      <c r="AF592" s="21" t="s">
        <v>94</v>
      </c>
      <c r="AG592" s="21" t="s">
        <v>95</v>
      </c>
      <c r="AH592" s="21"/>
      <c r="AI592" s="21" t="s">
        <v>95</v>
      </c>
      <c r="AJ592" s="21" t="s">
        <v>95</v>
      </c>
      <c r="AK592" s="21"/>
      <c r="AL592" s="21"/>
      <c r="AM592" s="21"/>
      <c r="AN592" s="21" t="s">
        <v>96</v>
      </c>
      <c r="AO592" s="21"/>
      <c r="AP592" s="21"/>
      <c r="AQ592" s="25">
        <v>2161</v>
      </c>
      <c r="AR592" s="23"/>
      <c r="AS592" s="23"/>
      <c r="AT592" s="23"/>
      <c r="AU592" s="24">
        <v>0</v>
      </c>
    </row>
    <row r="593" spans="1:47" s="20" customFormat="1" ht="11.95" customHeight="1" x14ac:dyDescent="0.2">
      <c r="A593" s="124" t="s">
        <v>2425</v>
      </c>
      <c r="B593" s="124"/>
      <c r="C593" s="124"/>
      <c r="D593" s="124"/>
      <c r="E593" s="124"/>
      <c r="F593" s="124"/>
      <c r="G593" s="124"/>
      <c r="H593" s="124"/>
      <c r="I593" s="124" t="s">
        <v>84</v>
      </c>
      <c r="J593" s="124"/>
      <c r="K593" s="124"/>
      <c r="L593" s="124"/>
      <c r="M593" s="124" t="s">
        <v>85</v>
      </c>
      <c r="N593" s="124"/>
      <c r="O593" s="21" t="s">
        <v>8</v>
      </c>
      <c r="P593" s="21" t="s">
        <v>2426</v>
      </c>
      <c r="Q593" s="21" t="s">
        <v>2331</v>
      </c>
      <c r="R593" s="21" t="s">
        <v>88</v>
      </c>
      <c r="S593" s="21" t="s">
        <v>760</v>
      </c>
      <c r="T593" s="21"/>
      <c r="U593" s="21"/>
      <c r="V593" s="21"/>
      <c r="W593" s="21"/>
      <c r="X593" s="21"/>
      <c r="Y593" s="21" t="s">
        <v>14</v>
      </c>
      <c r="Z593" s="21"/>
      <c r="AA593" s="21" t="s">
        <v>2427</v>
      </c>
      <c r="AB593" s="21" t="s">
        <v>981</v>
      </c>
      <c r="AC593" s="21" t="s">
        <v>92</v>
      </c>
      <c r="AD593" s="21" t="s">
        <v>2428</v>
      </c>
      <c r="AE593" s="21"/>
      <c r="AF593" s="21" t="s">
        <v>94</v>
      </c>
      <c r="AG593" s="21" t="s">
        <v>95</v>
      </c>
      <c r="AH593" s="21"/>
      <c r="AI593" s="21" t="s">
        <v>95</v>
      </c>
      <c r="AJ593" s="21" t="s">
        <v>95</v>
      </c>
      <c r="AK593" s="21"/>
      <c r="AL593" s="21"/>
      <c r="AM593" s="21"/>
      <c r="AN593" s="21" t="s">
        <v>96</v>
      </c>
      <c r="AO593" s="21"/>
      <c r="AP593" s="21"/>
      <c r="AQ593" s="25">
        <v>2221</v>
      </c>
      <c r="AR593" s="23"/>
      <c r="AS593" s="23"/>
      <c r="AT593" s="23"/>
      <c r="AU593" s="24">
        <v>0</v>
      </c>
    </row>
    <row r="594" spans="1:47" s="20" customFormat="1" ht="11.95" customHeight="1" x14ac:dyDescent="0.2">
      <c r="A594" s="124" t="s">
        <v>2429</v>
      </c>
      <c r="B594" s="124"/>
      <c r="C594" s="124"/>
      <c r="D594" s="124"/>
      <c r="E594" s="124"/>
      <c r="F594" s="124"/>
      <c r="G594" s="124"/>
      <c r="H594" s="124"/>
      <c r="I594" s="124" t="s">
        <v>84</v>
      </c>
      <c r="J594" s="124"/>
      <c r="K594" s="124"/>
      <c r="L594" s="124"/>
      <c r="M594" s="124" t="s">
        <v>85</v>
      </c>
      <c r="N594" s="124"/>
      <c r="O594" s="21" t="s">
        <v>8</v>
      </c>
      <c r="P594" s="21" t="s">
        <v>2430</v>
      </c>
      <c r="Q594" s="21" t="s">
        <v>2331</v>
      </c>
      <c r="R594" s="21" t="s">
        <v>88</v>
      </c>
      <c r="S594" s="21" t="s">
        <v>760</v>
      </c>
      <c r="T594" s="21"/>
      <c r="U594" s="21"/>
      <c r="V594" s="21"/>
      <c r="W594" s="21"/>
      <c r="X594" s="21"/>
      <c r="Y594" s="21" t="s">
        <v>14</v>
      </c>
      <c r="Z594" s="21"/>
      <c r="AA594" s="21" t="s">
        <v>2431</v>
      </c>
      <c r="AB594" s="21" t="s">
        <v>981</v>
      </c>
      <c r="AC594" s="21" t="s">
        <v>92</v>
      </c>
      <c r="AD594" s="21" t="s">
        <v>1502</v>
      </c>
      <c r="AE594" s="21"/>
      <c r="AF594" s="21" t="s">
        <v>94</v>
      </c>
      <c r="AG594" s="21" t="s">
        <v>95</v>
      </c>
      <c r="AH594" s="21"/>
      <c r="AI594" s="21" t="s">
        <v>95</v>
      </c>
      <c r="AJ594" s="21" t="s">
        <v>95</v>
      </c>
      <c r="AK594" s="21"/>
      <c r="AL594" s="21"/>
      <c r="AM594" s="21"/>
      <c r="AN594" s="21" t="s">
        <v>96</v>
      </c>
      <c r="AO594" s="21"/>
      <c r="AP594" s="21"/>
      <c r="AQ594" s="25">
        <v>2257</v>
      </c>
      <c r="AR594" s="23"/>
      <c r="AS594" s="23"/>
      <c r="AT594" s="23"/>
      <c r="AU594" s="24">
        <v>0</v>
      </c>
    </row>
    <row r="595" spans="1:47" s="20" customFormat="1" ht="11.95" customHeight="1" x14ac:dyDescent="0.2">
      <c r="A595" s="124" t="s">
        <v>2432</v>
      </c>
      <c r="B595" s="124"/>
      <c r="C595" s="124"/>
      <c r="D595" s="124"/>
      <c r="E595" s="124"/>
      <c r="F595" s="124"/>
      <c r="G595" s="124"/>
      <c r="H595" s="124"/>
      <c r="I595" s="124" t="s">
        <v>84</v>
      </c>
      <c r="J595" s="124"/>
      <c r="K595" s="124"/>
      <c r="L595" s="124"/>
      <c r="M595" s="124" t="s">
        <v>85</v>
      </c>
      <c r="N595" s="124"/>
      <c r="O595" s="21" t="s">
        <v>8</v>
      </c>
      <c r="P595" s="21" t="s">
        <v>2433</v>
      </c>
      <c r="Q595" s="21" t="s">
        <v>2331</v>
      </c>
      <c r="R595" s="21" t="s">
        <v>88</v>
      </c>
      <c r="S595" s="21" t="s">
        <v>760</v>
      </c>
      <c r="T595" s="21"/>
      <c r="U595" s="21"/>
      <c r="V595" s="21"/>
      <c r="W595" s="21"/>
      <c r="X595" s="21"/>
      <c r="Y595" s="21" t="s">
        <v>14</v>
      </c>
      <c r="Z595" s="21"/>
      <c r="AA595" s="21" t="s">
        <v>2434</v>
      </c>
      <c r="AB595" s="21" t="s">
        <v>981</v>
      </c>
      <c r="AC595" s="21" t="s">
        <v>92</v>
      </c>
      <c r="AD595" s="21" t="s">
        <v>2435</v>
      </c>
      <c r="AE595" s="21"/>
      <c r="AF595" s="21" t="s">
        <v>94</v>
      </c>
      <c r="AG595" s="21" t="s">
        <v>95</v>
      </c>
      <c r="AH595" s="21"/>
      <c r="AI595" s="21" t="s">
        <v>95</v>
      </c>
      <c r="AJ595" s="21" t="s">
        <v>95</v>
      </c>
      <c r="AK595" s="21"/>
      <c r="AL595" s="21"/>
      <c r="AM595" s="21"/>
      <c r="AN595" s="21" t="s">
        <v>96</v>
      </c>
      <c r="AO595" s="21"/>
      <c r="AP595" s="21"/>
      <c r="AQ595" s="25">
        <v>2335</v>
      </c>
      <c r="AR595" s="23"/>
      <c r="AS595" s="23"/>
      <c r="AT595" s="23"/>
      <c r="AU595" s="24">
        <v>0</v>
      </c>
    </row>
    <row r="596" spans="1:47" s="20" customFormat="1" ht="11.95" customHeight="1" x14ac:dyDescent="0.2">
      <c r="A596" s="124" t="s">
        <v>2436</v>
      </c>
      <c r="B596" s="124"/>
      <c r="C596" s="124"/>
      <c r="D596" s="124"/>
      <c r="E596" s="124"/>
      <c r="F596" s="124"/>
      <c r="G596" s="124"/>
      <c r="H596" s="124"/>
      <c r="I596" s="124" t="s">
        <v>84</v>
      </c>
      <c r="J596" s="124"/>
      <c r="K596" s="124"/>
      <c r="L596" s="124"/>
      <c r="M596" s="124" t="s">
        <v>85</v>
      </c>
      <c r="N596" s="124"/>
      <c r="O596" s="21" t="s">
        <v>8</v>
      </c>
      <c r="P596" s="21" t="s">
        <v>2437</v>
      </c>
      <c r="Q596" s="21" t="s">
        <v>2331</v>
      </c>
      <c r="R596" s="21" t="s">
        <v>88</v>
      </c>
      <c r="S596" s="21" t="s">
        <v>760</v>
      </c>
      <c r="T596" s="21"/>
      <c r="U596" s="21"/>
      <c r="V596" s="21"/>
      <c r="W596" s="21"/>
      <c r="X596" s="21"/>
      <c r="Y596" s="21" t="s">
        <v>14</v>
      </c>
      <c r="Z596" s="21"/>
      <c r="AA596" s="21" t="s">
        <v>2438</v>
      </c>
      <c r="AB596" s="21" t="s">
        <v>981</v>
      </c>
      <c r="AC596" s="21" t="s">
        <v>92</v>
      </c>
      <c r="AD596" s="21" t="s">
        <v>2439</v>
      </c>
      <c r="AE596" s="21"/>
      <c r="AF596" s="21" t="s">
        <v>94</v>
      </c>
      <c r="AG596" s="21" t="s">
        <v>95</v>
      </c>
      <c r="AH596" s="21"/>
      <c r="AI596" s="21" t="s">
        <v>95</v>
      </c>
      <c r="AJ596" s="21" t="s">
        <v>95</v>
      </c>
      <c r="AK596" s="21"/>
      <c r="AL596" s="21"/>
      <c r="AM596" s="21"/>
      <c r="AN596" s="21" t="s">
        <v>96</v>
      </c>
      <c r="AO596" s="21"/>
      <c r="AP596" s="21"/>
      <c r="AQ596" s="25">
        <v>2767</v>
      </c>
      <c r="AR596" s="23"/>
      <c r="AS596" s="23"/>
      <c r="AT596" s="23"/>
      <c r="AU596" s="24">
        <v>0</v>
      </c>
    </row>
    <row r="597" spans="1:47" s="20" customFormat="1" ht="11.95" customHeight="1" x14ac:dyDescent="0.2">
      <c r="A597" s="124" t="s">
        <v>2440</v>
      </c>
      <c r="B597" s="124"/>
      <c r="C597" s="124"/>
      <c r="D597" s="124"/>
      <c r="E597" s="124"/>
      <c r="F597" s="124"/>
      <c r="G597" s="124"/>
      <c r="H597" s="124"/>
      <c r="I597" s="124" t="s">
        <v>84</v>
      </c>
      <c r="J597" s="124"/>
      <c r="K597" s="124"/>
      <c r="L597" s="124"/>
      <c r="M597" s="124" t="s">
        <v>85</v>
      </c>
      <c r="N597" s="124"/>
      <c r="O597" s="21" t="s">
        <v>8</v>
      </c>
      <c r="P597" s="21" t="s">
        <v>2441</v>
      </c>
      <c r="Q597" s="21" t="s">
        <v>2331</v>
      </c>
      <c r="R597" s="21" t="s">
        <v>88</v>
      </c>
      <c r="S597" s="21" t="s">
        <v>760</v>
      </c>
      <c r="T597" s="21"/>
      <c r="U597" s="21"/>
      <c r="V597" s="21"/>
      <c r="W597" s="21"/>
      <c r="X597" s="21"/>
      <c r="Y597" s="21" t="s">
        <v>14</v>
      </c>
      <c r="Z597" s="21"/>
      <c r="AA597" s="21" t="s">
        <v>2442</v>
      </c>
      <c r="AB597" s="21" t="s">
        <v>981</v>
      </c>
      <c r="AC597" s="21" t="s">
        <v>92</v>
      </c>
      <c r="AD597" s="21" t="s">
        <v>2443</v>
      </c>
      <c r="AE597" s="21"/>
      <c r="AF597" s="21" t="s">
        <v>94</v>
      </c>
      <c r="AG597" s="21" t="s">
        <v>95</v>
      </c>
      <c r="AH597" s="21"/>
      <c r="AI597" s="21" t="s">
        <v>95</v>
      </c>
      <c r="AJ597" s="21" t="s">
        <v>95</v>
      </c>
      <c r="AK597" s="21"/>
      <c r="AL597" s="21"/>
      <c r="AM597" s="21"/>
      <c r="AN597" s="21" t="s">
        <v>96</v>
      </c>
      <c r="AO597" s="21"/>
      <c r="AP597" s="21"/>
      <c r="AQ597" s="25">
        <v>2784</v>
      </c>
      <c r="AR597" s="23"/>
      <c r="AS597" s="23"/>
      <c r="AT597" s="23"/>
      <c r="AU597" s="24">
        <v>0</v>
      </c>
    </row>
    <row r="598" spans="1:47" s="20" customFormat="1" ht="11.95" customHeight="1" x14ac:dyDescent="0.2">
      <c r="A598" s="124" t="s">
        <v>2444</v>
      </c>
      <c r="B598" s="124"/>
      <c r="C598" s="124"/>
      <c r="D598" s="124"/>
      <c r="E598" s="124"/>
      <c r="F598" s="124"/>
      <c r="G598" s="124"/>
      <c r="H598" s="124"/>
      <c r="I598" s="124" t="s">
        <v>84</v>
      </c>
      <c r="J598" s="124"/>
      <c r="K598" s="124"/>
      <c r="L598" s="124"/>
      <c r="M598" s="124" t="s">
        <v>85</v>
      </c>
      <c r="N598" s="124"/>
      <c r="O598" s="21" t="s">
        <v>8</v>
      </c>
      <c r="P598" s="21" t="s">
        <v>2445</v>
      </c>
      <c r="Q598" s="21" t="s">
        <v>2331</v>
      </c>
      <c r="R598" s="21" t="s">
        <v>88</v>
      </c>
      <c r="S598" s="21" t="s">
        <v>760</v>
      </c>
      <c r="T598" s="21"/>
      <c r="U598" s="21"/>
      <c r="V598" s="21"/>
      <c r="W598" s="21"/>
      <c r="X598" s="21"/>
      <c r="Y598" s="21" t="s">
        <v>14</v>
      </c>
      <c r="Z598" s="21"/>
      <c r="AA598" s="21" t="s">
        <v>2446</v>
      </c>
      <c r="AB598" s="21" t="s">
        <v>981</v>
      </c>
      <c r="AC598" s="21" t="s">
        <v>92</v>
      </c>
      <c r="AD598" s="21" t="s">
        <v>2447</v>
      </c>
      <c r="AE598" s="21"/>
      <c r="AF598" s="21" t="s">
        <v>94</v>
      </c>
      <c r="AG598" s="21" t="s">
        <v>95</v>
      </c>
      <c r="AH598" s="21"/>
      <c r="AI598" s="21" t="s">
        <v>95</v>
      </c>
      <c r="AJ598" s="21" t="s">
        <v>95</v>
      </c>
      <c r="AK598" s="21"/>
      <c r="AL598" s="21"/>
      <c r="AM598" s="21"/>
      <c r="AN598" s="21" t="s">
        <v>96</v>
      </c>
      <c r="AO598" s="21"/>
      <c r="AP598" s="21"/>
      <c r="AQ598" s="25">
        <v>2912</v>
      </c>
      <c r="AR598" s="23"/>
      <c r="AS598" s="23"/>
      <c r="AT598" s="23"/>
      <c r="AU598" s="24">
        <v>0</v>
      </c>
    </row>
    <row r="599" spans="1:47" s="20" customFormat="1" ht="24.05" customHeight="1" x14ac:dyDescent="0.2">
      <c r="A599" s="124" t="s">
        <v>2448</v>
      </c>
      <c r="B599" s="124"/>
      <c r="C599" s="124"/>
      <c r="D599" s="124"/>
      <c r="E599" s="124"/>
      <c r="F599" s="124"/>
      <c r="G599" s="124"/>
      <c r="H599" s="124"/>
      <c r="I599" s="124" t="s">
        <v>154</v>
      </c>
      <c r="J599" s="124"/>
      <c r="K599" s="124"/>
      <c r="L599" s="124"/>
      <c r="M599" s="124" t="s">
        <v>85</v>
      </c>
      <c r="N599" s="124"/>
      <c r="O599" s="21" t="s">
        <v>8</v>
      </c>
      <c r="P599" s="21" t="s">
        <v>2449</v>
      </c>
      <c r="Q599" s="21" t="s">
        <v>2331</v>
      </c>
      <c r="R599" s="21" t="s">
        <v>2450</v>
      </c>
      <c r="S599" s="21"/>
      <c r="T599" s="21" t="s">
        <v>157</v>
      </c>
      <c r="U599" s="21" t="s">
        <v>158</v>
      </c>
      <c r="V599" s="21" t="s">
        <v>159</v>
      </c>
      <c r="W599" s="21"/>
      <c r="X599" s="21"/>
      <c r="Y599" s="21" t="s">
        <v>10</v>
      </c>
      <c r="Z599" s="21"/>
      <c r="AA599" s="21" t="s">
        <v>2451</v>
      </c>
      <c r="AB599" s="21" t="s">
        <v>981</v>
      </c>
      <c r="AC599" s="21" t="s">
        <v>92</v>
      </c>
      <c r="AD599" s="21"/>
      <c r="AE599" s="21"/>
      <c r="AF599" s="21" t="s">
        <v>161</v>
      </c>
      <c r="AG599" s="21" t="s">
        <v>95</v>
      </c>
      <c r="AH599" s="21"/>
      <c r="AI599" s="21" t="s">
        <v>95</v>
      </c>
      <c r="AJ599" s="21" t="s">
        <v>95</v>
      </c>
      <c r="AK599" s="21"/>
      <c r="AL599" s="21"/>
      <c r="AM599" s="21"/>
      <c r="AN599" s="21" t="s">
        <v>96</v>
      </c>
      <c r="AO599" s="21" t="s">
        <v>221</v>
      </c>
      <c r="AP599" s="21"/>
      <c r="AQ599" s="25">
        <v>3000</v>
      </c>
      <c r="AR599" s="23"/>
      <c r="AS599" s="25">
        <v>3000</v>
      </c>
      <c r="AT599" s="23"/>
      <c r="AU599" s="24">
        <v>0</v>
      </c>
    </row>
    <row r="600" spans="1:47" s="20" customFormat="1" ht="11.95" customHeight="1" x14ac:dyDescent="0.2">
      <c r="A600" s="124" t="s">
        <v>2452</v>
      </c>
      <c r="B600" s="124"/>
      <c r="C600" s="124"/>
      <c r="D600" s="124"/>
      <c r="E600" s="124"/>
      <c r="F600" s="124"/>
      <c r="G600" s="124"/>
      <c r="H600" s="124"/>
      <c r="I600" s="124" t="s">
        <v>84</v>
      </c>
      <c r="J600" s="124"/>
      <c r="K600" s="124"/>
      <c r="L600" s="124"/>
      <c r="M600" s="124" t="s">
        <v>85</v>
      </c>
      <c r="N600" s="124"/>
      <c r="O600" s="21" t="s">
        <v>8</v>
      </c>
      <c r="P600" s="21" t="s">
        <v>2453</v>
      </c>
      <c r="Q600" s="21" t="s">
        <v>2331</v>
      </c>
      <c r="R600" s="21" t="s">
        <v>88</v>
      </c>
      <c r="S600" s="21" t="s">
        <v>760</v>
      </c>
      <c r="T600" s="21"/>
      <c r="U600" s="21"/>
      <c r="V600" s="21"/>
      <c r="W600" s="21"/>
      <c r="X600" s="21"/>
      <c r="Y600" s="21" t="s">
        <v>14</v>
      </c>
      <c r="Z600" s="21"/>
      <c r="AA600" s="21" t="s">
        <v>2454</v>
      </c>
      <c r="AB600" s="21" t="s">
        <v>981</v>
      </c>
      <c r="AC600" s="21" t="s">
        <v>92</v>
      </c>
      <c r="AD600" s="21" t="s">
        <v>2455</v>
      </c>
      <c r="AE600" s="21"/>
      <c r="AF600" s="21" t="s">
        <v>94</v>
      </c>
      <c r="AG600" s="21" t="s">
        <v>95</v>
      </c>
      <c r="AH600" s="21"/>
      <c r="AI600" s="21" t="s">
        <v>95</v>
      </c>
      <c r="AJ600" s="21" t="s">
        <v>95</v>
      </c>
      <c r="AK600" s="21"/>
      <c r="AL600" s="21"/>
      <c r="AM600" s="21"/>
      <c r="AN600" s="21" t="s">
        <v>96</v>
      </c>
      <c r="AO600" s="21"/>
      <c r="AP600" s="21"/>
      <c r="AQ600" s="25">
        <v>3437</v>
      </c>
      <c r="AR600" s="23"/>
      <c r="AS600" s="23"/>
      <c r="AT600" s="23"/>
      <c r="AU600" s="24">
        <v>0</v>
      </c>
    </row>
    <row r="601" spans="1:47" s="20" customFormat="1" ht="11.95" customHeight="1" x14ac:dyDescent="0.2">
      <c r="A601" s="124" t="s">
        <v>2456</v>
      </c>
      <c r="B601" s="124"/>
      <c r="C601" s="124"/>
      <c r="D601" s="124"/>
      <c r="E601" s="124"/>
      <c r="F601" s="124"/>
      <c r="G601" s="124"/>
      <c r="H601" s="124"/>
      <c r="I601" s="124" t="s">
        <v>84</v>
      </c>
      <c r="J601" s="124"/>
      <c r="K601" s="124"/>
      <c r="L601" s="124"/>
      <c r="M601" s="124" t="s">
        <v>85</v>
      </c>
      <c r="N601" s="124"/>
      <c r="O601" s="21" t="s">
        <v>8</v>
      </c>
      <c r="P601" s="21" t="s">
        <v>2457</v>
      </c>
      <c r="Q601" s="21" t="s">
        <v>2331</v>
      </c>
      <c r="R601" s="21" t="s">
        <v>88</v>
      </c>
      <c r="S601" s="21" t="s">
        <v>760</v>
      </c>
      <c r="T601" s="21"/>
      <c r="U601" s="21"/>
      <c r="V601" s="21"/>
      <c r="W601" s="21"/>
      <c r="X601" s="21"/>
      <c r="Y601" s="21" t="s">
        <v>14</v>
      </c>
      <c r="Z601" s="21"/>
      <c r="AA601" s="21" t="s">
        <v>2458</v>
      </c>
      <c r="AB601" s="21" t="s">
        <v>981</v>
      </c>
      <c r="AC601" s="21" t="s">
        <v>92</v>
      </c>
      <c r="AD601" s="21" t="s">
        <v>2459</v>
      </c>
      <c r="AE601" s="21"/>
      <c r="AF601" s="21" t="s">
        <v>94</v>
      </c>
      <c r="AG601" s="21" t="s">
        <v>95</v>
      </c>
      <c r="AH601" s="21"/>
      <c r="AI601" s="21" t="s">
        <v>95</v>
      </c>
      <c r="AJ601" s="21" t="s">
        <v>95</v>
      </c>
      <c r="AK601" s="21"/>
      <c r="AL601" s="21"/>
      <c r="AM601" s="21"/>
      <c r="AN601" s="21" t="s">
        <v>96</v>
      </c>
      <c r="AO601" s="21"/>
      <c r="AP601" s="21"/>
      <c r="AQ601" s="25">
        <v>3590</v>
      </c>
      <c r="AR601" s="23"/>
      <c r="AS601" s="23"/>
      <c r="AT601" s="23"/>
      <c r="AU601" s="24">
        <v>0</v>
      </c>
    </row>
    <row r="602" spans="1:47" s="20" customFormat="1" ht="11.95" customHeight="1" x14ac:dyDescent="0.2">
      <c r="A602" s="124" t="s">
        <v>2460</v>
      </c>
      <c r="B602" s="124"/>
      <c r="C602" s="124"/>
      <c r="D602" s="124"/>
      <c r="E602" s="124"/>
      <c r="F602" s="124"/>
      <c r="G602" s="124"/>
      <c r="H602" s="124"/>
      <c r="I602" s="124" t="s">
        <v>84</v>
      </c>
      <c r="J602" s="124"/>
      <c r="K602" s="124"/>
      <c r="L602" s="124"/>
      <c r="M602" s="124" t="s">
        <v>85</v>
      </c>
      <c r="N602" s="124"/>
      <c r="O602" s="21" t="s">
        <v>8</v>
      </c>
      <c r="P602" s="21" t="s">
        <v>2461</v>
      </c>
      <c r="Q602" s="21" t="s">
        <v>2331</v>
      </c>
      <c r="R602" s="21" t="s">
        <v>88</v>
      </c>
      <c r="S602" s="21" t="s">
        <v>760</v>
      </c>
      <c r="T602" s="21"/>
      <c r="U602" s="21"/>
      <c r="V602" s="21"/>
      <c r="W602" s="21"/>
      <c r="X602" s="21"/>
      <c r="Y602" s="21" t="s">
        <v>14</v>
      </c>
      <c r="Z602" s="21"/>
      <c r="AA602" s="21" t="s">
        <v>2462</v>
      </c>
      <c r="AB602" s="21" t="s">
        <v>981</v>
      </c>
      <c r="AC602" s="21" t="s">
        <v>92</v>
      </c>
      <c r="AD602" s="21" t="s">
        <v>2463</v>
      </c>
      <c r="AE602" s="21"/>
      <c r="AF602" s="21" t="s">
        <v>94</v>
      </c>
      <c r="AG602" s="21" t="s">
        <v>95</v>
      </c>
      <c r="AH602" s="21"/>
      <c r="AI602" s="21" t="s">
        <v>95</v>
      </c>
      <c r="AJ602" s="21" t="s">
        <v>95</v>
      </c>
      <c r="AK602" s="21"/>
      <c r="AL602" s="21"/>
      <c r="AM602" s="21"/>
      <c r="AN602" s="21" t="s">
        <v>96</v>
      </c>
      <c r="AO602" s="21"/>
      <c r="AP602" s="21"/>
      <c r="AQ602" s="25">
        <v>3740</v>
      </c>
      <c r="AR602" s="23"/>
      <c r="AS602" s="23"/>
      <c r="AT602" s="23"/>
      <c r="AU602" s="24">
        <v>0</v>
      </c>
    </row>
    <row r="603" spans="1:47" s="20" customFormat="1" ht="11.95" customHeight="1" x14ac:dyDescent="0.2">
      <c r="A603" s="124" t="s">
        <v>2464</v>
      </c>
      <c r="B603" s="124"/>
      <c r="C603" s="124"/>
      <c r="D603" s="124"/>
      <c r="E603" s="124"/>
      <c r="F603" s="124"/>
      <c r="G603" s="124"/>
      <c r="H603" s="124"/>
      <c r="I603" s="124" t="s">
        <v>84</v>
      </c>
      <c r="J603" s="124"/>
      <c r="K603" s="124"/>
      <c r="L603" s="124"/>
      <c r="M603" s="124" t="s">
        <v>85</v>
      </c>
      <c r="N603" s="124"/>
      <c r="O603" s="21" t="s">
        <v>8</v>
      </c>
      <c r="P603" s="21" t="s">
        <v>2465</v>
      </c>
      <c r="Q603" s="21" t="s">
        <v>2331</v>
      </c>
      <c r="R603" s="21" t="s">
        <v>88</v>
      </c>
      <c r="S603" s="21" t="s">
        <v>760</v>
      </c>
      <c r="T603" s="21"/>
      <c r="U603" s="21"/>
      <c r="V603" s="21"/>
      <c r="W603" s="21"/>
      <c r="X603" s="21"/>
      <c r="Y603" s="21" t="s">
        <v>14</v>
      </c>
      <c r="Z603" s="21"/>
      <c r="AA603" s="21" t="s">
        <v>2466</v>
      </c>
      <c r="AB603" s="21" t="s">
        <v>981</v>
      </c>
      <c r="AC603" s="21" t="s">
        <v>92</v>
      </c>
      <c r="AD603" s="21" t="s">
        <v>2467</v>
      </c>
      <c r="AE603" s="21"/>
      <c r="AF603" s="21" t="s">
        <v>94</v>
      </c>
      <c r="AG603" s="21" t="s">
        <v>95</v>
      </c>
      <c r="AH603" s="21"/>
      <c r="AI603" s="21" t="s">
        <v>95</v>
      </c>
      <c r="AJ603" s="21" t="s">
        <v>95</v>
      </c>
      <c r="AK603" s="21"/>
      <c r="AL603" s="21"/>
      <c r="AM603" s="21"/>
      <c r="AN603" s="21" t="s">
        <v>96</v>
      </c>
      <c r="AO603" s="21"/>
      <c r="AP603" s="21"/>
      <c r="AQ603" s="25">
        <v>4384</v>
      </c>
      <c r="AR603" s="23"/>
      <c r="AS603" s="23"/>
      <c r="AT603" s="23"/>
      <c r="AU603" s="24">
        <v>0</v>
      </c>
    </row>
    <row r="604" spans="1:47" s="20" customFormat="1" ht="11.95" customHeight="1" x14ac:dyDescent="0.2">
      <c r="A604" s="124" t="s">
        <v>2468</v>
      </c>
      <c r="B604" s="124"/>
      <c r="C604" s="124"/>
      <c r="D604" s="124"/>
      <c r="E604" s="124"/>
      <c r="F604" s="124"/>
      <c r="G604" s="124"/>
      <c r="H604" s="124"/>
      <c r="I604" s="124" t="s">
        <v>84</v>
      </c>
      <c r="J604" s="124"/>
      <c r="K604" s="124"/>
      <c r="L604" s="124"/>
      <c r="M604" s="124" t="s">
        <v>85</v>
      </c>
      <c r="N604" s="124"/>
      <c r="O604" s="21" t="s">
        <v>8</v>
      </c>
      <c r="P604" s="21" t="s">
        <v>2469</v>
      </c>
      <c r="Q604" s="21" t="s">
        <v>2331</v>
      </c>
      <c r="R604" s="21" t="s">
        <v>88</v>
      </c>
      <c r="S604" s="21" t="s">
        <v>760</v>
      </c>
      <c r="T604" s="21"/>
      <c r="U604" s="21"/>
      <c r="V604" s="21"/>
      <c r="W604" s="21"/>
      <c r="X604" s="21"/>
      <c r="Y604" s="21" t="s">
        <v>14</v>
      </c>
      <c r="Z604" s="21"/>
      <c r="AA604" s="21" t="s">
        <v>2470</v>
      </c>
      <c r="AB604" s="21" t="s">
        <v>981</v>
      </c>
      <c r="AC604" s="21" t="s">
        <v>92</v>
      </c>
      <c r="AD604" s="21" t="s">
        <v>2471</v>
      </c>
      <c r="AE604" s="21"/>
      <c r="AF604" s="21" t="s">
        <v>94</v>
      </c>
      <c r="AG604" s="21" t="s">
        <v>95</v>
      </c>
      <c r="AH604" s="21"/>
      <c r="AI604" s="21" t="s">
        <v>95</v>
      </c>
      <c r="AJ604" s="21" t="s">
        <v>95</v>
      </c>
      <c r="AK604" s="21"/>
      <c r="AL604" s="21"/>
      <c r="AM604" s="21"/>
      <c r="AN604" s="21" t="s">
        <v>96</v>
      </c>
      <c r="AO604" s="21"/>
      <c r="AP604" s="21"/>
      <c r="AQ604" s="25">
        <v>4618</v>
      </c>
      <c r="AR604" s="23"/>
      <c r="AS604" s="23"/>
      <c r="AT604" s="23"/>
      <c r="AU604" s="24">
        <v>0</v>
      </c>
    </row>
    <row r="605" spans="1:47" s="20" customFormat="1" ht="11.95" customHeight="1" x14ac:dyDescent="0.2">
      <c r="A605" s="124" t="s">
        <v>2472</v>
      </c>
      <c r="B605" s="124"/>
      <c r="C605" s="124"/>
      <c r="D605" s="124"/>
      <c r="E605" s="124"/>
      <c r="F605" s="124"/>
      <c r="G605" s="124"/>
      <c r="H605" s="124"/>
      <c r="I605" s="124" t="s">
        <v>84</v>
      </c>
      <c r="J605" s="124"/>
      <c r="K605" s="124"/>
      <c r="L605" s="124"/>
      <c r="M605" s="124" t="s">
        <v>85</v>
      </c>
      <c r="N605" s="124"/>
      <c r="O605" s="21" t="s">
        <v>8</v>
      </c>
      <c r="P605" s="21" t="s">
        <v>2473</v>
      </c>
      <c r="Q605" s="21" t="s">
        <v>2331</v>
      </c>
      <c r="R605" s="21" t="s">
        <v>88</v>
      </c>
      <c r="S605" s="21" t="s">
        <v>760</v>
      </c>
      <c r="T605" s="21"/>
      <c r="U605" s="21"/>
      <c r="V605" s="21"/>
      <c r="W605" s="21"/>
      <c r="X605" s="21"/>
      <c r="Y605" s="21" t="s">
        <v>14</v>
      </c>
      <c r="Z605" s="21"/>
      <c r="AA605" s="21" t="s">
        <v>2474</v>
      </c>
      <c r="AB605" s="21" t="s">
        <v>981</v>
      </c>
      <c r="AC605" s="21" t="s">
        <v>92</v>
      </c>
      <c r="AD605" s="21" t="s">
        <v>2475</v>
      </c>
      <c r="AE605" s="21"/>
      <c r="AF605" s="21" t="s">
        <v>94</v>
      </c>
      <c r="AG605" s="21" t="s">
        <v>95</v>
      </c>
      <c r="AH605" s="21"/>
      <c r="AI605" s="21" t="s">
        <v>95</v>
      </c>
      <c r="AJ605" s="21" t="s">
        <v>95</v>
      </c>
      <c r="AK605" s="21"/>
      <c r="AL605" s="21"/>
      <c r="AM605" s="21"/>
      <c r="AN605" s="21" t="s">
        <v>96</v>
      </c>
      <c r="AO605" s="21"/>
      <c r="AP605" s="21"/>
      <c r="AQ605" s="25">
        <v>5505</v>
      </c>
      <c r="AR605" s="23"/>
      <c r="AS605" s="23"/>
      <c r="AT605" s="23"/>
      <c r="AU605" s="24">
        <v>0</v>
      </c>
    </row>
    <row r="606" spans="1:47" s="20" customFormat="1" ht="11.95" customHeight="1" x14ac:dyDescent="0.2">
      <c r="A606" s="124" t="s">
        <v>2476</v>
      </c>
      <c r="B606" s="124"/>
      <c r="C606" s="124"/>
      <c r="D606" s="124"/>
      <c r="E606" s="124"/>
      <c r="F606" s="124"/>
      <c r="G606" s="124"/>
      <c r="H606" s="124"/>
      <c r="I606" s="124" t="s">
        <v>84</v>
      </c>
      <c r="J606" s="124"/>
      <c r="K606" s="124"/>
      <c r="L606" s="124"/>
      <c r="M606" s="124" t="s">
        <v>85</v>
      </c>
      <c r="N606" s="124"/>
      <c r="O606" s="21" t="s">
        <v>8</v>
      </c>
      <c r="P606" s="21" t="s">
        <v>2477</v>
      </c>
      <c r="Q606" s="21" t="s">
        <v>2331</v>
      </c>
      <c r="R606" s="21" t="s">
        <v>88</v>
      </c>
      <c r="S606" s="21" t="s">
        <v>760</v>
      </c>
      <c r="T606" s="21"/>
      <c r="U606" s="21"/>
      <c r="V606" s="21"/>
      <c r="W606" s="21"/>
      <c r="X606" s="21"/>
      <c r="Y606" s="21" t="s">
        <v>14</v>
      </c>
      <c r="Z606" s="21"/>
      <c r="AA606" s="21" t="s">
        <v>2478</v>
      </c>
      <c r="AB606" s="21" t="s">
        <v>981</v>
      </c>
      <c r="AC606" s="21" t="s">
        <v>92</v>
      </c>
      <c r="AD606" s="21" t="s">
        <v>2479</v>
      </c>
      <c r="AE606" s="21"/>
      <c r="AF606" s="21" t="s">
        <v>94</v>
      </c>
      <c r="AG606" s="21" t="s">
        <v>95</v>
      </c>
      <c r="AH606" s="21"/>
      <c r="AI606" s="21" t="s">
        <v>95</v>
      </c>
      <c r="AJ606" s="21" t="s">
        <v>95</v>
      </c>
      <c r="AK606" s="21"/>
      <c r="AL606" s="21"/>
      <c r="AM606" s="21"/>
      <c r="AN606" s="21" t="s">
        <v>96</v>
      </c>
      <c r="AO606" s="21"/>
      <c r="AP606" s="21"/>
      <c r="AQ606" s="25">
        <v>5561</v>
      </c>
      <c r="AR606" s="23"/>
      <c r="AS606" s="23"/>
      <c r="AT606" s="23"/>
      <c r="AU606" s="24">
        <v>0</v>
      </c>
    </row>
    <row r="607" spans="1:47" s="20" customFormat="1" ht="11.95" customHeight="1" x14ac:dyDescent="0.2">
      <c r="A607" s="124" t="s">
        <v>2480</v>
      </c>
      <c r="B607" s="124"/>
      <c r="C607" s="124"/>
      <c r="D607" s="124"/>
      <c r="E607" s="124"/>
      <c r="F607" s="124"/>
      <c r="G607" s="124"/>
      <c r="H607" s="124"/>
      <c r="I607" s="124" t="s">
        <v>84</v>
      </c>
      <c r="J607" s="124"/>
      <c r="K607" s="124"/>
      <c r="L607" s="124"/>
      <c r="M607" s="124" t="s">
        <v>85</v>
      </c>
      <c r="N607" s="124"/>
      <c r="O607" s="21" t="s">
        <v>8</v>
      </c>
      <c r="P607" s="21" t="s">
        <v>2481</v>
      </c>
      <c r="Q607" s="21" t="s">
        <v>2331</v>
      </c>
      <c r="R607" s="21" t="s">
        <v>88</v>
      </c>
      <c r="S607" s="21" t="s">
        <v>760</v>
      </c>
      <c r="T607" s="21"/>
      <c r="U607" s="21"/>
      <c r="V607" s="21"/>
      <c r="W607" s="21"/>
      <c r="X607" s="21"/>
      <c r="Y607" s="21" t="s">
        <v>14</v>
      </c>
      <c r="Z607" s="21"/>
      <c r="AA607" s="21" t="s">
        <v>2482</v>
      </c>
      <c r="AB607" s="21" t="s">
        <v>981</v>
      </c>
      <c r="AC607" s="21" t="s">
        <v>92</v>
      </c>
      <c r="AD607" s="21" t="s">
        <v>2483</v>
      </c>
      <c r="AE607" s="21"/>
      <c r="AF607" s="21" t="s">
        <v>94</v>
      </c>
      <c r="AG607" s="21" t="s">
        <v>95</v>
      </c>
      <c r="AH607" s="21"/>
      <c r="AI607" s="21" t="s">
        <v>95</v>
      </c>
      <c r="AJ607" s="21" t="s">
        <v>95</v>
      </c>
      <c r="AK607" s="21"/>
      <c r="AL607" s="21"/>
      <c r="AM607" s="21"/>
      <c r="AN607" s="21" t="s">
        <v>96</v>
      </c>
      <c r="AO607" s="21"/>
      <c r="AP607" s="21"/>
      <c r="AQ607" s="25">
        <v>5813</v>
      </c>
      <c r="AR607" s="23"/>
      <c r="AS607" s="23"/>
      <c r="AT607" s="23"/>
      <c r="AU607" s="24">
        <v>0</v>
      </c>
    </row>
    <row r="608" spans="1:47" s="20" customFormat="1" ht="11.95" customHeight="1" x14ac:dyDescent="0.2">
      <c r="A608" s="124" t="s">
        <v>2484</v>
      </c>
      <c r="B608" s="124"/>
      <c r="C608" s="124"/>
      <c r="D608" s="124"/>
      <c r="E608" s="124"/>
      <c r="F608" s="124"/>
      <c r="G608" s="124"/>
      <c r="H608" s="124"/>
      <c r="I608" s="124" t="s">
        <v>84</v>
      </c>
      <c r="J608" s="124"/>
      <c r="K608" s="124"/>
      <c r="L608" s="124"/>
      <c r="M608" s="124" t="s">
        <v>85</v>
      </c>
      <c r="N608" s="124"/>
      <c r="O608" s="21" t="s">
        <v>8</v>
      </c>
      <c r="P608" s="21" t="s">
        <v>2485</v>
      </c>
      <c r="Q608" s="21" t="s">
        <v>2331</v>
      </c>
      <c r="R608" s="21" t="s">
        <v>88</v>
      </c>
      <c r="S608" s="21" t="s">
        <v>760</v>
      </c>
      <c r="T608" s="21"/>
      <c r="U608" s="21"/>
      <c r="V608" s="21"/>
      <c r="W608" s="21"/>
      <c r="X608" s="21"/>
      <c r="Y608" s="21" t="s">
        <v>14</v>
      </c>
      <c r="Z608" s="21"/>
      <c r="AA608" s="21" t="s">
        <v>2486</v>
      </c>
      <c r="AB608" s="21" t="s">
        <v>981</v>
      </c>
      <c r="AC608" s="21" t="s">
        <v>92</v>
      </c>
      <c r="AD608" s="21" t="s">
        <v>2487</v>
      </c>
      <c r="AE608" s="21"/>
      <c r="AF608" s="21" t="s">
        <v>94</v>
      </c>
      <c r="AG608" s="21" t="s">
        <v>95</v>
      </c>
      <c r="AH608" s="21"/>
      <c r="AI608" s="21" t="s">
        <v>95</v>
      </c>
      <c r="AJ608" s="21" t="s">
        <v>95</v>
      </c>
      <c r="AK608" s="21"/>
      <c r="AL608" s="21"/>
      <c r="AM608" s="21"/>
      <c r="AN608" s="21" t="s">
        <v>96</v>
      </c>
      <c r="AO608" s="21"/>
      <c r="AP608" s="21"/>
      <c r="AQ608" s="25">
        <v>6223</v>
      </c>
      <c r="AR608" s="23"/>
      <c r="AS608" s="23"/>
      <c r="AT608" s="23"/>
      <c r="AU608" s="24">
        <v>0</v>
      </c>
    </row>
    <row r="609" spans="1:47" s="20" customFormat="1" ht="11.95" customHeight="1" x14ac:dyDescent="0.2">
      <c r="A609" s="124" t="s">
        <v>2488</v>
      </c>
      <c r="B609" s="124"/>
      <c r="C609" s="124"/>
      <c r="D609" s="124"/>
      <c r="E609" s="124"/>
      <c r="F609" s="124"/>
      <c r="G609" s="124"/>
      <c r="H609" s="124"/>
      <c r="I609" s="124" t="s">
        <v>84</v>
      </c>
      <c r="J609" s="124"/>
      <c r="K609" s="124"/>
      <c r="L609" s="124"/>
      <c r="M609" s="124" t="s">
        <v>85</v>
      </c>
      <c r="N609" s="124"/>
      <c r="O609" s="21" t="s">
        <v>8</v>
      </c>
      <c r="P609" s="21" t="s">
        <v>2489</v>
      </c>
      <c r="Q609" s="21" t="s">
        <v>2331</v>
      </c>
      <c r="R609" s="21" t="s">
        <v>88</v>
      </c>
      <c r="S609" s="21" t="s">
        <v>760</v>
      </c>
      <c r="T609" s="21"/>
      <c r="U609" s="21"/>
      <c r="V609" s="21"/>
      <c r="W609" s="21"/>
      <c r="X609" s="21"/>
      <c r="Y609" s="21" t="s">
        <v>14</v>
      </c>
      <c r="Z609" s="21"/>
      <c r="AA609" s="21" t="s">
        <v>2490</v>
      </c>
      <c r="AB609" s="21" t="s">
        <v>981</v>
      </c>
      <c r="AC609" s="21" t="s">
        <v>92</v>
      </c>
      <c r="AD609" s="21" t="s">
        <v>2491</v>
      </c>
      <c r="AE609" s="21"/>
      <c r="AF609" s="21" t="s">
        <v>94</v>
      </c>
      <c r="AG609" s="21" t="s">
        <v>95</v>
      </c>
      <c r="AH609" s="21"/>
      <c r="AI609" s="21" t="s">
        <v>95</v>
      </c>
      <c r="AJ609" s="21" t="s">
        <v>95</v>
      </c>
      <c r="AK609" s="21"/>
      <c r="AL609" s="21"/>
      <c r="AM609" s="21"/>
      <c r="AN609" s="21" t="s">
        <v>96</v>
      </c>
      <c r="AO609" s="21"/>
      <c r="AP609" s="21"/>
      <c r="AQ609" s="25">
        <v>6369</v>
      </c>
      <c r="AR609" s="23"/>
      <c r="AS609" s="23"/>
      <c r="AT609" s="23"/>
      <c r="AU609" s="24">
        <v>0</v>
      </c>
    </row>
    <row r="610" spans="1:47" s="20" customFormat="1" ht="24.05" customHeight="1" x14ac:dyDescent="0.2">
      <c r="A610" s="124" t="s">
        <v>2492</v>
      </c>
      <c r="B610" s="124"/>
      <c r="C610" s="124"/>
      <c r="D610" s="124"/>
      <c r="E610" s="124"/>
      <c r="F610" s="124"/>
      <c r="G610" s="124"/>
      <c r="H610" s="124"/>
      <c r="I610" s="124" t="s">
        <v>154</v>
      </c>
      <c r="J610" s="124"/>
      <c r="K610" s="124"/>
      <c r="L610" s="124"/>
      <c r="M610" s="124" t="s">
        <v>85</v>
      </c>
      <c r="N610" s="124"/>
      <c r="O610" s="21" t="s">
        <v>8</v>
      </c>
      <c r="P610" s="21" t="s">
        <v>2493</v>
      </c>
      <c r="Q610" s="21" t="s">
        <v>2331</v>
      </c>
      <c r="R610" s="21" t="s">
        <v>224</v>
      </c>
      <c r="S610" s="21" t="s">
        <v>225</v>
      </c>
      <c r="T610" s="21" t="s">
        <v>226</v>
      </c>
      <c r="U610" s="21" t="s">
        <v>224</v>
      </c>
      <c r="V610" s="21" t="s">
        <v>227</v>
      </c>
      <c r="W610" s="21"/>
      <c r="X610" s="21"/>
      <c r="Y610" s="21" t="s">
        <v>11</v>
      </c>
      <c r="Z610" s="21"/>
      <c r="AA610" s="21" t="s">
        <v>2494</v>
      </c>
      <c r="AB610" s="21" t="s">
        <v>981</v>
      </c>
      <c r="AC610" s="21" t="s">
        <v>92</v>
      </c>
      <c r="AD610" s="21"/>
      <c r="AE610" s="21"/>
      <c r="AF610" s="21" t="s">
        <v>229</v>
      </c>
      <c r="AG610" s="21" t="s">
        <v>95</v>
      </c>
      <c r="AH610" s="21"/>
      <c r="AI610" s="21" t="s">
        <v>95</v>
      </c>
      <c r="AJ610" s="21" t="s">
        <v>95</v>
      </c>
      <c r="AK610" s="21"/>
      <c r="AL610" s="21"/>
      <c r="AM610" s="21"/>
      <c r="AN610" s="21" t="s">
        <v>96</v>
      </c>
      <c r="AO610" s="21"/>
      <c r="AP610" s="21"/>
      <c r="AQ610" s="25">
        <v>2235131.77</v>
      </c>
      <c r="AR610" s="23"/>
      <c r="AS610" s="25">
        <v>2235131.77</v>
      </c>
      <c r="AT610" s="23"/>
      <c r="AU610" s="24">
        <v>0</v>
      </c>
    </row>
    <row r="611" spans="1:47" s="20" customFormat="1" ht="13" customHeight="1" x14ac:dyDescent="0.2">
      <c r="A611" s="125" t="s">
        <v>13</v>
      </c>
      <c r="B611" s="125"/>
      <c r="C611" s="125"/>
      <c r="D611" s="125"/>
      <c r="E611" s="125"/>
      <c r="F611" s="125"/>
      <c r="G611" s="125"/>
      <c r="H611" s="125"/>
      <c r="I611" s="125"/>
      <c r="J611" s="125"/>
      <c r="K611" s="125"/>
      <c r="L611" s="125"/>
      <c r="M611" s="125"/>
      <c r="N611" s="125"/>
      <c r="O611" s="125"/>
      <c r="P611" s="125"/>
      <c r="Q611" s="125"/>
      <c r="R611" s="125"/>
      <c r="S611" s="125"/>
      <c r="T611" s="125"/>
      <c r="U611" s="125"/>
      <c r="V611" s="125"/>
      <c r="W611" s="125"/>
      <c r="X611" s="125"/>
      <c r="Y611" s="125"/>
      <c r="Z611" s="125"/>
      <c r="AA611" s="125"/>
      <c r="AB611" s="125"/>
      <c r="AC611" s="125"/>
      <c r="AD611" s="125"/>
      <c r="AE611" s="125"/>
      <c r="AF611" s="125"/>
      <c r="AG611" s="125"/>
      <c r="AH611" s="125"/>
      <c r="AI611" s="125"/>
      <c r="AJ611" s="125"/>
      <c r="AK611" s="125"/>
      <c r="AL611" s="125"/>
      <c r="AM611" s="125"/>
      <c r="AN611" s="125"/>
      <c r="AO611" s="125"/>
      <c r="AP611" s="125"/>
      <c r="AQ611" s="26">
        <v>13144316.140000001</v>
      </c>
      <c r="AR611" s="27"/>
      <c r="AS611" s="26">
        <v>12205170.640000001</v>
      </c>
      <c r="AT611" s="27"/>
      <c r="AU611" s="28">
        <v>0</v>
      </c>
    </row>
    <row r="612" spans="1:47" s="20" customFormat="1" ht="11.7" customHeight="1" x14ac:dyDescent="0.2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</row>
    <row r="613" spans="1:47" s="20" customFormat="1" ht="11.7" customHeight="1" x14ac:dyDescent="0.2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</row>
  </sheetData>
  <autoFilter ref="A1:AU1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8" showButton="0"/>
    <filterColumn colId="9" showButton="0"/>
    <filterColumn colId="10" showButton="0"/>
    <filterColumn colId="12" showButton="0"/>
  </autoFilter>
  <mergeCells count="1831">
    <mergeCell ref="A611:AP611"/>
    <mergeCell ref="A609:H609"/>
    <mergeCell ref="I609:L609"/>
    <mergeCell ref="M609:N609"/>
    <mergeCell ref="A610:H610"/>
    <mergeCell ref="I610:L610"/>
    <mergeCell ref="M610:N610"/>
    <mergeCell ref="A607:H607"/>
    <mergeCell ref="I607:L607"/>
    <mergeCell ref="M607:N607"/>
    <mergeCell ref="A608:H608"/>
    <mergeCell ref="I608:L608"/>
    <mergeCell ref="M608:N608"/>
    <mergeCell ref="A605:H605"/>
    <mergeCell ref="I605:L605"/>
    <mergeCell ref="M605:N605"/>
    <mergeCell ref="A606:H606"/>
    <mergeCell ref="I606:L606"/>
    <mergeCell ref="M606:N606"/>
    <mergeCell ref="A603:H603"/>
    <mergeCell ref="I603:L603"/>
    <mergeCell ref="M603:N603"/>
    <mergeCell ref="A604:H604"/>
    <mergeCell ref="I604:L604"/>
    <mergeCell ref="M604:N604"/>
    <mergeCell ref="A601:H601"/>
    <mergeCell ref="I601:L601"/>
    <mergeCell ref="M601:N601"/>
    <mergeCell ref="A602:H602"/>
    <mergeCell ref="I602:L602"/>
    <mergeCell ref="M602:N602"/>
    <mergeCell ref="A599:H599"/>
    <mergeCell ref="I599:L599"/>
    <mergeCell ref="M599:N599"/>
    <mergeCell ref="A600:H600"/>
    <mergeCell ref="I600:L600"/>
    <mergeCell ref="M600:N600"/>
    <mergeCell ref="A597:H597"/>
    <mergeCell ref="I597:L597"/>
    <mergeCell ref="M597:N597"/>
    <mergeCell ref="A598:H598"/>
    <mergeCell ref="I598:L598"/>
    <mergeCell ref="M598:N598"/>
    <mergeCell ref="A595:H595"/>
    <mergeCell ref="I595:L595"/>
    <mergeCell ref="M595:N595"/>
    <mergeCell ref="A596:H596"/>
    <mergeCell ref="I596:L596"/>
    <mergeCell ref="M596:N596"/>
    <mergeCell ref="A593:H593"/>
    <mergeCell ref="I593:L593"/>
    <mergeCell ref="M593:N593"/>
    <mergeCell ref="A594:H594"/>
    <mergeCell ref="I594:L594"/>
    <mergeCell ref="M594:N594"/>
    <mergeCell ref="A591:H591"/>
    <mergeCell ref="I591:L591"/>
    <mergeCell ref="M591:N591"/>
    <mergeCell ref="A592:H592"/>
    <mergeCell ref="I592:L592"/>
    <mergeCell ref="M592:N592"/>
    <mergeCell ref="A589:H589"/>
    <mergeCell ref="I589:L589"/>
    <mergeCell ref="M589:N589"/>
    <mergeCell ref="A590:H590"/>
    <mergeCell ref="I590:L590"/>
    <mergeCell ref="M590:N590"/>
    <mergeCell ref="A587:H587"/>
    <mergeCell ref="I587:L587"/>
    <mergeCell ref="M587:N587"/>
    <mergeCell ref="A588:H588"/>
    <mergeCell ref="I588:L588"/>
    <mergeCell ref="M588:N588"/>
    <mergeCell ref="A585:H585"/>
    <mergeCell ref="I585:L585"/>
    <mergeCell ref="M585:N585"/>
    <mergeCell ref="A586:H586"/>
    <mergeCell ref="I586:L586"/>
    <mergeCell ref="M586:N586"/>
    <mergeCell ref="A583:H583"/>
    <mergeCell ref="I583:L583"/>
    <mergeCell ref="M583:N583"/>
    <mergeCell ref="A584:H584"/>
    <mergeCell ref="I584:L584"/>
    <mergeCell ref="M584:N584"/>
    <mergeCell ref="A581:H581"/>
    <mergeCell ref="I581:L581"/>
    <mergeCell ref="M581:N581"/>
    <mergeCell ref="A582:H582"/>
    <mergeCell ref="I582:L582"/>
    <mergeCell ref="M582:N582"/>
    <mergeCell ref="A579:H579"/>
    <mergeCell ref="I579:L579"/>
    <mergeCell ref="M579:N579"/>
    <mergeCell ref="A580:H580"/>
    <mergeCell ref="I580:L580"/>
    <mergeCell ref="M580:N580"/>
    <mergeCell ref="A577:H577"/>
    <mergeCell ref="I577:L577"/>
    <mergeCell ref="M577:N577"/>
    <mergeCell ref="A578:H578"/>
    <mergeCell ref="I578:L578"/>
    <mergeCell ref="M578:N578"/>
    <mergeCell ref="A575:H575"/>
    <mergeCell ref="I575:L575"/>
    <mergeCell ref="M575:N575"/>
    <mergeCell ref="A576:H576"/>
    <mergeCell ref="I576:L576"/>
    <mergeCell ref="M576:N576"/>
    <mergeCell ref="A573:H573"/>
    <mergeCell ref="I573:L573"/>
    <mergeCell ref="M573:N573"/>
    <mergeCell ref="A574:H574"/>
    <mergeCell ref="I574:L574"/>
    <mergeCell ref="M574:N574"/>
    <mergeCell ref="A571:H571"/>
    <mergeCell ref="I571:L571"/>
    <mergeCell ref="M571:N571"/>
    <mergeCell ref="A572:H572"/>
    <mergeCell ref="I572:L572"/>
    <mergeCell ref="M572:N572"/>
    <mergeCell ref="A569:H569"/>
    <mergeCell ref="I569:L569"/>
    <mergeCell ref="M569:N569"/>
    <mergeCell ref="A570:H570"/>
    <mergeCell ref="I570:L570"/>
    <mergeCell ref="M570:N570"/>
    <mergeCell ref="A567:H567"/>
    <mergeCell ref="I567:L567"/>
    <mergeCell ref="M567:N567"/>
    <mergeCell ref="A568:H568"/>
    <mergeCell ref="I568:L568"/>
    <mergeCell ref="M568:N568"/>
    <mergeCell ref="A565:H565"/>
    <mergeCell ref="I565:L565"/>
    <mergeCell ref="M565:N565"/>
    <mergeCell ref="A566:H566"/>
    <mergeCell ref="I566:L566"/>
    <mergeCell ref="M566:N566"/>
    <mergeCell ref="A563:H563"/>
    <mergeCell ref="I563:L563"/>
    <mergeCell ref="M563:N563"/>
    <mergeCell ref="A564:H564"/>
    <mergeCell ref="I564:L564"/>
    <mergeCell ref="M564:N564"/>
    <mergeCell ref="A561:H561"/>
    <mergeCell ref="I561:L561"/>
    <mergeCell ref="M561:N561"/>
    <mergeCell ref="A562:H562"/>
    <mergeCell ref="I562:L562"/>
    <mergeCell ref="M562:N562"/>
    <mergeCell ref="A559:H559"/>
    <mergeCell ref="I559:L559"/>
    <mergeCell ref="M559:N559"/>
    <mergeCell ref="A560:H560"/>
    <mergeCell ref="I560:L560"/>
    <mergeCell ref="M560:N560"/>
    <mergeCell ref="A557:H557"/>
    <mergeCell ref="I557:L557"/>
    <mergeCell ref="M557:N557"/>
    <mergeCell ref="A558:H558"/>
    <mergeCell ref="I558:L558"/>
    <mergeCell ref="M558:N558"/>
    <mergeCell ref="A555:H555"/>
    <mergeCell ref="I555:L555"/>
    <mergeCell ref="M555:N555"/>
    <mergeCell ref="A556:H556"/>
    <mergeCell ref="I556:L556"/>
    <mergeCell ref="M556:N556"/>
    <mergeCell ref="A553:H553"/>
    <mergeCell ref="I553:L553"/>
    <mergeCell ref="M553:N553"/>
    <mergeCell ref="A554:H554"/>
    <mergeCell ref="I554:L554"/>
    <mergeCell ref="M554:N554"/>
    <mergeCell ref="A551:H551"/>
    <mergeCell ref="I551:L551"/>
    <mergeCell ref="M551:N551"/>
    <mergeCell ref="A552:H552"/>
    <mergeCell ref="I552:L552"/>
    <mergeCell ref="M552:N552"/>
    <mergeCell ref="A549:H549"/>
    <mergeCell ref="I549:L549"/>
    <mergeCell ref="M549:N549"/>
    <mergeCell ref="A550:H550"/>
    <mergeCell ref="I550:L550"/>
    <mergeCell ref="M550:N550"/>
    <mergeCell ref="A547:H547"/>
    <mergeCell ref="I547:L547"/>
    <mergeCell ref="M547:N547"/>
    <mergeCell ref="A548:H548"/>
    <mergeCell ref="I548:L548"/>
    <mergeCell ref="M548:N548"/>
    <mergeCell ref="A545:H545"/>
    <mergeCell ref="I545:L545"/>
    <mergeCell ref="M545:N545"/>
    <mergeCell ref="A546:H546"/>
    <mergeCell ref="I546:L546"/>
    <mergeCell ref="M546:N546"/>
    <mergeCell ref="A543:H543"/>
    <mergeCell ref="I543:L543"/>
    <mergeCell ref="M543:N543"/>
    <mergeCell ref="A544:H544"/>
    <mergeCell ref="I544:L544"/>
    <mergeCell ref="M544:N544"/>
    <mergeCell ref="A541:H541"/>
    <mergeCell ref="I541:L541"/>
    <mergeCell ref="M541:N541"/>
    <mergeCell ref="A542:H542"/>
    <mergeCell ref="I542:L542"/>
    <mergeCell ref="M542:N542"/>
    <mergeCell ref="A539:H539"/>
    <mergeCell ref="I539:L539"/>
    <mergeCell ref="M539:N539"/>
    <mergeCell ref="A540:H540"/>
    <mergeCell ref="I540:L540"/>
    <mergeCell ref="M540:N540"/>
    <mergeCell ref="A537:H537"/>
    <mergeCell ref="I537:L537"/>
    <mergeCell ref="M537:N537"/>
    <mergeCell ref="A538:H538"/>
    <mergeCell ref="I538:L538"/>
    <mergeCell ref="M538:N538"/>
    <mergeCell ref="A535:H535"/>
    <mergeCell ref="I535:L535"/>
    <mergeCell ref="M535:N535"/>
    <mergeCell ref="A536:H536"/>
    <mergeCell ref="I536:L536"/>
    <mergeCell ref="M536:N536"/>
    <mergeCell ref="A533:H533"/>
    <mergeCell ref="I533:L533"/>
    <mergeCell ref="M533:N533"/>
    <mergeCell ref="A534:H534"/>
    <mergeCell ref="I534:L534"/>
    <mergeCell ref="M534:N534"/>
    <mergeCell ref="A531:H531"/>
    <mergeCell ref="I531:L531"/>
    <mergeCell ref="M531:N531"/>
    <mergeCell ref="A532:H532"/>
    <mergeCell ref="I532:L532"/>
    <mergeCell ref="M532:N532"/>
    <mergeCell ref="A529:H529"/>
    <mergeCell ref="I529:L529"/>
    <mergeCell ref="M529:N529"/>
    <mergeCell ref="A530:H530"/>
    <mergeCell ref="I530:L530"/>
    <mergeCell ref="M530:N530"/>
    <mergeCell ref="A527:H527"/>
    <mergeCell ref="I527:L527"/>
    <mergeCell ref="M527:N527"/>
    <mergeCell ref="A528:H528"/>
    <mergeCell ref="I528:L528"/>
    <mergeCell ref="M528:N528"/>
    <mergeCell ref="A525:H525"/>
    <mergeCell ref="I525:L525"/>
    <mergeCell ref="M525:N525"/>
    <mergeCell ref="A526:H526"/>
    <mergeCell ref="I526:L526"/>
    <mergeCell ref="M526:N526"/>
    <mergeCell ref="A523:H523"/>
    <mergeCell ref="I523:L523"/>
    <mergeCell ref="M523:N523"/>
    <mergeCell ref="A524:H524"/>
    <mergeCell ref="I524:L524"/>
    <mergeCell ref="M524:N524"/>
    <mergeCell ref="A521:H521"/>
    <mergeCell ref="I521:L521"/>
    <mergeCell ref="M521:N521"/>
    <mergeCell ref="A522:H522"/>
    <mergeCell ref="I522:L522"/>
    <mergeCell ref="M522:N522"/>
    <mergeCell ref="A519:H519"/>
    <mergeCell ref="I519:L519"/>
    <mergeCell ref="M519:N519"/>
    <mergeCell ref="A520:H520"/>
    <mergeCell ref="I520:L520"/>
    <mergeCell ref="M520:N520"/>
    <mergeCell ref="A517:H517"/>
    <mergeCell ref="I517:L517"/>
    <mergeCell ref="M517:N517"/>
    <mergeCell ref="A518:H518"/>
    <mergeCell ref="I518:L518"/>
    <mergeCell ref="M518:N518"/>
    <mergeCell ref="A515:H515"/>
    <mergeCell ref="I515:L515"/>
    <mergeCell ref="M515:N515"/>
    <mergeCell ref="A516:H516"/>
    <mergeCell ref="I516:L516"/>
    <mergeCell ref="M516:N516"/>
    <mergeCell ref="A513:H513"/>
    <mergeCell ref="I513:L513"/>
    <mergeCell ref="M513:N513"/>
    <mergeCell ref="A514:H514"/>
    <mergeCell ref="I514:L514"/>
    <mergeCell ref="M514:N514"/>
    <mergeCell ref="A511:H511"/>
    <mergeCell ref="I511:L511"/>
    <mergeCell ref="M511:N511"/>
    <mergeCell ref="A512:H512"/>
    <mergeCell ref="I512:L512"/>
    <mergeCell ref="M512:N512"/>
    <mergeCell ref="A509:H509"/>
    <mergeCell ref="I509:L509"/>
    <mergeCell ref="M509:N509"/>
    <mergeCell ref="A510:H510"/>
    <mergeCell ref="I510:L510"/>
    <mergeCell ref="M510:N510"/>
    <mergeCell ref="A507:H507"/>
    <mergeCell ref="I507:L507"/>
    <mergeCell ref="M507:N507"/>
    <mergeCell ref="A508:H508"/>
    <mergeCell ref="I508:L508"/>
    <mergeCell ref="M508:N508"/>
    <mergeCell ref="A505:H505"/>
    <mergeCell ref="I505:L505"/>
    <mergeCell ref="M505:N505"/>
    <mergeCell ref="A506:H506"/>
    <mergeCell ref="I506:L506"/>
    <mergeCell ref="M506:N506"/>
    <mergeCell ref="A503:H503"/>
    <mergeCell ref="I503:L503"/>
    <mergeCell ref="M503:N503"/>
    <mergeCell ref="A504:H504"/>
    <mergeCell ref="I504:L504"/>
    <mergeCell ref="M504:N504"/>
    <mergeCell ref="A501:H501"/>
    <mergeCell ref="I501:L501"/>
    <mergeCell ref="M501:N501"/>
    <mergeCell ref="A502:H502"/>
    <mergeCell ref="I502:L502"/>
    <mergeCell ref="M502:N502"/>
    <mergeCell ref="A499:H499"/>
    <mergeCell ref="I499:L499"/>
    <mergeCell ref="M499:N499"/>
    <mergeCell ref="A500:H500"/>
    <mergeCell ref="I500:L500"/>
    <mergeCell ref="M500:N500"/>
    <mergeCell ref="A497:H497"/>
    <mergeCell ref="I497:L497"/>
    <mergeCell ref="M497:N497"/>
    <mergeCell ref="A498:H498"/>
    <mergeCell ref="I498:L498"/>
    <mergeCell ref="M498:N498"/>
    <mergeCell ref="A495:H495"/>
    <mergeCell ref="I495:L495"/>
    <mergeCell ref="M495:N495"/>
    <mergeCell ref="A496:H496"/>
    <mergeCell ref="I496:L496"/>
    <mergeCell ref="M496:N496"/>
    <mergeCell ref="A493:H493"/>
    <mergeCell ref="I493:L493"/>
    <mergeCell ref="M493:N493"/>
    <mergeCell ref="A494:H494"/>
    <mergeCell ref="I494:L494"/>
    <mergeCell ref="M494:N494"/>
    <mergeCell ref="A491:H491"/>
    <mergeCell ref="I491:L491"/>
    <mergeCell ref="M491:N491"/>
    <mergeCell ref="A492:H492"/>
    <mergeCell ref="I492:L492"/>
    <mergeCell ref="M492:N492"/>
    <mergeCell ref="A489:H489"/>
    <mergeCell ref="I489:L489"/>
    <mergeCell ref="M489:N489"/>
    <mergeCell ref="A490:H490"/>
    <mergeCell ref="I490:L490"/>
    <mergeCell ref="M490:N490"/>
    <mergeCell ref="A487:H487"/>
    <mergeCell ref="I487:L487"/>
    <mergeCell ref="M487:N487"/>
    <mergeCell ref="A488:H488"/>
    <mergeCell ref="I488:L488"/>
    <mergeCell ref="M488:N488"/>
    <mergeCell ref="A485:H485"/>
    <mergeCell ref="I485:L485"/>
    <mergeCell ref="M485:N485"/>
    <mergeCell ref="A486:H486"/>
    <mergeCell ref="I486:L486"/>
    <mergeCell ref="M486:N486"/>
    <mergeCell ref="A483:H483"/>
    <mergeCell ref="I483:L483"/>
    <mergeCell ref="M483:N483"/>
    <mergeCell ref="A484:H484"/>
    <mergeCell ref="I484:L484"/>
    <mergeCell ref="M484:N484"/>
    <mergeCell ref="A481:H481"/>
    <mergeCell ref="I481:L481"/>
    <mergeCell ref="M481:N481"/>
    <mergeCell ref="A482:H482"/>
    <mergeCell ref="I482:L482"/>
    <mergeCell ref="M482:N482"/>
    <mergeCell ref="A479:H479"/>
    <mergeCell ref="I479:L479"/>
    <mergeCell ref="M479:N479"/>
    <mergeCell ref="A480:H480"/>
    <mergeCell ref="I480:L480"/>
    <mergeCell ref="M480:N480"/>
    <mergeCell ref="A477:H477"/>
    <mergeCell ref="I477:L477"/>
    <mergeCell ref="M477:N477"/>
    <mergeCell ref="A478:H478"/>
    <mergeCell ref="I478:L478"/>
    <mergeCell ref="M478:N478"/>
    <mergeCell ref="A475:H475"/>
    <mergeCell ref="I475:L475"/>
    <mergeCell ref="M475:N475"/>
    <mergeCell ref="A476:H476"/>
    <mergeCell ref="I476:L476"/>
    <mergeCell ref="M476:N476"/>
    <mergeCell ref="A473:H473"/>
    <mergeCell ref="I473:L473"/>
    <mergeCell ref="M473:N473"/>
    <mergeCell ref="A474:H474"/>
    <mergeCell ref="I474:L474"/>
    <mergeCell ref="M474:N474"/>
    <mergeCell ref="A471:H471"/>
    <mergeCell ref="I471:L471"/>
    <mergeCell ref="M471:N471"/>
    <mergeCell ref="A472:H472"/>
    <mergeCell ref="I472:L472"/>
    <mergeCell ref="M472:N472"/>
    <mergeCell ref="A469:H469"/>
    <mergeCell ref="I469:L469"/>
    <mergeCell ref="M469:N469"/>
    <mergeCell ref="A470:H470"/>
    <mergeCell ref="I470:L470"/>
    <mergeCell ref="M470:N470"/>
    <mergeCell ref="A467:H467"/>
    <mergeCell ref="I467:L467"/>
    <mergeCell ref="M467:N467"/>
    <mergeCell ref="A468:H468"/>
    <mergeCell ref="I468:L468"/>
    <mergeCell ref="M468:N468"/>
    <mergeCell ref="A465:H465"/>
    <mergeCell ref="I465:L465"/>
    <mergeCell ref="M465:N465"/>
    <mergeCell ref="A466:H466"/>
    <mergeCell ref="I466:L466"/>
    <mergeCell ref="M466:N466"/>
    <mergeCell ref="A463:H463"/>
    <mergeCell ref="I463:L463"/>
    <mergeCell ref="M463:N463"/>
    <mergeCell ref="A464:H464"/>
    <mergeCell ref="I464:L464"/>
    <mergeCell ref="M464:N464"/>
    <mergeCell ref="A461:H461"/>
    <mergeCell ref="I461:L461"/>
    <mergeCell ref="M461:N461"/>
    <mergeCell ref="A462:H462"/>
    <mergeCell ref="I462:L462"/>
    <mergeCell ref="M462:N462"/>
    <mergeCell ref="A459:H459"/>
    <mergeCell ref="I459:L459"/>
    <mergeCell ref="M459:N459"/>
    <mergeCell ref="A460:H460"/>
    <mergeCell ref="I460:L460"/>
    <mergeCell ref="M460:N460"/>
    <mergeCell ref="A457:H457"/>
    <mergeCell ref="I457:L457"/>
    <mergeCell ref="M457:N457"/>
    <mergeCell ref="A458:H458"/>
    <mergeCell ref="I458:L458"/>
    <mergeCell ref="M458:N458"/>
    <mergeCell ref="A455:H455"/>
    <mergeCell ref="I455:L455"/>
    <mergeCell ref="M455:N455"/>
    <mergeCell ref="A456:H456"/>
    <mergeCell ref="I456:L456"/>
    <mergeCell ref="M456:N456"/>
    <mergeCell ref="A453:H453"/>
    <mergeCell ref="I453:L453"/>
    <mergeCell ref="M453:N453"/>
    <mergeCell ref="A454:H454"/>
    <mergeCell ref="I454:L454"/>
    <mergeCell ref="M454:N454"/>
    <mergeCell ref="A451:H451"/>
    <mergeCell ref="I451:L451"/>
    <mergeCell ref="M451:N451"/>
    <mergeCell ref="A452:H452"/>
    <mergeCell ref="I452:L452"/>
    <mergeCell ref="M452:N452"/>
    <mergeCell ref="A449:H449"/>
    <mergeCell ref="I449:L449"/>
    <mergeCell ref="M449:N449"/>
    <mergeCell ref="A450:H450"/>
    <mergeCell ref="I450:L450"/>
    <mergeCell ref="M450:N450"/>
    <mergeCell ref="A447:H447"/>
    <mergeCell ref="I447:L447"/>
    <mergeCell ref="M447:N447"/>
    <mergeCell ref="A448:H448"/>
    <mergeCell ref="I448:L448"/>
    <mergeCell ref="M448:N448"/>
    <mergeCell ref="A445:H445"/>
    <mergeCell ref="I445:L445"/>
    <mergeCell ref="M445:N445"/>
    <mergeCell ref="A446:H446"/>
    <mergeCell ref="I446:L446"/>
    <mergeCell ref="M446:N446"/>
    <mergeCell ref="A443:H443"/>
    <mergeCell ref="I443:L443"/>
    <mergeCell ref="M443:N443"/>
    <mergeCell ref="A444:H444"/>
    <mergeCell ref="I444:L444"/>
    <mergeCell ref="M444:N444"/>
    <mergeCell ref="A441:H441"/>
    <mergeCell ref="I441:L441"/>
    <mergeCell ref="M441:N441"/>
    <mergeCell ref="A442:H442"/>
    <mergeCell ref="I442:L442"/>
    <mergeCell ref="M442:N442"/>
    <mergeCell ref="A439:H439"/>
    <mergeCell ref="I439:L439"/>
    <mergeCell ref="M439:N439"/>
    <mergeCell ref="A440:H440"/>
    <mergeCell ref="I440:L440"/>
    <mergeCell ref="M440:N440"/>
    <mergeCell ref="A437:H437"/>
    <mergeCell ref="I437:L437"/>
    <mergeCell ref="M437:N437"/>
    <mergeCell ref="A438:H438"/>
    <mergeCell ref="I438:L438"/>
    <mergeCell ref="M438:N438"/>
    <mergeCell ref="A435:H435"/>
    <mergeCell ref="I435:L435"/>
    <mergeCell ref="M435:N435"/>
    <mergeCell ref="A436:H436"/>
    <mergeCell ref="I436:L436"/>
    <mergeCell ref="M436:N436"/>
    <mergeCell ref="A433:H433"/>
    <mergeCell ref="I433:L433"/>
    <mergeCell ref="M433:N433"/>
    <mergeCell ref="A434:H434"/>
    <mergeCell ref="I434:L434"/>
    <mergeCell ref="M434:N434"/>
    <mergeCell ref="A431:H431"/>
    <mergeCell ref="I431:L431"/>
    <mergeCell ref="M431:N431"/>
    <mergeCell ref="A432:H432"/>
    <mergeCell ref="I432:L432"/>
    <mergeCell ref="M432:N432"/>
    <mergeCell ref="A429:H429"/>
    <mergeCell ref="I429:L429"/>
    <mergeCell ref="M429:N429"/>
    <mergeCell ref="A430:H430"/>
    <mergeCell ref="I430:L430"/>
    <mergeCell ref="M430:N430"/>
    <mergeCell ref="A427:H427"/>
    <mergeCell ref="I427:L427"/>
    <mergeCell ref="M427:N427"/>
    <mergeCell ref="A428:H428"/>
    <mergeCell ref="I428:L428"/>
    <mergeCell ref="M428:N428"/>
    <mergeCell ref="A425:H425"/>
    <mergeCell ref="I425:L425"/>
    <mergeCell ref="M425:N425"/>
    <mergeCell ref="A426:H426"/>
    <mergeCell ref="I426:L426"/>
    <mergeCell ref="M426:N426"/>
    <mergeCell ref="A423:H423"/>
    <mergeCell ref="I423:L423"/>
    <mergeCell ref="M423:N423"/>
    <mergeCell ref="A424:H424"/>
    <mergeCell ref="I424:L424"/>
    <mergeCell ref="M424:N424"/>
    <mergeCell ref="A421:H421"/>
    <mergeCell ref="I421:L421"/>
    <mergeCell ref="M421:N421"/>
    <mergeCell ref="A422:H422"/>
    <mergeCell ref="I422:L422"/>
    <mergeCell ref="M422:N422"/>
    <mergeCell ref="A419:H419"/>
    <mergeCell ref="I419:L419"/>
    <mergeCell ref="M419:N419"/>
    <mergeCell ref="A420:H420"/>
    <mergeCell ref="I420:L420"/>
    <mergeCell ref="M420:N420"/>
    <mergeCell ref="A417:H417"/>
    <mergeCell ref="I417:L417"/>
    <mergeCell ref="M417:N417"/>
    <mergeCell ref="A418:H418"/>
    <mergeCell ref="I418:L418"/>
    <mergeCell ref="M418:N418"/>
    <mergeCell ref="A415:H415"/>
    <mergeCell ref="I415:L415"/>
    <mergeCell ref="M415:N415"/>
    <mergeCell ref="A416:H416"/>
    <mergeCell ref="I416:L416"/>
    <mergeCell ref="M416:N416"/>
    <mergeCell ref="A413:H413"/>
    <mergeCell ref="I413:L413"/>
    <mergeCell ref="M413:N413"/>
    <mergeCell ref="A414:H414"/>
    <mergeCell ref="I414:L414"/>
    <mergeCell ref="M414:N414"/>
    <mergeCell ref="A411:H411"/>
    <mergeCell ref="I411:L411"/>
    <mergeCell ref="M411:N411"/>
    <mergeCell ref="A412:H412"/>
    <mergeCell ref="I412:L412"/>
    <mergeCell ref="M412:N412"/>
    <mergeCell ref="A409:H409"/>
    <mergeCell ref="I409:L409"/>
    <mergeCell ref="M409:N409"/>
    <mergeCell ref="A410:H410"/>
    <mergeCell ref="I410:L410"/>
    <mergeCell ref="M410:N410"/>
    <mergeCell ref="A407:H407"/>
    <mergeCell ref="I407:L407"/>
    <mergeCell ref="M407:N407"/>
    <mergeCell ref="A408:H408"/>
    <mergeCell ref="I408:L408"/>
    <mergeCell ref="M408:N408"/>
    <mergeCell ref="A405:H405"/>
    <mergeCell ref="I405:L405"/>
    <mergeCell ref="M405:N405"/>
    <mergeCell ref="A406:H406"/>
    <mergeCell ref="I406:L406"/>
    <mergeCell ref="M406:N406"/>
    <mergeCell ref="A403:H403"/>
    <mergeCell ref="I403:L403"/>
    <mergeCell ref="M403:N403"/>
    <mergeCell ref="A404:H404"/>
    <mergeCell ref="I404:L404"/>
    <mergeCell ref="M404:N404"/>
    <mergeCell ref="A401:H401"/>
    <mergeCell ref="I401:L401"/>
    <mergeCell ref="M401:N401"/>
    <mergeCell ref="A402:H402"/>
    <mergeCell ref="I402:L402"/>
    <mergeCell ref="M402:N402"/>
    <mergeCell ref="A399:H399"/>
    <mergeCell ref="I399:L399"/>
    <mergeCell ref="M399:N399"/>
    <mergeCell ref="A400:H400"/>
    <mergeCell ref="I400:L400"/>
    <mergeCell ref="M400:N400"/>
    <mergeCell ref="A397:H397"/>
    <mergeCell ref="I397:L397"/>
    <mergeCell ref="M397:N397"/>
    <mergeCell ref="A398:H398"/>
    <mergeCell ref="I398:L398"/>
    <mergeCell ref="M398:N398"/>
    <mergeCell ref="A395:H395"/>
    <mergeCell ref="I395:L395"/>
    <mergeCell ref="M395:N395"/>
    <mergeCell ref="A396:H396"/>
    <mergeCell ref="I396:L396"/>
    <mergeCell ref="M396:N396"/>
    <mergeCell ref="A393:H393"/>
    <mergeCell ref="I393:L393"/>
    <mergeCell ref="M393:N393"/>
    <mergeCell ref="A394:H394"/>
    <mergeCell ref="I394:L394"/>
    <mergeCell ref="M394:N394"/>
    <mergeCell ref="A391:H391"/>
    <mergeCell ref="I391:L391"/>
    <mergeCell ref="M391:N391"/>
    <mergeCell ref="A392:H392"/>
    <mergeCell ref="I392:L392"/>
    <mergeCell ref="M392:N392"/>
    <mergeCell ref="A389:H389"/>
    <mergeCell ref="I389:L389"/>
    <mergeCell ref="M389:N389"/>
    <mergeCell ref="A390:H390"/>
    <mergeCell ref="I390:L390"/>
    <mergeCell ref="M390:N390"/>
    <mergeCell ref="A387:H387"/>
    <mergeCell ref="I387:L387"/>
    <mergeCell ref="M387:N387"/>
    <mergeCell ref="A388:H388"/>
    <mergeCell ref="I388:L388"/>
    <mergeCell ref="M388:N388"/>
    <mergeCell ref="A385:H385"/>
    <mergeCell ref="I385:L385"/>
    <mergeCell ref="M385:N385"/>
    <mergeCell ref="A386:H386"/>
    <mergeCell ref="I386:L386"/>
    <mergeCell ref="M386:N386"/>
    <mergeCell ref="A383:H383"/>
    <mergeCell ref="I383:L383"/>
    <mergeCell ref="M383:N383"/>
    <mergeCell ref="A384:H384"/>
    <mergeCell ref="I384:L384"/>
    <mergeCell ref="M384:N384"/>
    <mergeCell ref="A381:H381"/>
    <mergeCell ref="I381:L381"/>
    <mergeCell ref="M381:N381"/>
    <mergeCell ref="A382:H382"/>
    <mergeCell ref="I382:L382"/>
    <mergeCell ref="M382:N382"/>
    <mergeCell ref="A379:H379"/>
    <mergeCell ref="I379:L379"/>
    <mergeCell ref="M379:N379"/>
    <mergeCell ref="A380:H380"/>
    <mergeCell ref="I380:L380"/>
    <mergeCell ref="M380:N380"/>
    <mergeCell ref="A377:H377"/>
    <mergeCell ref="I377:L377"/>
    <mergeCell ref="M377:N377"/>
    <mergeCell ref="A378:H378"/>
    <mergeCell ref="I378:L378"/>
    <mergeCell ref="M378:N378"/>
    <mergeCell ref="A375:H375"/>
    <mergeCell ref="I375:L375"/>
    <mergeCell ref="M375:N375"/>
    <mergeCell ref="A376:H376"/>
    <mergeCell ref="I376:L376"/>
    <mergeCell ref="M376:N376"/>
    <mergeCell ref="A373:H373"/>
    <mergeCell ref="I373:L373"/>
    <mergeCell ref="M373:N373"/>
    <mergeCell ref="A374:H374"/>
    <mergeCell ref="I374:L374"/>
    <mergeCell ref="M374:N374"/>
    <mergeCell ref="A371:H371"/>
    <mergeCell ref="I371:L371"/>
    <mergeCell ref="M371:N371"/>
    <mergeCell ref="A372:H372"/>
    <mergeCell ref="I372:L372"/>
    <mergeCell ref="M372:N372"/>
    <mergeCell ref="A369:H369"/>
    <mergeCell ref="I369:L369"/>
    <mergeCell ref="M369:N369"/>
    <mergeCell ref="A370:H370"/>
    <mergeCell ref="I370:L370"/>
    <mergeCell ref="M370:N370"/>
    <mergeCell ref="A367:H367"/>
    <mergeCell ref="I367:L367"/>
    <mergeCell ref="M367:N367"/>
    <mergeCell ref="A368:H368"/>
    <mergeCell ref="I368:L368"/>
    <mergeCell ref="M368:N368"/>
    <mergeCell ref="A365:H365"/>
    <mergeCell ref="I365:L365"/>
    <mergeCell ref="M365:N365"/>
    <mergeCell ref="A366:H366"/>
    <mergeCell ref="I366:L366"/>
    <mergeCell ref="M366:N366"/>
    <mergeCell ref="A363:H363"/>
    <mergeCell ref="I363:L363"/>
    <mergeCell ref="M363:N363"/>
    <mergeCell ref="A364:H364"/>
    <mergeCell ref="I364:L364"/>
    <mergeCell ref="M364:N364"/>
    <mergeCell ref="A361:H361"/>
    <mergeCell ref="I361:L361"/>
    <mergeCell ref="M361:N361"/>
    <mergeCell ref="A362:H362"/>
    <mergeCell ref="I362:L362"/>
    <mergeCell ref="M362:N362"/>
    <mergeCell ref="A359:H359"/>
    <mergeCell ref="I359:L359"/>
    <mergeCell ref="M359:N359"/>
    <mergeCell ref="A360:H360"/>
    <mergeCell ref="I360:L360"/>
    <mergeCell ref="M360:N360"/>
    <mergeCell ref="A357:H357"/>
    <mergeCell ref="I357:L357"/>
    <mergeCell ref="M357:N357"/>
    <mergeCell ref="A358:H358"/>
    <mergeCell ref="I358:L358"/>
    <mergeCell ref="M358:N358"/>
    <mergeCell ref="A355:H355"/>
    <mergeCell ref="I355:L355"/>
    <mergeCell ref="M355:N355"/>
    <mergeCell ref="A356:H356"/>
    <mergeCell ref="I356:L356"/>
    <mergeCell ref="M356:N356"/>
    <mergeCell ref="A353:H353"/>
    <mergeCell ref="I353:L353"/>
    <mergeCell ref="M353:N353"/>
    <mergeCell ref="A354:H354"/>
    <mergeCell ref="I354:L354"/>
    <mergeCell ref="M354:N354"/>
    <mergeCell ref="A351:H351"/>
    <mergeCell ref="I351:L351"/>
    <mergeCell ref="M351:N351"/>
    <mergeCell ref="A352:H352"/>
    <mergeCell ref="I352:L352"/>
    <mergeCell ref="M352:N352"/>
    <mergeCell ref="A349:H349"/>
    <mergeCell ref="I349:L349"/>
    <mergeCell ref="M349:N349"/>
    <mergeCell ref="A350:H350"/>
    <mergeCell ref="I350:L350"/>
    <mergeCell ref="M350:N350"/>
    <mergeCell ref="A347:H347"/>
    <mergeCell ref="I347:L347"/>
    <mergeCell ref="M347:N347"/>
    <mergeCell ref="A348:H348"/>
    <mergeCell ref="I348:L348"/>
    <mergeCell ref="M348:N348"/>
    <mergeCell ref="A345:H345"/>
    <mergeCell ref="I345:L345"/>
    <mergeCell ref="M345:N345"/>
    <mergeCell ref="A346:H346"/>
    <mergeCell ref="I346:L346"/>
    <mergeCell ref="M346:N346"/>
    <mergeCell ref="A343:H343"/>
    <mergeCell ref="I343:L343"/>
    <mergeCell ref="M343:N343"/>
    <mergeCell ref="A344:H344"/>
    <mergeCell ref="I344:L344"/>
    <mergeCell ref="M344:N344"/>
    <mergeCell ref="A341:H341"/>
    <mergeCell ref="I341:L341"/>
    <mergeCell ref="M341:N341"/>
    <mergeCell ref="A342:H342"/>
    <mergeCell ref="I342:L342"/>
    <mergeCell ref="M342:N342"/>
    <mergeCell ref="A339:H339"/>
    <mergeCell ref="I339:L339"/>
    <mergeCell ref="M339:N339"/>
    <mergeCell ref="A340:H340"/>
    <mergeCell ref="I340:L340"/>
    <mergeCell ref="M340:N340"/>
    <mergeCell ref="A337:H337"/>
    <mergeCell ref="I337:L337"/>
    <mergeCell ref="M337:N337"/>
    <mergeCell ref="A338:H338"/>
    <mergeCell ref="I338:L338"/>
    <mergeCell ref="M338:N338"/>
    <mergeCell ref="A335:H335"/>
    <mergeCell ref="I335:L335"/>
    <mergeCell ref="M335:N335"/>
    <mergeCell ref="A336:H336"/>
    <mergeCell ref="I336:L336"/>
    <mergeCell ref="M336:N336"/>
    <mergeCell ref="A333:H333"/>
    <mergeCell ref="I333:L333"/>
    <mergeCell ref="M333:N333"/>
    <mergeCell ref="A334:H334"/>
    <mergeCell ref="I334:L334"/>
    <mergeCell ref="M334:N334"/>
    <mergeCell ref="A331:H331"/>
    <mergeCell ref="I331:L331"/>
    <mergeCell ref="M331:N331"/>
    <mergeCell ref="A332:H332"/>
    <mergeCell ref="I332:L332"/>
    <mergeCell ref="M332:N332"/>
    <mergeCell ref="A329:H329"/>
    <mergeCell ref="I329:L329"/>
    <mergeCell ref="M329:N329"/>
    <mergeCell ref="A330:H330"/>
    <mergeCell ref="I330:L330"/>
    <mergeCell ref="M330:N330"/>
    <mergeCell ref="A327:H327"/>
    <mergeCell ref="I327:L327"/>
    <mergeCell ref="M327:N327"/>
    <mergeCell ref="A328:H328"/>
    <mergeCell ref="I328:L328"/>
    <mergeCell ref="M328:N328"/>
    <mergeCell ref="A325:H325"/>
    <mergeCell ref="I325:L325"/>
    <mergeCell ref="M325:N325"/>
    <mergeCell ref="A326:H326"/>
    <mergeCell ref="I326:L326"/>
    <mergeCell ref="M326:N326"/>
    <mergeCell ref="A323:H323"/>
    <mergeCell ref="I323:L323"/>
    <mergeCell ref="M323:N323"/>
    <mergeCell ref="A324:H324"/>
    <mergeCell ref="I324:L324"/>
    <mergeCell ref="M324:N324"/>
    <mergeCell ref="A321:H321"/>
    <mergeCell ref="I321:L321"/>
    <mergeCell ref="M321:N321"/>
    <mergeCell ref="A322:H322"/>
    <mergeCell ref="I322:L322"/>
    <mergeCell ref="M322:N322"/>
    <mergeCell ref="A319:H319"/>
    <mergeCell ref="I319:L319"/>
    <mergeCell ref="M319:N319"/>
    <mergeCell ref="A320:H320"/>
    <mergeCell ref="I320:L320"/>
    <mergeCell ref="M320:N320"/>
    <mergeCell ref="A317:H317"/>
    <mergeCell ref="I317:L317"/>
    <mergeCell ref="M317:N317"/>
    <mergeCell ref="A318:H318"/>
    <mergeCell ref="I318:L318"/>
    <mergeCell ref="M318:N318"/>
    <mergeCell ref="A315:H315"/>
    <mergeCell ref="I315:L315"/>
    <mergeCell ref="M315:N315"/>
    <mergeCell ref="A316:H316"/>
    <mergeCell ref="I316:L316"/>
    <mergeCell ref="M316:N316"/>
    <mergeCell ref="A313:H313"/>
    <mergeCell ref="I313:L313"/>
    <mergeCell ref="M313:N313"/>
    <mergeCell ref="A314:H314"/>
    <mergeCell ref="I314:L314"/>
    <mergeCell ref="M314:N314"/>
    <mergeCell ref="A311:H311"/>
    <mergeCell ref="I311:L311"/>
    <mergeCell ref="M311:N311"/>
    <mergeCell ref="A312:H312"/>
    <mergeCell ref="I312:L312"/>
    <mergeCell ref="M312:N312"/>
    <mergeCell ref="A309:H309"/>
    <mergeCell ref="I309:L309"/>
    <mergeCell ref="M309:N309"/>
    <mergeCell ref="A310:H310"/>
    <mergeCell ref="I310:L310"/>
    <mergeCell ref="M310:N310"/>
    <mergeCell ref="A307:H307"/>
    <mergeCell ref="I307:L307"/>
    <mergeCell ref="M307:N307"/>
    <mergeCell ref="A308:H308"/>
    <mergeCell ref="I308:L308"/>
    <mergeCell ref="M308:N308"/>
    <mergeCell ref="A305:H305"/>
    <mergeCell ref="I305:L305"/>
    <mergeCell ref="M305:N305"/>
    <mergeCell ref="A306:H306"/>
    <mergeCell ref="I306:L306"/>
    <mergeCell ref="M306:N306"/>
    <mergeCell ref="A303:H303"/>
    <mergeCell ref="I303:L303"/>
    <mergeCell ref="M303:N303"/>
    <mergeCell ref="A304:H304"/>
    <mergeCell ref="I304:L304"/>
    <mergeCell ref="M304:N304"/>
    <mergeCell ref="A301:H301"/>
    <mergeCell ref="I301:L301"/>
    <mergeCell ref="M301:N301"/>
    <mergeCell ref="A302:H302"/>
    <mergeCell ref="I302:L302"/>
    <mergeCell ref="M302:N302"/>
    <mergeCell ref="A299:H299"/>
    <mergeCell ref="I299:L299"/>
    <mergeCell ref="M299:N299"/>
    <mergeCell ref="A300:H300"/>
    <mergeCell ref="I300:L300"/>
    <mergeCell ref="M300:N300"/>
    <mergeCell ref="A297:H297"/>
    <mergeCell ref="I297:L297"/>
    <mergeCell ref="M297:N297"/>
    <mergeCell ref="A298:H298"/>
    <mergeCell ref="I298:L298"/>
    <mergeCell ref="M298:N298"/>
    <mergeCell ref="A295:H295"/>
    <mergeCell ref="I295:L295"/>
    <mergeCell ref="M295:N295"/>
    <mergeCell ref="A296:H296"/>
    <mergeCell ref="I296:L296"/>
    <mergeCell ref="M296:N296"/>
    <mergeCell ref="A293:H293"/>
    <mergeCell ref="I293:L293"/>
    <mergeCell ref="M293:N293"/>
    <mergeCell ref="A294:H294"/>
    <mergeCell ref="I294:L294"/>
    <mergeCell ref="M294:N294"/>
    <mergeCell ref="A291:H291"/>
    <mergeCell ref="I291:L291"/>
    <mergeCell ref="M291:N291"/>
    <mergeCell ref="A292:H292"/>
    <mergeCell ref="I292:L292"/>
    <mergeCell ref="M292:N292"/>
    <mergeCell ref="A289:H289"/>
    <mergeCell ref="I289:L289"/>
    <mergeCell ref="M289:N289"/>
    <mergeCell ref="A290:H290"/>
    <mergeCell ref="I290:L290"/>
    <mergeCell ref="M290:N290"/>
    <mergeCell ref="A287:H287"/>
    <mergeCell ref="I287:L287"/>
    <mergeCell ref="M287:N287"/>
    <mergeCell ref="A288:H288"/>
    <mergeCell ref="I288:L288"/>
    <mergeCell ref="M288:N288"/>
    <mergeCell ref="A285:H285"/>
    <mergeCell ref="I285:L285"/>
    <mergeCell ref="M285:N285"/>
    <mergeCell ref="A286:H286"/>
    <mergeCell ref="I286:L286"/>
    <mergeCell ref="M286:N286"/>
    <mergeCell ref="A283:H283"/>
    <mergeCell ref="I283:L283"/>
    <mergeCell ref="M283:N283"/>
    <mergeCell ref="A284:H284"/>
    <mergeCell ref="I284:L284"/>
    <mergeCell ref="M284:N284"/>
    <mergeCell ref="A281:H281"/>
    <mergeCell ref="I281:L281"/>
    <mergeCell ref="M281:N281"/>
    <mergeCell ref="A282:H282"/>
    <mergeCell ref="I282:L282"/>
    <mergeCell ref="M282:N282"/>
    <mergeCell ref="A279:H279"/>
    <mergeCell ref="I279:L279"/>
    <mergeCell ref="M279:N279"/>
    <mergeCell ref="A280:H280"/>
    <mergeCell ref="I280:L280"/>
    <mergeCell ref="M280:N280"/>
    <mergeCell ref="A277:H277"/>
    <mergeCell ref="I277:L277"/>
    <mergeCell ref="M277:N277"/>
    <mergeCell ref="A278:H278"/>
    <mergeCell ref="I278:L278"/>
    <mergeCell ref="M278:N278"/>
    <mergeCell ref="A275:H275"/>
    <mergeCell ref="I275:L275"/>
    <mergeCell ref="M275:N275"/>
    <mergeCell ref="A276:H276"/>
    <mergeCell ref="I276:L276"/>
    <mergeCell ref="M276:N276"/>
    <mergeCell ref="A273:H273"/>
    <mergeCell ref="I273:L273"/>
    <mergeCell ref="M273:N273"/>
    <mergeCell ref="A274:H274"/>
    <mergeCell ref="I274:L274"/>
    <mergeCell ref="M274:N274"/>
    <mergeCell ref="A271:H271"/>
    <mergeCell ref="I271:L271"/>
    <mergeCell ref="M271:N271"/>
    <mergeCell ref="A272:H272"/>
    <mergeCell ref="I272:L272"/>
    <mergeCell ref="M272:N272"/>
    <mergeCell ref="A269:H269"/>
    <mergeCell ref="I269:L269"/>
    <mergeCell ref="M269:N269"/>
    <mergeCell ref="A270:H270"/>
    <mergeCell ref="I270:L270"/>
    <mergeCell ref="M270:N270"/>
    <mergeCell ref="A267:H267"/>
    <mergeCell ref="I267:L267"/>
    <mergeCell ref="M267:N267"/>
    <mergeCell ref="A268:H268"/>
    <mergeCell ref="I268:L268"/>
    <mergeCell ref="M268:N268"/>
    <mergeCell ref="A265:H265"/>
    <mergeCell ref="I265:L265"/>
    <mergeCell ref="M265:N265"/>
    <mergeCell ref="A266:H266"/>
    <mergeCell ref="I266:L266"/>
    <mergeCell ref="M266:N266"/>
    <mergeCell ref="A263:H263"/>
    <mergeCell ref="I263:L263"/>
    <mergeCell ref="M263:N263"/>
    <mergeCell ref="A264:H264"/>
    <mergeCell ref="I264:L264"/>
    <mergeCell ref="M264:N264"/>
    <mergeCell ref="A261:H261"/>
    <mergeCell ref="I261:L261"/>
    <mergeCell ref="M261:N261"/>
    <mergeCell ref="A262:H262"/>
    <mergeCell ref="I262:L262"/>
    <mergeCell ref="M262:N262"/>
    <mergeCell ref="A259:H259"/>
    <mergeCell ref="I259:L259"/>
    <mergeCell ref="M259:N259"/>
    <mergeCell ref="A260:H260"/>
    <mergeCell ref="I260:L260"/>
    <mergeCell ref="M260:N260"/>
    <mergeCell ref="A257:H257"/>
    <mergeCell ref="I257:L257"/>
    <mergeCell ref="M257:N257"/>
    <mergeCell ref="A258:H258"/>
    <mergeCell ref="I258:L258"/>
    <mergeCell ref="M258:N258"/>
    <mergeCell ref="A255:H255"/>
    <mergeCell ref="I255:L255"/>
    <mergeCell ref="M255:N255"/>
    <mergeCell ref="A256:H256"/>
    <mergeCell ref="I256:L256"/>
    <mergeCell ref="M256:N256"/>
    <mergeCell ref="A253:H253"/>
    <mergeCell ref="I253:L253"/>
    <mergeCell ref="M253:N253"/>
    <mergeCell ref="A254:H254"/>
    <mergeCell ref="I254:L254"/>
    <mergeCell ref="M254:N254"/>
    <mergeCell ref="A251:H251"/>
    <mergeCell ref="I251:L251"/>
    <mergeCell ref="M251:N251"/>
    <mergeCell ref="A252:H252"/>
    <mergeCell ref="I252:L252"/>
    <mergeCell ref="M252:N252"/>
    <mergeCell ref="A249:H249"/>
    <mergeCell ref="I249:L249"/>
    <mergeCell ref="M249:N249"/>
    <mergeCell ref="A250:H250"/>
    <mergeCell ref="I250:L250"/>
    <mergeCell ref="M250:N250"/>
    <mergeCell ref="A247:H247"/>
    <mergeCell ref="I247:L247"/>
    <mergeCell ref="M247:N247"/>
    <mergeCell ref="A248:H248"/>
    <mergeCell ref="I248:L248"/>
    <mergeCell ref="M248:N248"/>
    <mergeCell ref="A245:H245"/>
    <mergeCell ref="I245:L245"/>
    <mergeCell ref="M245:N245"/>
    <mergeCell ref="A246:H246"/>
    <mergeCell ref="I246:L246"/>
    <mergeCell ref="M246:N246"/>
    <mergeCell ref="A243:H243"/>
    <mergeCell ref="I243:L243"/>
    <mergeCell ref="M243:N243"/>
    <mergeCell ref="A244:H244"/>
    <mergeCell ref="I244:L244"/>
    <mergeCell ref="M244:N244"/>
    <mergeCell ref="A241:H241"/>
    <mergeCell ref="I241:L241"/>
    <mergeCell ref="M241:N241"/>
    <mergeCell ref="A242:H242"/>
    <mergeCell ref="I242:L242"/>
    <mergeCell ref="M242:N242"/>
    <mergeCell ref="A239:H239"/>
    <mergeCell ref="I239:L239"/>
    <mergeCell ref="M239:N239"/>
    <mergeCell ref="A240:H240"/>
    <mergeCell ref="I240:L240"/>
    <mergeCell ref="M240:N240"/>
    <mergeCell ref="A237:H237"/>
    <mergeCell ref="I237:L237"/>
    <mergeCell ref="M237:N237"/>
    <mergeCell ref="A238:H238"/>
    <mergeCell ref="I238:L238"/>
    <mergeCell ref="M238:N238"/>
    <mergeCell ref="A235:H235"/>
    <mergeCell ref="I235:L235"/>
    <mergeCell ref="M235:N235"/>
    <mergeCell ref="A236:H236"/>
    <mergeCell ref="I236:L236"/>
    <mergeCell ref="M236:N236"/>
    <mergeCell ref="A233:H233"/>
    <mergeCell ref="I233:L233"/>
    <mergeCell ref="M233:N233"/>
    <mergeCell ref="A234:H234"/>
    <mergeCell ref="I234:L234"/>
    <mergeCell ref="M234:N234"/>
    <mergeCell ref="A231:H231"/>
    <mergeCell ref="I231:L231"/>
    <mergeCell ref="M231:N231"/>
    <mergeCell ref="A232:H232"/>
    <mergeCell ref="I232:L232"/>
    <mergeCell ref="M232:N232"/>
    <mergeCell ref="A229:H229"/>
    <mergeCell ref="I229:L229"/>
    <mergeCell ref="M229:N229"/>
    <mergeCell ref="A230:H230"/>
    <mergeCell ref="I230:L230"/>
    <mergeCell ref="M230:N230"/>
    <mergeCell ref="A227:H227"/>
    <mergeCell ref="I227:L227"/>
    <mergeCell ref="M227:N227"/>
    <mergeCell ref="A228:H228"/>
    <mergeCell ref="I228:L228"/>
    <mergeCell ref="M228:N228"/>
    <mergeCell ref="A225:H225"/>
    <mergeCell ref="I225:L225"/>
    <mergeCell ref="M225:N225"/>
    <mergeCell ref="A226:H226"/>
    <mergeCell ref="I226:L226"/>
    <mergeCell ref="M226:N226"/>
    <mergeCell ref="A223:H223"/>
    <mergeCell ref="I223:L223"/>
    <mergeCell ref="M223:N223"/>
    <mergeCell ref="A224:H224"/>
    <mergeCell ref="I224:L224"/>
    <mergeCell ref="M224:N224"/>
    <mergeCell ref="A221:H221"/>
    <mergeCell ref="I221:L221"/>
    <mergeCell ref="M221:N221"/>
    <mergeCell ref="A222:H222"/>
    <mergeCell ref="I222:L222"/>
    <mergeCell ref="M222:N222"/>
    <mergeCell ref="A219:H219"/>
    <mergeCell ref="I219:L219"/>
    <mergeCell ref="M219:N219"/>
    <mergeCell ref="A220:H220"/>
    <mergeCell ref="I220:L220"/>
    <mergeCell ref="M220:N220"/>
    <mergeCell ref="A217:H217"/>
    <mergeCell ref="I217:L217"/>
    <mergeCell ref="M217:N217"/>
    <mergeCell ref="A218:H218"/>
    <mergeCell ref="I218:L218"/>
    <mergeCell ref="M218:N218"/>
    <mergeCell ref="A215:H215"/>
    <mergeCell ref="I215:L215"/>
    <mergeCell ref="M215:N215"/>
    <mergeCell ref="A216:H216"/>
    <mergeCell ref="I216:L216"/>
    <mergeCell ref="M216:N216"/>
    <mergeCell ref="A213:H213"/>
    <mergeCell ref="I213:L213"/>
    <mergeCell ref="M213:N213"/>
    <mergeCell ref="A214:H214"/>
    <mergeCell ref="I214:L214"/>
    <mergeCell ref="M214:N214"/>
    <mergeCell ref="A211:H211"/>
    <mergeCell ref="I211:L211"/>
    <mergeCell ref="M211:N211"/>
    <mergeCell ref="A212:H212"/>
    <mergeCell ref="I212:L212"/>
    <mergeCell ref="M212:N212"/>
    <mergeCell ref="A209:H209"/>
    <mergeCell ref="I209:L209"/>
    <mergeCell ref="M209:N209"/>
    <mergeCell ref="A210:H210"/>
    <mergeCell ref="I210:L210"/>
    <mergeCell ref="M210:N210"/>
    <mergeCell ref="A207:H207"/>
    <mergeCell ref="I207:L207"/>
    <mergeCell ref="M207:N207"/>
    <mergeCell ref="A208:H208"/>
    <mergeCell ref="I208:L208"/>
    <mergeCell ref="M208:N208"/>
    <mergeCell ref="A205:H205"/>
    <mergeCell ref="I205:L205"/>
    <mergeCell ref="M205:N205"/>
    <mergeCell ref="A206:H206"/>
    <mergeCell ref="I206:L206"/>
    <mergeCell ref="M206:N206"/>
    <mergeCell ref="A203:H203"/>
    <mergeCell ref="I203:L203"/>
    <mergeCell ref="M203:N203"/>
    <mergeCell ref="A204:H204"/>
    <mergeCell ref="I204:L204"/>
    <mergeCell ref="M204:N204"/>
    <mergeCell ref="A201:H201"/>
    <mergeCell ref="I201:L201"/>
    <mergeCell ref="M201:N201"/>
    <mergeCell ref="A202:H202"/>
    <mergeCell ref="I202:L202"/>
    <mergeCell ref="M202:N202"/>
    <mergeCell ref="A199:H199"/>
    <mergeCell ref="I199:L199"/>
    <mergeCell ref="M199:N199"/>
    <mergeCell ref="A200:H200"/>
    <mergeCell ref="I200:L200"/>
    <mergeCell ref="M200:N200"/>
    <mergeCell ref="A197:H197"/>
    <mergeCell ref="I197:L197"/>
    <mergeCell ref="M197:N197"/>
    <mergeCell ref="A198:H198"/>
    <mergeCell ref="I198:L198"/>
    <mergeCell ref="M198:N198"/>
    <mergeCell ref="A195:H195"/>
    <mergeCell ref="I195:L195"/>
    <mergeCell ref="M195:N195"/>
    <mergeCell ref="A196:H196"/>
    <mergeCell ref="I196:L196"/>
    <mergeCell ref="M196:N196"/>
    <mergeCell ref="A193:H193"/>
    <mergeCell ref="I193:L193"/>
    <mergeCell ref="M193:N193"/>
    <mergeCell ref="A194:H194"/>
    <mergeCell ref="I194:L194"/>
    <mergeCell ref="M194:N194"/>
    <mergeCell ref="A191:H191"/>
    <mergeCell ref="I191:L191"/>
    <mergeCell ref="M191:N191"/>
    <mergeCell ref="A192:H192"/>
    <mergeCell ref="I192:L192"/>
    <mergeCell ref="M192:N192"/>
    <mergeCell ref="A189:H189"/>
    <mergeCell ref="I189:L189"/>
    <mergeCell ref="M189:N189"/>
    <mergeCell ref="A190:H190"/>
    <mergeCell ref="I190:L190"/>
    <mergeCell ref="M190:N190"/>
    <mergeCell ref="A187:H187"/>
    <mergeCell ref="I187:L187"/>
    <mergeCell ref="M187:N187"/>
    <mergeCell ref="A188:H188"/>
    <mergeCell ref="I188:L188"/>
    <mergeCell ref="M188:N188"/>
    <mergeCell ref="A185:H185"/>
    <mergeCell ref="I185:L185"/>
    <mergeCell ref="M185:N185"/>
    <mergeCell ref="A186:H186"/>
    <mergeCell ref="I186:L186"/>
    <mergeCell ref="M186:N186"/>
    <mergeCell ref="A183:H183"/>
    <mergeCell ref="I183:L183"/>
    <mergeCell ref="M183:N183"/>
    <mergeCell ref="A184:H184"/>
    <mergeCell ref="I184:L184"/>
    <mergeCell ref="M184:N184"/>
    <mergeCell ref="A181:H181"/>
    <mergeCell ref="I181:L181"/>
    <mergeCell ref="M181:N181"/>
    <mergeCell ref="A182:H182"/>
    <mergeCell ref="I182:L182"/>
    <mergeCell ref="M182:N182"/>
    <mergeCell ref="A179:H179"/>
    <mergeCell ref="I179:L179"/>
    <mergeCell ref="M179:N179"/>
    <mergeCell ref="A180:H180"/>
    <mergeCell ref="I180:L180"/>
    <mergeCell ref="M180:N180"/>
    <mergeCell ref="A177:H177"/>
    <mergeCell ref="I177:L177"/>
    <mergeCell ref="M177:N177"/>
    <mergeCell ref="A178:H178"/>
    <mergeCell ref="I178:L178"/>
    <mergeCell ref="M178:N178"/>
    <mergeCell ref="A175:H175"/>
    <mergeCell ref="I175:L175"/>
    <mergeCell ref="M175:N175"/>
    <mergeCell ref="A176:H176"/>
    <mergeCell ref="I176:L176"/>
    <mergeCell ref="M176:N176"/>
    <mergeCell ref="A173:H173"/>
    <mergeCell ref="I173:L173"/>
    <mergeCell ref="M173:N173"/>
    <mergeCell ref="A174:H174"/>
    <mergeCell ref="I174:L174"/>
    <mergeCell ref="M174:N174"/>
    <mergeCell ref="A171:H171"/>
    <mergeCell ref="I171:L171"/>
    <mergeCell ref="M171:N171"/>
    <mergeCell ref="A172:H172"/>
    <mergeCell ref="I172:L172"/>
    <mergeCell ref="M172:N172"/>
    <mergeCell ref="A169:H169"/>
    <mergeCell ref="I169:L169"/>
    <mergeCell ref="M169:N169"/>
    <mergeCell ref="A170:H170"/>
    <mergeCell ref="I170:L170"/>
    <mergeCell ref="M170:N170"/>
    <mergeCell ref="A167:H167"/>
    <mergeCell ref="I167:L167"/>
    <mergeCell ref="M167:N167"/>
    <mergeCell ref="A168:H168"/>
    <mergeCell ref="I168:L168"/>
    <mergeCell ref="M168:N168"/>
    <mergeCell ref="A165:H165"/>
    <mergeCell ref="I165:L165"/>
    <mergeCell ref="M165:N165"/>
    <mergeCell ref="A166:H166"/>
    <mergeCell ref="I166:L166"/>
    <mergeCell ref="M166:N166"/>
    <mergeCell ref="A163:H163"/>
    <mergeCell ref="I163:L163"/>
    <mergeCell ref="M163:N163"/>
    <mergeCell ref="A164:H164"/>
    <mergeCell ref="I164:L164"/>
    <mergeCell ref="M164:N164"/>
    <mergeCell ref="A161:H161"/>
    <mergeCell ref="I161:L161"/>
    <mergeCell ref="M161:N161"/>
    <mergeCell ref="A162:H162"/>
    <mergeCell ref="I162:L162"/>
    <mergeCell ref="M162:N162"/>
    <mergeCell ref="A159:H159"/>
    <mergeCell ref="I159:L159"/>
    <mergeCell ref="M159:N159"/>
    <mergeCell ref="A160:H160"/>
    <mergeCell ref="I160:L160"/>
    <mergeCell ref="M160:N160"/>
    <mergeCell ref="A157:H157"/>
    <mergeCell ref="I157:L157"/>
    <mergeCell ref="M157:N157"/>
    <mergeCell ref="A158:H158"/>
    <mergeCell ref="I158:L158"/>
    <mergeCell ref="M158:N158"/>
    <mergeCell ref="A155:H155"/>
    <mergeCell ref="I155:L155"/>
    <mergeCell ref="M155:N155"/>
    <mergeCell ref="A156:H156"/>
    <mergeCell ref="I156:L156"/>
    <mergeCell ref="M156:N156"/>
    <mergeCell ref="A153:H153"/>
    <mergeCell ref="I153:L153"/>
    <mergeCell ref="M153:N153"/>
    <mergeCell ref="A154:H154"/>
    <mergeCell ref="I154:L154"/>
    <mergeCell ref="M154:N154"/>
    <mergeCell ref="A151:H151"/>
    <mergeCell ref="I151:L151"/>
    <mergeCell ref="M151:N151"/>
    <mergeCell ref="A152:H152"/>
    <mergeCell ref="I152:L152"/>
    <mergeCell ref="M152:N152"/>
    <mergeCell ref="A149:H149"/>
    <mergeCell ref="I149:L149"/>
    <mergeCell ref="M149:N149"/>
    <mergeCell ref="A150:H150"/>
    <mergeCell ref="I150:L150"/>
    <mergeCell ref="M150:N150"/>
    <mergeCell ref="A147:H147"/>
    <mergeCell ref="I147:L147"/>
    <mergeCell ref="M147:N147"/>
    <mergeCell ref="A148:H148"/>
    <mergeCell ref="I148:L148"/>
    <mergeCell ref="M148:N148"/>
    <mergeCell ref="A145:H145"/>
    <mergeCell ref="I145:L145"/>
    <mergeCell ref="M145:N145"/>
    <mergeCell ref="A146:H146"/>
    <mergeCell ref="I146:L146"/>
    <mergeCell ref="M146:N146"/>
    <mergeCell ref="A143:H143"/>
    <mergeCell ref="I143:L143"/>
    <mergeCell ref="M143:N143"/>
    <mergeCell ref="A144:H144"/>
    <mergeCell ref="I144:L144"/>
    <mergeCell ref="M144:N144"/>
    <mergeCell ref="A141:H141"/>
    <mergeCell ref="I141:L141"/>
    <mergeCell ref="M141:N141"/>
    <mergeCell ref="A142:H142"/>
    <mergeCell ref="I142:L142"/>
    <mergeCell ref="M142:N142"/>
    <mergeCell ref="A139:H139"/>
    <mergeCell ref="I139:L139"/>
    <mergeCell ref="M139:N139"/>
    <mergeCell ref="A140:H140"/>
    <mergeCell ref="I140:L140"/>
    <mergeCell ref="M140:N140"/>
    <mergeCell ref="A137:H137"/>
    <mergeCell ref="I137:L137"/>
    <mergeCell ref="M137:N137"/>
    <mergeCell ref="A138:H138"/>
    <mergeCell ref="I138:L138"/>
    <mergeCell ref="M138:N138"/>
    <mergeCell ref="A135:H135"/>
    <mergeCell ref="I135:L135"/>
    <mergeCell ref="M135:N135"/>
    <mergeCell ref="A136:H136"/>
    <mergeCell ref="I136:L136"/>
    <mergeCell ref="M136:N136"/>
    <mergeCell ref="A133:H133"/>
    <mergeCell ref="I133:L133"/>
    <mergeCell ref="M133:N133"/>
    <mergeCell ref="A134:H134"/>
    <mergeCell ref="I134:L134"/>
    <mergeCell ref="M134:N134"/>
    <mergeCell ref="A131:H131"/>
    <mergeCell ref="I131:L131"/>
    <mergeCell ref="M131:N131"/>
    <mergeCell ref="A132:H132"/>
    <mergeCell ref="I132:L132"/>
    <mergeCell ref="M132:N132"/>
    <mergeCell ref="A129:H129"/>
    <mergeCell ref="I129:L129"/>
    <mergeCell ref="M129:N129"/>
    <mergeCell ref="A130:H130"/>
    <mergeCell ref="I130:L130"/>
    <mergeCell ref="M130:N130"/>
    <mergeCell ref="A127:H127"/>
    <mergeCell ref="I127:L127"/>
    <mergeCell ref="M127:N127"/>
    <mergeCell ref="A128:H128"/>
    <mergeCell ref="I128:L128"/>
    <mergeCell ref="M128:N128"/>
    <mergeCell ref="A125:H125"/>
    <mergeCell ref="I125:L125"/>
    <mergeCell ref="M125:N125"/>
    <mergeCell ref="A126:H126"/>
    <mergeCell ref="I126:L126"/>
    <mergeCell ref="M126:N126"/>
    <mergeCell ref="A123:H123"/>
    <mergeCell ref="I123:L123"/>
    <mergeCell ref="M123:N123"/>
    <mergeCell ref="A124:H124"/>
    <mergeCell ref="I124:L124"/>
    <mergeCell ref="M124:N124"/>
    <mergeCell ref="A121:H121"/>
    <mergeCell ref="I121:L121"/>
    <mergeCell ref="M121:N121"/>
    <mergeCell ref="A122:H122"/>
    <mergeCell ref="I122:L122"/>
    <mergeCell ref="M122:N122"/>
    <mergeCell ref="A119:H119"/>
    <mergeCell ref="I119:L119"/>
    <mergeCell ref="M119:N119"/>
    <mergeCell ref="A120:H120"/>
    <mergeCell ref="I120:L120"/>
    <mergeCell ref="M120:N120"/>
    <mergeCell ref="A117:H117"/>
    <mergeCell ref="I117:L117"/>
    <mergeCell ref="M117:N117"/>
    <mergeCell ref="A118:H118"/>
    <mergeCell ref="I118:L118"/>
    <mergeCell ref="M118:N118"/>
    <mergeCell ref="A115:H115"/>
    <mergeCell ref="I115:L115"/>
    <mergeCell ref="M115:N115"/>
    <mergeCell ref="A116:H116"/>
    <mergeCell ref="I116:L116"/>
    <mergeCell ref="M116:N116"/>
    <mergeCell ref="A113:H113"/>
    <mergeCell ref="I113:L113"/>
    <mergeCell ref="M113:N113"/>
    <mergeCell ref="A114:H114"/>
    <mergeCell ref="I114:L114"/>
    <mergeCell ref="M114:N114"/>
    <mergeCell ref="A111:H111"/>
    <mergeCell ref="I111:L111"/>
    <mergeCell ref="M111:N111"/>
    <mergeCell ref="A112:H112"/>
    <mergeCell ref="I112:L112"/>
    <mergeCell ref="M112:N112"/>
    <mergeCell ref="A109:H109"/>
    <mergeCell ref="I109:L109"/>
    <mergeCell ref="M109:N109"/>
    <mergeCell ref="A110:H110"/>
    <mergeCell ref="I110:L110"/>
    <mergeCell ref="M110:N110"/>
    <mergeCell ref="A107:H107"/>
    <mergeCell ref="I107:L107"/>
    <mergeCell ref="M107:N107"/>
    <mergeCell ref="A108:H108"/>
    <mergeCell ref="I108:L108"/>
    <mergeCell ref="M108:N108"/>
    <mergeCell ref="A105:H105"/>
    <mergeCell ref="I105:L105"/>
    <mergeCell ref="M105:N105"/>
    <mergeCell ref="A106:H106"/>
    <mergeCell ref="I106:L106"/>
    <mergeCell ref="M106:N106"/>
    <mergeCell ref="A103:H103"/>
    <mergeCell ref="I103:L103"/>
    <mergeCell ref="M103:N103"/>
    <mergeCell ref="A104:H104"/>
    <mergeCell ref="I104:L104"/>
    <mergeCell ref="M104:N104"/>
    <mergeCell ref="A101:H101"/>
    <mergeCell ref="I101:L101"/>
    <mergeCell ref="M101:N101"/>
    <mergeCell ref="A102:H102"/>
    <mergeCell ref="I102:L102"/>
    <mergeCell ref="M102:N102"/>
    <mergeCell ref="A99:H99"/>
    <mergeCell ref="I99:L99"/>
    <mergeCell ref="M99:N99"/>
    <mergeCell ref="A100:H100"/>
    <mergeCell ref="I100:L100"/>
    <mergeCell ref="M100:N100"/>
    <mergeCell ref="A97:H97"/>
    <mergeCell ref="I97:L97"/>
    <mergeCell ref="M97:N97"/>
    <mergeCell ref="A98:H98"/>
    <mergeCell ref="I98:L98"/>
    <mergeCell ref="M98:N98"/>
    <mergeCell ref="A95:H95"/>
    <mergeCell ref="I95:L95"/>
    <mergeCell ref="M95:N95"/>
    <mergeCell ref="A96:H96"/>
    <mergeCell ref="I96:L96"/>
    <mergeCell ref="M96:N96"/>
    <mergeCell ref="A93:H93"/>
    <mergeCell ref="I93:L93"/>
    <mergeCell ref="M93:N93"/>
    <mergeCell ref="A94:H94"/>
    <mergeCell ref="I94:L94"/>
    <mergeCell ref="M94:N94"/>
    <mergeCell ref="A91:H91"/>
    <mergeCell ref="I91:L91"/>
    <mergeCell ref="M91:N91"/>
    <mergeCell ref="A92:H92"/>
    <mergeCell ref="I92:L92"/>
    <mergeCell ref="M92:N92"/>
    <mergeCell ref="A89:H89"/>
    <mergeCell ref="I89:L89"/>
    <mergeCell ref="M89:N89"/>
    <mergeCell ref="A90:H90"/>
    <mergeCell ref="I90:L90"/>
    <mergeCell ref="M90:N90"/>
    <mergeCell ref="A87:H87"/>
    <mergeCell ref="I87:L87"/>
    <mergeCell ref="M87:N87"/>
    <mergeCell ref="A88:H88"/>
    <mergeCell ref="I88:L88"/>
    <mergeCell ref="M88:N88"/>
    <mergeCell ref="A85:H85"/>
    <mergeCell ref="I85:L85"/>
    <mergeCell ref="M85:N85"/>
    <mergeCell ref="A86:H86"/>
    <mergeCell ref="I86:L86"/>
    <mergeCell ref="M86:N86"/>
    <mergeCell ref="A83:H83"/>
    <mergeCell ref="I83:L83"/>
    <mergeCell ref="M83:N83"/>
    <mergeCell ref="A84:H84"/>
    <mergeCell ref="I84:L84"/>
    <mergeCell ref="M84:N84"/>
    <mergeCell ref="A81:H81"/>
    <mergeCell ref="I81:L81"/>
    <mergeCell ref="M81:N81"/>
    <mergeCell ref="A82:H82"/>
    <mergeCell ref="I82:L82"/>
    <mergeCell ref="M82:N82"/>
    <mergeCell ref="A79:H79"/>
    <mergeCell ref="I79:L79"/>
    <mergeCell ref="M79:N79"/>
    <mergeCell ref="A80:H80"/>
    <mergeCell ref="I80:L80"/>
    <mergeCell ref="M80:N80"/>
    <mergeCell ref="A77:H77"/>
    <mergeCell ref="I77:L77"/>
    <mergeCell ref="M77:N77"/>
    <mergeCell ref="A78:H78"/>
    <mergeCell ref="I78:L78"/>
    <mergeCell ref="M78:N78"/>
    <mergeCell ref="A75:H75"/>
    <mergeCell ref="I75:L75"/>
    <mergeCell ref="M75:N75"/>
    <mergeCell ref="A76:H76"/>
    <mergeCell ref="I76:L76"/>
    <mergeCell ref="M76:N76"/>
    <mergeCell ref="A73:H73"/>
    <mergeCell ref="I73:L73"/>
    <mergeCell ref="M73:N73"/>
    <mergeCell ref="A74:H74"/>
    <mergeCell ref="I74:L74"/>
    <mergeCell ref="M74:N74"/>
    <mergeCell ref="A71:H71"/>
    <mergeCell ref="I71:L71"/>
    <mergeCell ref="M71:N71"/>
    <mergeCell ref="A72:H72"/>
    <mergeCell ref="I72:L72"/>
    <mergeCell ref="M72:N72"/>
    <mergeCell ref="A69:H69"/>
    <mergeCell ref="I69:L69"/>
    <mergeCell ref="M69:N69"/>
    <mergeCell ref="A70:H70"/>
    <mergeCell ref="I70:L70"/>
    <mergeCell ref="M70:N70"/>
    <mergeCell ref="A67:H67"/>
    <mergeCell ref="I67:L67"/>
    <mergeCell ref="M67:N67"/>
    <mergeCell ref="A68:H68"/>
    <mergeCell ref="I68:L68"/>
    <mergeCell ref="M68:N68"/>
    <mergeCell ref="A65:H65"/>
    <mergeCell ref="I65:L65"/>
    <mergeCell ref="M65:N65"/>
    <mergeCell ref="A66:H66"/>
    <mergeCell ref="I66:L66"/>
    <mergeCell ref="M66:N66"/>
    <mergeCell ref="A63:H63"/>
    <mergeCell ref="I63:L63"/>
    <mergeCell ref="M63:N63"/>
    <mergeCell ref="A64:H64"/>
    <mergeCell ref="I64:L64"/>
    <mergeCell ref="M64:N64"/>
    <mergeCell ref="A61:H61"/>
    <mergeCell ref="I61:L61"/>
    <mergeCell ref="M61:N61"/>
    <mergeCell ref="A62:H62"/>
    <mergeCell ref="I62:L62"/>
    <mergeCell ref="M62:N62"/>
    <mergeCell ref="A59:H59"/>
    <mergeCell ref="I59:L59"/>
    <mergeCell ref="M59:N59"/>
    <mergeCell ref="A60:H60"/>
    <mergeCell ref="I60:L60"/>
    <mergeCell ref="M60:N60"/>
    <mergeCell ref="A57:H57"/>
    <mergeCell ref="I57:L57"/>
    <mergeCell ref="M57:N57"/>
    <mergeCell ref="A58:H58"/>
    <mergeCell ref="I58:L58"/>
    <mergeCell ref="M58:N58"/>
    <mergeCell ref="A55:H55"/>
    <mergeCell ref="I55:L55"/>
    <mergeCell ref="M55:N55"/>
    <mergeCell ref="A56:H56"/>
    <mergeCell ref="I56:L56"/>
    <mergeCell ref="M56:N56"/>
    <mergeCell ref="A53:H53"/>
    <mergeCell ref="I53:L53"/>
    <mergeCell ref="M53:N53"/>
    <mergeCell ref="A54:H54"/>
    <mergeCell ref="I54:L54"/>
    <mergeCell ref="M54:N54"/>
    <mergeCell ref="A51:H51"/>
    <mergeCell ref="I51:L51"/>
    <mergeCell ref="M51:N51"/>
    <mergeCell ref="A52:H52"/>
    <mergeCell ref="I52:L52"/>
    <mergeCell ref="M52:N52"/>
    <mergeCell ref="A49:H49"/>
    <mergeCell ref="I49:L49"/>
    <mergeCell ref="M49:N49"/>
    <mergeCell ref="A50:H50"/>
    <mergeCell ref="I50:L50"/>
    <mergeCell ref="M50:N50"/>
    <mergeCell ref="A47:H47"/>
    <mergeCell ref="I47:L47"/>
    <mergeCell ref="M47:N47"/>
    <mergeCell ref="A48:H48"/>
    <mergeCell ref="I48:L48"/>
    <mergeCell ref="M48:N48"/>
    <mergeCell ref="A45:H45"/>
    <mergeCell ref="I45:L45"/>
    <mergeCell ref="M45:N45"/>
    <mergeCell ref="A46:H46"/>
    <mergeCell ref="I46:L46"/>
    <mergeCell ref="M46:N46"/>
    <mergeCell ref="A43:H43"/>
    <mergeCell ref="I43:L43"/>
    <mergeCell ref="M43:N43"/>
    <mergeCell ref="A44:H44"/>
    <mergeCell ref="I44:L44"/>
    <mergeCell ref="M44:N44"/>
    <mergeCell ref="A41:H41"/>
    <mergeCell ref="I41:L41"/>
    <mergeCell ref="M41:N41"/>
    <mergeCell ref="A42:H42"/>
    <mergeCell ref="I42:L42"/>
    <mergeCell ref="M42:N42"/>
    <mergeCell ref="A39:H39"/>
    <mergeCell ref="I39:L39"/>
    <mergeCell ref="M39:N39"/>
    <mergeCell ref="A40:H40"/>
    <mergeCell ref="I40:L40"/>
    <mergeCell ref="M40:N40"/>
    <mergeCell ref="A37:H37"/>
    <mergeCell ref="I37:L37"/>
    <mergeCell ref="M37:N37"/>
    <mergeCell ref="A38:H38"/>
    <mergeCell ref="I38:L38"/>
    <mergeCell ref="M38:N38"/>
    <mergeCell ref="A35:H35"/>
    <mergeCell ref="I35:L35"/>
    <mergeCell ref="M35:N35"/>
    <mergeCell ref="A36:H36"/>
    <mergeCell ref="I36:L36"/>
    <mergeCell ref="M36:N36"/>
    <mergeCell ref="A33:H33"/>
    <mergeCell ref="I33:L33"/>
    <mergeCell ref="M33:N33"/>
    <mergeCell ref="A34:H34"/>
    <mergeCell ref="I34:L34"/>
    <mergeCell ref="M34:N34"/>
    <mergeCell ref="A31:H31"/>
    <mergeCell ref="I31:L31"/>
    <mergeCell ref="M31:N31"/>
    <mergeCell ref="A32:H32"/>
    <mergeCell ref="I32:L32"/>
    <mergeCell ref="M32:N32"/>
    <mergeCell ref="A29:H29"/>
    <mergeCell ref="I29:L29"/>
    <mergeCell ref="M29:N29"/>
    <mergeCell ref="A30:H30"/>
    <mergeCell ref="I30:L30"/>
    <mergeCell ref="M30:N30"/>
    <mergeCell ref="A27:H27"/>
    <mergeCell ref="I27:L27"/>
    <mergeCell ref="M27:N27"/>
    <mergeCell ref="A28:H28"/>
    <mergeCell ref="I28:L28"/>
    <mergeCell ref="M28:N28"/>
    <mergeCell ref="A25:H25"/>
    <mergeCell ref="I25:L25"/>
    <mergeCell ref="M25:N25"/>
    <mergeCell ref="A26:H26"/>
    <mergeCell ref="I26:L26"/>
    <mergeCell ref="M26:N26"/>
    <mergeCell ref="A23:H23"/>
    <mergeCell ref="I23:L23"/>
    <mergeCell ref="M23:N23"/>
    <mergeCell ref="A24:H24"/>
    <mergeCell ref="I24:L24"/>
    <mergeCell ref="M24:N24"/>
    <mergeCell ref="A21:H21"/>
    <mergeCell ref="I21:L21"/>
    <mergeCell ref="M21:N21"/>
    <mergeCell ref="A22:H22"/>
    <mergeCell ref="I22:L22"/>
    <mergeCell ref="M22:N22"/>
    <mergeCell ref="A19:H19"/>
    <mergeCell ref="I19:L19"/>
    <mergeCell ref="M19:N19"/>
    <mergeCell ref="A20:H20"/>
    <mergeCell ref="I20:L20"/>
    <mergeCell ref="M20:N20"/>
    <mergeCell ref="A17:H17"/>
    <mergeCell ref="I17:L17"/>
    <mergeCell ref="M17:N17"/>
    <mergeCell ref="A18:H18"/>
    <mergeCell ref="I18:L18"/>
    <mergeCell ref="M18:N18"/>
    <mergeCell ref="A15:H15"/>
    <mergeCell ref="I15:L15"/>
    <mergeCell ref="M15:N15"/>
    <mergeCell ref="A16:H16"/>
    <mergeCell ref="I16:L16"/>
    <mergeCell ref="M16:N16"/>
    <mergeCell ref="A13:H13"/>
    <mergeCell ref="I13:L13"/>
    <mergeCell ref="M13:N13"/>
    <mergeCell ref="A14:H14"/>
    <mergeCell ref="I14:L14"/>
    <mergeCell ref="M14:N14"/>
    <mergeCell ref="A11:H11"/>
    <mergeCell ref="I11:L11"/>
    <mergeCell ref="M11:N11"/>
    <mergeCell ref="A12:H12"/>
    <mergeCell ref="I12:L12"/>
    <mergeCell ref="M12:N12"/>
    <mergeCell ref="A9:H9"/>
    <mergeCell ref="I9:L9"/>
    <mergeCell ref="M9:N9"/>
    <mergeCell ref="A10:H10"/>
    <mergeCell ref="I10:L10"/>
    <mergeCell ref="M10:N10"/>
    <mergeCell ref="A7:H7"/>
    <mergeCell ref="I7:L7"/>
    <mergeCell ref="M7:N7"/>
    <mergeCell ref="A8:H8"/>
    <mergeCell ref="I8:L8"/>
    <mergeCell ref="M8:N8"/>
    <mergeCell ref="A5:H5"/>
    <mergeCell ref="I5:L5"/>
    <mergeCell ref="M5:N5"/>
    <mergeCell ref="A6:H6"/>
    <mergeCell ref="I6:L6"/>
    <mergeCell ref="M6:N6"/>
    <mergeCell ref="A3:H3"/>
    <mergeCell ref="I3:L3"/>
    <mergeCell ref="M3:N3"/>
    <mergeCell ref="A4:H4"/>
    <mergeCell ref="I4:L4"/>
    <mergeCell ref="M4:N4"/>
    <mergeCell ref="A1:H1"/>
    <mergeCell ref="I1:L1"/>
    <mergeCell ref="M1:N1"/>
    <mergeCell ref="A2:H2"/>
    <mergeCell ref="I2:L2"/>
    <mergeCell ref="M2:N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82"/>
  <sheetViews>
    <sheetView topLeftCell="A7" workbookViewId="0">
      <selection activeCell="A11581" sqref="A11581:IV11581"/>
    </sheetView>
  </sheetViews>
  <sheetFormatPr defaultRowHeight="10.4" x14ac:dyDescent="0.2"/>
  <cols>
    <col min="1" max="1" width="18" style="74" bestFit="1" customWidth="1"/>
    <col min="2" max="2" width="21.5" customWidth="1"/>
    <col min="3" max="3" width="22.5" style="33" customWidth="1"/>
    <col min="4" max="4" width="20" style="33" bestFit="1" customWidth="1"/>
    <col min="5" max="5" width="23.5" style="33" customWidth="1"/>
    <col min="8" max="8" width="65.875" hidden="1" customWidth="1"/>
    <col min="9" max="9" width="22.5" hidden="1" customWidth="1"/>
    <col min="10" max="10" width="12.625" hidden="1" customWidth="1"/>
    <col min="11" max="11" width="13.5" hidden="1" customWidth="1"/>
  </cols>
  <sheetData>
    <row r="1" spans="1:9" ht="12.7" x14ac:dyDescent="0.25">
      <c r="A1" s="72" t="s">
        <v>8979</v>
      </c>
      <c r="B1" s="2"/>
      <c r="C1" s="2"/>
      <c r="D1" s="2"/>
      <c r="E1" s="2"/>
      <c r="H1" t="s">
        <v>8376</v>
      </c>
    </row>
    <row r="2" spans="1:9" ht="10.95" thickBot="1" x14ac:dyDescent="0.25">
      <c r="A2" s="73" t="s">
        <v>5217</v>
      </c>
      <c r="C2"/>
      <c r="D2"/>
      <c r="E2"/>
    </row>
    <row r="3" spans="1:9" ht="14.4" x14ac:dyDescent="0.2">
      <c r="A3" s="75" t="s">
        <v>2497</v>
      </c>
      <c r="B3" s="76" t="s">
        <v>2498</v>
      </c>
      <c r="C3" s="77" t="s">
        <v>5467</v>
      </c>
      <c r="D3" s="77" t="s">
        <v>5198</v>
      </c>
      <c r="E3" s="77" t="s">
        <v>5468</v>
      </c>
      <c r="H3" s="43" t="s">
        <v>8</v>
      </c>
      <c r="I3" s="44">
        <v>15159368.949999999</v>
      </c>
    </row>
    <row r="4" spans="1:9" x14ac:dyDescent="0.2">
      <c r="A4" s="70">
        <v>44864.965046296296</v>
      </c>
      <c r="B4" s="38" t="s">
        <v>9251</v>
      </c>
      <c r="C4" s="40">
        <v>5000</v>
      </c>
      <c r="D4" s="40">
        <v>130</v>
      </c>
      <c r="E4" s="40">
        <v>4870</v>
      </c>
      <c r="F4" s="30"/>
      <c r="G4" s="30"/>
    </row>
    <row r="5" spans="1:9" x14ac:dyDescent="0.2">
      <c r="A5" s="70">
        <v>44864.961111111108</v>
      </c>
      <c r="B5" s="39" t="s">
        <v>5220</v>
      </c>
      <c r="C5" s="41">
        <v>1000</v>
      </c>
      <c r="D5" s="41">
        <v>26</v>
      </c>
      <c r="E5" s="41">
        <v>974</v>
      </c>
    </row>
    <row r="6" spans="1:9" x14ac:dyDescent="0.2">
      <c r="A6" s="70">
        <v>44864.960127314815</v>
      </c>
      <c r="B6" s="39" t="s">
        <v>9252</v>
      </c>
      <c r="C6" s="41">
        <v>1000</v>
      </c>
      <c r="D6" s="41">
        <v>26</v>
      </c>
      <c r="E6" s="41">
        <v>974</v>
      </c>
    </row>
    <row r="7" spans="1:9" x14ac:dyDescent="0.2">
      <c r="A7" s="70">
        <v>44864.916284722225</v>
      </c>
      <c r="B7" s="39" t="s">
        <v>5221</v>
      </c>
      <c r="C7" s="41">
        <v>50</v>
      </c>
      <c r="D7" s="41">
        <v>3.9</v>
      </c>
      <c r="E7" s="41">
        <v>46.1</v>
      </c>
    </row>
    <row r="8" spans="1:9" x14ac:dyDescent="0.2">
      <c r="A8" s="70">
        <v>44864.880983796298</v>
      </c>
      <c r="B8" s="39" t="s">
        <v>9253</v>
      </c>
      <c r="C8" s="41">
        <v>1000</v>
      </c>
      <c r="D8" s="41">
        <v>26</v>
      </c>
      <c r="E8" s="41">
        <v>974</v>
      </c>
    </row>
    <row r="9" spans="1:9" x14ac:dyDescent="0.2">
      <c r="A9" s="70">
        <v>44864.880428240744</v>
      </c>
      <c r="B9" s="39" t="s">
        <v>9253</v>
      </c>
      <c r="C9" s="41">
        <v>1000</v>
      </c>
      <c r="D9" s="41">
        <v>26</v>
      </c>
      <c r="E9" s="41">
        <v>974</v>
      </c>
    </row>
    <row r="10" spans="1:9" x14ac:dyDescent="0.2">
      <c r="A10" s="70">
        <v>44864.879664351851</v>
      </c>
      <c r="B10" s="39" t="s">
        <v>9253</v>
      </c>
      <c r="C10" s="41">
        <v>1000</v>
      </c>
      <c r="D10" s="41">
        <v>26</v>
      </c>
      <c r="E10" s="41">
        <v>974</v>
      </c>
    </row>
    <row r="11" spans="1:9" x14ac:dyDescent="0.2">
      <c r="A11" s="70">
        <v>44864.859791666669</v>
      </c>
      <c r="B11" s="39" t="s">
        <v>4969</v>
      </c>
      <c r="C11" s="41">
        <v>1500</v>
      </c>
      <c r="D11" s="41">
        <v>39</v>
      </c>
      <c r="E11" s="41">
        <v>1461</v>
      </c>
    </row>
    <row r="12" spans="1:9" x14ac:dyDescent="0.2">
      <c r="A12" s="70">
        <v>44864.843819444446</v>
      </c>
      <c r="B12" s="39" t="s">
        <v>9254</v>
      </c>
      <c r="C12" s="41">
        <v>300</v>
      </c>
      <c r="D12" s="41">
        <v>7.8</v>
      </c>
      <c r="E12" s="41">
        <v>292.2</v>
      </c>
    </row>
    <row r="13" spans="1:9" x14ac:dyDescent="0.2">
      <c r="A13" s="70">
        <v>44864.838877314818</v>
      </c>
      <c r="B13" s="39" t="s">
        <v>9255</v>
      </c>
      <c r="C13" s="41">
        <v>5000</v>
      </c>
      <c r="D13" s="41">
        <v>130</v>
      </c>
      <c r="E13" s="41">
        <v>4870</v>
      </c>
    </row>
    <row r="14" spans="1:9" x14ac:dyDescent="0.2">
      <c r="A14" s="70">
        <v>44864.787951388891</v>
      </c>
      <c r="B14" s="39" t="s">
        <v>5222</v>
      </c>
      <c r="C14" s="41">
        <v>1000</v>
      </c>
      <c r="D14" s="41">
        <v>26</v>
      </c>
      <c r="E14" s="41">
        <v>974</v>
      </c>
    </row>
    <row r="15" spans="1:9" x14ac:dyDescent="0.2">
      <c r="A15" s="70">
        <v>44864.686238425929</v>
      </c>
      <c r="B15" s="39" t="s">
        <v>5223</v>
      </c>
      <c r="C15" s="41">
        <v>1000</v>
      </c>
      <c r="D15" s="41">
        <v>26</v>
      </c>
      <c r="E15" s="41">
        <v>974</v>
      </c>
    </row>
    <row r="16" spans="1:9" x14ac:dyDescent="0.2">
      <c r="A16" s="70">
        <v>44864.683923611112</v>
      </c>
      <c r="B16" s="39" t="s">
        <v>3669</v>
      </c>
      <c r="C16" s="41">
        <v>1000</v>
      </c>
      <c r="D16" s="41">
        <v>26</v>
      </c>
      <c r="E16" s="41">
        <v>974</v>
      </c>
    </row>
    <row r="17" spans="1:5" x14ac:dyDescent="0.2">
      <c r="A17" s="70">
        <v>44864.673310185186</v>
      </c>
      <c r="B17" s="39" t="s">
        <v>2839</v>
      </c>
      <c r="C17" s="41">
        <v>1000</v>
      </c>
      <c r="D17" s="41">
        <v>26</v>
      </c>
      <c r="E17" s="41">
        <v>974</v>
      </c>
    </row>
    <row r="18" spans="1:5" x14ac:dyDescent="0.2">
      <c r="A18" s="70">
        <v>44864.625833333332</v>
      </c>
      <c r="B18" s="39" t="s">
        <v>9256</v>
      </c>
      <c r="C18" s="41">
        <v>1000</v>
      </c>
      <c r="D18" s="41">
        <v>26</v>
      </c>
      <c r="E18" s="41">
        <v>974</v>
      </c>
    </row>
    <row r="19" spans="1:5" x14ac:dyDescent="0.2">
      <c r="A19" s="70">
        <v>44864.489398148151</v>
      </c>
      <c r="B19" s="39" t="s">
        <v>5044</v>
      </c>
      <c r="C19" s="41">
        <v>1000</v>
      </c>
      <c r="D19" s="41">
        <v>26</v>
      </c>
      <c r="E19" s="41">
        <v>974</v>
      </c>
    </row>
    <row r="20" spans="1:5" x14ac:dyDescent="0.2">
      <c r="A20" s="70">
        <v>44864.474166666667</v>
      </c>
      <c r="B20" s="39" t="s">
        <v>9257</v>
      </c>
      <c r="C20" s="41">
        <v>1500</v>
      </c>
      <c r="D20" s="41">
        <v>39</v>
      </c>
      <c r="E20" s="41">
        <v>1461</v>
      </c>
    </row>
    <row r="21" spans="1:5" x14ac:dyDescent="0.2">
      <c r="A21" s="70">
        <v>44864.473136574074</v>
      </c>
      <c r="B21" s="39" t="s">
        <v>9257</v>
      </c>
      <c r="C21" s="41">
        <v>1500</v>
      </c>
      <c r="D21" s="41">
        <v>39</v>
      </c>
      <c r="E21" s="41">
        <v>1461</v>
      </c>
    </row>
    <row r="22" spans="1:5" x14ac:dyDescent="0.2">
      <c r="A22" s="70">
        <v>44864.461597222224</v>
      </c>
      <c r="B22" s="39" t="s">
        <v>9258</v>
      </c>
      <c r="C22" s="41">
        <v>1000</v>
      </c>
      <c r="D22" s="41">
        <v>26</v>
      </c>
      <c r="E22" s="41">
        <v>974</v>
      </c>
    </row>
    <row r="23" spans="1:5" x14ac:dyDescent="0.2">
      <c r="A23" s="70">
        <v>44864.353715277779</v>
      </c>
      <c r="B23" s="39" t="s">
        <v>9259</v>
      </c>
      <c r="C23" s="41">
        <v>20000</v>
      </c>
      <c r="D23" s="41">
        <v>520</v>
      </c>
      <c r="E23" s="41">
        <v>19480</v>
      </c>
    </row>
    <row r="24" spans="1:5" x14ac:dyDescent="0.2">
      <c r="A24" s="70">
        <v>44864.281817129631</v>
      </c>
      <c r="B24" s="39" t="s">
        <v>5156</v>
      </c>
      <c r="C24" s="41">
        <v>1000</v>
      </c>
      <c r="D24" s="41">
        <v>26</v>
      </c>
      <c r="E24" s="41">
        <v>974</v>
      </c>
    </row>
    <row r="25" spans="1:5" x14ac:dyDescent="0.2">
      <c r="A25" s="70">
        <v>44864.130243055559</v>
      </c>
      <c r="B25" s="39" t="s">
        <v>9260</v>
      </c>
      <c r="C25" s="41">
        <v>10000</v>
      </c>
      <c r="D25" s="41">
        <v>260</v>
      </c>
      <c r="E25" s="41">
        <v>9740</v>
      </c>
    </row>
    <row r="26" spans="1:5" x14ac:dyDescent="0.2">
      <c r="A26" s="70">
        <v>44864.128067129626</v>
      </c>
      <c r="B26" s="39" t="s">
        <v>5169</v>
      </c>
      <c r="C26" s="41">
        <v>3001</v>
      </c>
      <c r="D26" s="41">
        <v>78.03</v>
      </c>
      <c r="E26" s="41">
        <v>2922.97</v>
      </c>
    </row>
    <row r="27" spans="1:5" x14ac:dyDescent="0.2">
      <c r="A27" s="70">
        <v>44863.992986111109</v>
      </c>
      <c r="B27" s="39" t="s">
        <v>5073</v>
      </c>
      <c r="C27" s="41">
        <v>500</v>
      </c>
      <c r="D27" s="41">
        <v>13</v>
      </c>
      <c r="E27" s="41">
        <v>487</v>
      </c>
    </row>
    <row r="28" spans="1:5" x14ac:dyDescent="0.2">
      <c r="A28" s="70">
        <v>44863.953900462962</v>
      </c>
      <c r="B28" s="39" t="s">
        <v>9261</v>
      </c>
      <c r="C28" s="41">
        <v>500</v>
      </c>
      <c r="D28" s="41">
        <v>13</v>
      </c>
      <c r="E28" s="41">
        <v>487</v>
      </c>
    </row>
    <row r="29" spans="1:5" x14ac:dyDescent="0.2">
      <c r="A29" s="70">
        <v>44863.929814814815</v>
      </c>
      <c r="B29" s="39" t="s">
        <v>5224</v>
      </c>
      <c r="C29" s="41">
        <v>5000</v>
      </c>
      <c r="D29" s="41">
        <v>130</v>
      </c>
      <c r="E29" s="41">
        <v>4870</v>
      </c>
    </row>
    <row r="30" spans="1:5" x14ac:dyDescent="0.2">
      <c r="A30" s="70">
        <v>44863.832569444443</v>
      </c>
      <c r="B30" s="39" t="s">
        <v>3692</v>
      </c>
      <c r="C30" s="41">
        <v>5000</v>
      </c>
      <c r="D30" s="41">
        <v>130</v>
      </c>
      <c r="E30" s="41">
        <v>4870</v>
      </c>
    </row>
    <row r="31" spans="1:5" x14ac:dyDescent="0.2">
      <c r="A31" s="70">
        <v>44863.791388888887</v>
      </c>
      <c r="B31" s="39" t="s">
        <v>3082</v>
      </c>
      <c r="C31" s="41">
        <v>2000</v>
      </c>
      <c r="D31" s="41">
        <v>52</v>
      </c>
      <c r="E31" s="41">
        <v>1948</v>
      </c>
    </row>
    <row r="32" spans="1:5" x14ac:dyDescent="0.2">
      <c r="A32" s="70">
        <v>44863.697754629633</v>
      </c>
      <c r="B32" s="39" t="s">
        <v>4793</v>
      </c>
      <c r="C32" s="41">
        <v>1000</v>
      </c>
      <c r="D32" s="41">
        <v>26</v>
      </c>
      <c r="E32" s="41">
        <v>974</v>
      </c>
    </row>
    <row r="33" spans="1:5" x14ac:dyDescent="0.2">
      <c r="A33" s="70">
        <v>44863.688726851855</v>
      </c>
      <c r="B33" s="39" t="s">
        <v>9262</v>
      </c>
      <c r="C33" s="41">
        <v>3000</v>
      </c>
      <c r="D33" s="41">
        <v>78</v>
      </c>
      <c r="E33" s="41">
        <v>2922</v>
      </c>
    </row>
    <row r="34" spans="1:5" x14ac:dyDescent="0.2">
      <c r="A34" s="70">
        <v>44863.591261574074</v>
      </c>
      <c r="B34" s="39" t="s">
        <v>4730</v>
      </c>
      <c r="C34" s="41">
        <v>500</v>
      </c>
      <c r="D34" s="41">
        <v>13</v>
      </c>
      <c r="E34" s="41">
        <v>487</v>
      </c>
    </row>
    <row r="35" spans="1:5" x14ac:dyDescent="0.2">
      <c r="A35" s="70">
        <v>44863.587372685186</v>
      </c>
      <c r="B35" s="39" t="s">
        <v>5168</v>
      </c>
      <c r="C35" s="41">
        <v>1000</v>
      </c>
      <c r="D35" s="41">
        <v>26</v>
      </c>
      <c r="E35" s="41">
        <v>974</v>
      </c>
    </row>
    <row r="36" spans="1:5" x14ac:dyDescent="0.2">
      <c r="A36" s="70">
        <v>44863.505497685182</v>
      </c>
      <c r="B36" s="39" t="s">
        <v>5225</v>
      </c>
      <c r="C36" s="41">
        <v>1000</v>
      </c>
      <c r="D36" s="41">
        <v>26</v>
      </c>
      <c r="E36" s="41">
        <v>974</v>
      </c>
    </row>
    <row r="37" spans="1:5" x14ac:dyDescent="0.2">
      <c r="A37" s="70">
        <v>44863.48369212963</v>
      </c>
      <c r="B37" s="39" t="s">
        <v>4649</v>
      </c>
      <c r="C37" s="41">
        <v>300</v>
      </c>
      <c r="D37" s="41">
        <v>7.8</v>
      </c>
      <c r="E37" s="41">
        <v>292.2</v>
      </c>
    </row>
    <row r="38" spans="1:5" x14ac:dyDescent="0.2">
      <c r="A38" s="70">
        <v>44863.475127314814</v>
      </c>
      <c r="B38" s="39" t="s">
        <v>3836</v>
      </c>
      <c r="C38" s="41">
        <v>500</v>
      </c>
      <c r="D38" s="41">
        <v>13</v>
      </c>
      <c r="E38" s="41">
        <v>487</v>
      </c>
    </row>
    <row r="39" spans="1:5" x14ac:dyDescent="0.2">
      <c r="A39" s="70">
        <v>44863.471539351849</v>
      </c>
      <c r="B39" s="39" t="s">
        <v>9263</v>
      </c>
      <c r="C39" s="41">
        <v>200</v>
      </c>
      <c r="D39" s="41">
        <v>5.2</v>
      </c>
      <c r="E39" s="41">
        <v>194.8</v>
      </c>
    </row>
    <row r="40" spans="1:5" x14ac:dyDescent="0.2">
      <c r="A40" s="70">
        <v>44863.467291666668</v>
      </c>
      <c r="B40" s="39" t="s">
        <v>4628</v>
      </c>
      <c r="C40" s="41">
        <v>5000</v>
      </c>
      <c r="D40" s="41">
        <f>130+85.5</f>
        <v>215.5</v>
      </c>
      <c r="E40" s="41">
        <f>C40-D40</f>
        <v>4784.5</v>
      </c>
    </row>
    <row r="41" spans="1:5" x14ac:dyDescent="0.2">
      <c r="A41" s="70">
        <v>44863.451249999998</v>
      </c>
      <c r="B41" s="39" t="s">
        <v>4229</v>
      </c>
      <c r="C41" s="41">
        <v>1000</v>
      </c>
      <c r="D41" s="41">
        <v>26</v>
      </c>
      <c r="E41" s="41">
        <v>974</v>
      </c>
    </row>
    <row r="42" spans="1:5" x14ac:dyDescent="0.2">
      <c r="A42" s="70">
        <v>44863.435590277775</v>
      </c>
      <c r="B42" s="39" t="s">
        <v>9264</v>
      </c>
      <c r="C42" s="41">
        <v>500</v>
      </c>
      <c r="D42" s="41">
        <v>13</v>
      </c>
      <c r="E42" s="41">
        <v>487</v>
      </c>
    </row>
    <row r="43" spans="1:5" x14ac:dyDescent="0.2">
      <c r="A43" s="70">
        <v>44863.428553240738</v>
      </c>
      <c r="B43" s="39" t="s">
        <v>4558</v>
      </c>
      <c r="C43" s="41">
        <v>300</v>
      </c>
      <c r="D43" s="41">
        <v>7.8</v>
      </c>
      <c r="E43" s="41">
        <v>292.2</v>
      </c>
    </row>
    <row r="44" spans="1:5" x14ac:dyDescent="0.2">
      <c r="A44" s="70">
        <v>44863.393391203703</v>
      </c>
      <c r="B44" s="39" t="s">
        <v>5091</v>
      </c>
      <c r="C44" s="41">
        <v>1000</v>
      </c>
      <c r="D44" s="41">
        <v>26</v>
      </c>
      <c r="E44" s="41">
        <v>974</v>
      </c>
    </row>
    <row r="45" spans="1:5" x14ac:dyDescent="0.2">
      <c r="A45" s="70">
        <v>44863.371851851851</v>
      </c>
      <c r="B45" s="39" t="s">
        <v>9265</v>
      </c>
      <c r="C45" s="41">
        <v>1000</v>
      </c>
      <c r="D45" s="41">
        <v>26</v>
      </c>
      <c r="E45" s="41">
        <v>974</v>
      </c>
    </row>
    <row r="46" spans="1:5" x14ac:dyDescent="0.2">
      <c r="A46" s="70">
        <v>44863.331388888888</v>
      </c>
      <c r="B46" s="39" t="s">
        <v>9266</v>
      </c>
      <c r="C46" s="41">
        <v>1000</v>
      </c>
      <c r="D46" s="41">
        <v>26</v>
      </c>
      <c r="E46" s="41">
        <v>974</v>
      </c>
    </row>
    <row r="47" spans="1:5" x14ac:dyDescent="0.2">
      <c r="A47" s="70">
        <v>44862.97415509259</v>
      </c>
      <c r="B47" s="39" t="s">
        <v>4426</v>
      </c>
      <c r="C47" s="41">
        <v>1000</v>
      </c>
      <c r="D47" s="41">
        <v>26</v>
      </c>
      <c r="E47" s="41">
        <v>974</v>
      </c>
    </row>
    <row r="48" spans="1:5" x14ac:dyDescent="0.2">
      <c r="A48" s="70">
        <v>44862.922789351855</v>
      </c>
      <c r="B48" s="39" t="s">
        <v>4422</v>
      </c>
      <c r="C48" s="41">
        <v>500</v>
      </c>
      <c r="D48" s="41">
        <v>13</v>
      </c>
      <c r="E48" s="41">
        <v>487</v>
      </c>
    </row>
    <row r="49" spans="1:5" x14ac:dyDescent="0.2">
      <c r="A49" s="70">
        <v>44862.910682870373</v>
      </c>
      <c r="B49" s="39" t="s">
        <v>9267</v>
      </c>
      <c r="C49" s="41">
        <v>500</v>
      </c>
      <c r="D49" s="41">
        <v>13</v>
      </c>
      <c r="E49" s="41">
        <v>487</v>
      </c>
    </row>
    <row r="50" spans="1:5" x14ac:dyDescent="0.2">
      <c r="A50" s="70">
        <v>44862.894803240742</v>
      </c>
      <c r="B50" s="39" t="s">
        <v>9268</v>
      </c>
      <c r="C50" s="41">
        <v>3000</v>
      </c>
      <c r="D50" s="41">
        <v>78</v>
      </c>
      <c r="E50" s="41">
        <v>2922</v>
      </c>
    </row>
    <row r="51" spans="1:5" x14ac:dyDescent="0.2">
      <c r="A51" s="70">
        <v>44862.892812500002</v>
      </c>
      <c r="B51" s="39" t="s">
        <v>4419</v>
      </c>
      <c r="C51" s="41">
        <v>200</v>
      </c>
      <c r="D51" s="41">
        <v>5.2</v>
      </c>
      <c r="E51" s="41">
        <v>194.8</v>
      </c>
    </row>
    <row r="52" spans="1:5" x14ac:dyDescent="0.2">
      <c r="A52" s="70">
        <v>44862.891192129631</v>
      </c>
      <c r="B52" s="39" t="s">
        <v>9269</v>
      </c>
      <c r="C52" s="41">
        <v>5000</v>
      </c>
      <c r="D52" s="41">
        <v>130</v>
      </c>
      <c r="E52" s="41">
        <v>4870</v>
      </c>
    </row>
    <row r="53" spans="1:5" x14ac:dyDescent="0.2">
      <c r="A53" s="70">
        <v>44862.884201388886</v>
      </c>
      <c r="B53" s="39" t="s">
        <v>9270</v>
      </c>
      <c r="C53" s="41">
        <v>1000</v>
      </c>
      <c r="D53" s="41">
        <v>26</v>
      </c>
      <c r="E53" s="41">
        <v>974</v>
      </c>
    </row>
    <row r="54" spans="1:5" x14ac:dyDescent="0.2">
      <c r="A54" s="70">
        <v>44862.821643518517</v>
      </c>
      <c r="B54" s="39" t="s">
        <v>5226</v>
      </c>
      <c r="C54" s="41">
        <v>1000</v>
      </c>
      <c r="D54" s="41">
        <v>26</v>
      </c>
      <c r="E54" s="41">
        <v>974</v>
      </c>
    </row>
    <row r="55" spans="1:5" x14ac:dyDescent="0.2">
      <c r="A55" s="70">
        <v>44862.816990740743</v>
      </c>
      <c r="B55" s="39" t="s">
        <v>9271</v>
      </c>
      <c r="C55" s="41">
        <v>1000</v>
      </c>
      <c r="D55" s="41">
        <v>26</v>
      </c>
      <c r="E55" s="41">
        <v>974</v>
      </c>
    </row>
    <row r="56" spans="1:5" x14ac:dyDescent="0.2">
      <c r="A56" s="70">
        <v>44862.784756944442</v>
      </c>
      <c r="B56" s="39" t="s">
        <v>4412</v>
      </c>
      <c r="C56" s="41">
        <v>1000</v>
      </c>
      <c r="D56" s="41">
        <v>26</v>
      </c>
      <c r="E56" s="41">
        <v>974</v>
      </c>
    </row>
    <row r="57" spans="1:5" x14ac:dyDescent="0.2">
      <c r="A57" s="70">
        <v>44862.738715277781</v>
      </c>
      <c r="B57" s="39" t="s">
        <v>9272</v>
      </c>
      <c r="C57" s="41">
        <v>1000</v>
      </c>
      <c r="D57" s="41">
        <v>26</v>
      </c>
      <c r="E57" s="41">
        <v>974</v>
      </c>
    </row>
    <row r="58" spans="1:5" x14ac:dyDescent="0.2">
      <c r="A58" s="70">
        <v>44862.693356481483</v>
      </c>
      <c r="B58" s="39" t="s">
        <v>9273</v>
      </c>
      <c r="C58" s="41">
        <v>5000</v>
      </c>
      <c r="D58" s="41">
        <v>130</v>
      </c>
      <c r="E58" s="41">
        <v>4870</v>
      </c>
    </row>
    <row r="59" spans="1:5" x14ac:dyDescent="0.2">
      <c r="A59" s="70">
        <v>44862.662743055553</v>
      </c>
      <c r="B59" s="39" t="s">
        <v>5227</v>
      </c>
      <c r="C59" s="41">
        <v>40000</v>
      </c>
      <c r="D59" s="41">
        <v>1040</v>
      </c>
      <c r="E59" s="41">
        <v>38960</v>
      </c>
    </row>
    <row r="60" spans="1:5" x14ac:dyDescent="0.2">
      <c r="A60" s="70">
        <v>44862.660115740742</v>
      </c>
      <c r="B60" s="39" t="s">
        <v>5228</v>
      </c>
      <c r="C60" s="41">
        <v>1000</v>
      </c>
      <c r="D60" s="41">
        <v>26</v>
      </c>
      <c r="E60" s="41">
        <v>974</v>
      </c>
    </row>
    <row r="61" spans="1:5" x14ac:dyDescent="0.2">
      <c r="A61" s="70">
        <v>44862.643449074072</v>
      </c>
      <c r="B61" s="39" t="s">
        <v>9274</v>
      </c>
      <c r="C61" s="41">
        <v>100000</v>
      </c>
      <c r="D61" s="41">
        <v>2600</v>
      </c>
      <c r="E61" s="41">
        <v>97400</v>
      </c>
    </row>
    <row r="62" spans="1:5" x14ac:dyDescent="0.2">
      <c r="A62" s="70">
        <v>44862.635879629626</v>
      </c>
      <c r="B62" s="39" t="s">
        <v>3301</v>
      </c>
      <c r="C62" s="41">
        <v>5000</v>
      </c>
      <c r="D62" s="41">
        <v>130</v>
      </c>
      <c r="E62" s="41">
        <v>4870</v>
      </c>
    </row>
    <row r="63" spans="1:5" x14ac:dyDescent="0.2">
      <c r="A63" s="70">
        <v>44862.548321759263</v>
      </c>
      <c r="B63" s="39" t="s">
        <v>9275</v>
      </c>
      <c r="C63" s="41">
        <v>3000</v>
      </c>
      <c r="D63" s="41">
        <v>78</v>
      </c>
      <c r="E63" s="41">
        <v>2922</v>
      </c>
    </row>
    <row r="64" spans="1:5" x14ac:dyDescent="0.2">
      <c r="A64" s="70">
        <v>44862.523761574077</v>
      </c>
      <c r="B64" s="39" t="s">
        <v>4856</v>
      </c>
      <c r="C64" s="41">
        <v>500</v>
      </c>
      <c r="D64" s="41">
        <v>13</v>
      </c>
      <c r="E64" s="41">
        <v>487</v>
      </c>
    </row>
    <row r="65" spans="1:5" x14ac:dyDescent="0.2">
      <c r="A65" s="70">
        <v>44862.515590277777</v>
      </c>
      <c r="B65" s="39" t="s">
        <v>9276</v>
      </c>
      <c r="C65" s="41">
        <v>20000</v>
      </c>
      <c r="D65" s="41">
        <v>520</v>
      </c>
      <c r="E65" s="41">
        <v>19480</v>
      </c>
    </row>
    <row r="66" spans="1:5" x14ac:dyDescent="0.2">
      <c r="A66" s="70">
        <v>44862.498657407406</v>
      </c>
      <c r="B66" s="39" t="s">
        <v>3013</v>
      </c>
      <c r="C66" s="41">
        <v>200</v>
      </c>
      <c r="D66" s="41">
        <v>5.2</v>
      </c>
      <c r="E66" s="41">
        <v>194.8</v>
      </c>
    </row>
    <row r="67" spans="1:5" x14ac:dyDescent="0.2">
      <c r="A67" s="70">
        <v>44862.475694444445</v>
      </c>
      <c r="B67" s="39" t="s">
        <v>9277</v>
      </c>
      <c r="C67" s="41">
        <v>1000</v>
      </c>
      <c r="D67" s="41">
        <v>26</v>
      </c>
      <c r="E67" s="41">
        <v>974</v>
      </c>
    </row>
    <row r="68" spans="1:5" x14ac:dyDescent="0.2">
      <c r="A68" s="70">
        <v>44862.451388888891</v>
      </c>
      <c r="B68" s="39" t="s">
        <v>4393</v>
      </c>
      <c r="C68" s="41">
        <v>500</v>
      </c>
      <c r="D68" s="41">
        <v>13</v>
      </c>
      <c r="E68" s="41">
        <v>487</v>
      </c>
    </row>
    <row r="69" spans="1:5" x14ac:dyDescent="0.2">
      <c r="A69" s="70">
        <v>44862.448229166665</v>
      </c>
      <c r="B69" s="39" t="s">
        <v>9278</v>
      </c>
      <c r="C69" s="41">
        <v>500</v>
      </c>
      <c r="D69" s="41">
        <v>13</v>
      </c>
      <c r="E69" s="41">
        <v>487</v>
      </c>
    </row>
    <row r="70" spans="1:5" x14ac:dyDescent="0.2">
      <c r="A70" s="70">
        <v>44862.446226851855</v>
      </c>
      <c r="B70" s="39" t="s">
        <v>4396</v>
      </c>
      <c r="C70" s="41">
        <v>10000</v>
      </c>
      <c r="D70" s="41">
        <v>260</v>
      </c>
      <c r="E70" s="41">
        <v>9740</v>
      </c>
    </row>
    <row r="71" spans="1:5" x14ac:dyDescent="0.2">
      <c r="A71" s="70">
        <v>44862.438483796293</v>
      </c>
      <c r="B71" s="39" t="s">
        <v>9279</v>
      </c>
      <c r="C71" s="41">
        <v>100</v>
      </c>
      <c r="D71" s="41">
        <v>3.9</v>
      </c>
      <c r="E71" s="41">
        <v>96.1</v>
      </c>
    </row>
    <row r="72" spans="1:5" x14ac:dyDescent="0.2">
      <c r="A72" s="70">
        <v>44862.390370370369</v>
      </c>
      <c r="B72" s="39" t="s">
        <v>9280</v>
      </c>
      <c r="C72" s="41">
        <v>3000</v>
      </c>
      <c r="D72" s="41">
        <v>78</v>
      </c>
      <c r="E72" s="41">
        <v>2922</v>
      </c>
    </row>
    <row r="73" spans="1:5" x14ac:dyDescent="0.2">
      <c r="A73" s="70">
        <v>44862.376238425924</v>
      </c>
      <c r="B73" s="39" t="s">
        <v>9281</v>
      </c>
      <c r="C73" s="41">
        <v>500</v>
      </c>
      <c r="D73" s="41">
        <v>13</v>
      </c>
      <c r="E73" s="41">
        <v>487</v>
      </c>
    </row>
    <row r="74" spans="1:5" x14ac:dyDescent="0.2">
      <c r="A74" s="70">
        <v>44862.356412037036</v>
      </c>
      <c r="B74" s="39" t="s">
        <v>5229</v>
      </c>
      <c r="C74" s="41">
        <v>1000</v>
      </c>
      <c r="D74" s="41">
        <v>26</v>
      </c>
      <c r="E74" s="41">
        <v>974</v>
      </c>
    </row>
    <row r="75" spans="1:5" x14ac:dyDescent="0.2">
      <c r="A75" s="70">
        <v>44862.308263888888</v>
      </c>
      <c r="B75" s="39" t="s">
        <v>9282</v>
      </c>
      <c r="C75" s="41">
        <v>5000</v>
      </c>
      <c r="D75" s="41">
        <v>130</v>
      </c>
      <c r="E75" s="41">
        <v>4870</v>
      </c>
    </row>
    <row r="76" spans="1:5" x14ac:dyDescent="0.2">
      <c r="A76" s="70">
        <v>44862.116157407407</v>
      </c>
      <c r="B76" s="39" t="s">
        <v>9283</v>
      </c>
      <c r="C76" s="41">
        <v>500</v>
      </c>
      <c r="D76" s="41">
        <v>13</v>
      </c>
      <c r="E76" s="41">
        <v>487</v>
      </c>
    </row>
    <row r="77" spans="1:5" x14ac:dyDescent="0.2">
      <c r="A77" s="70">
        <v>44862.07576388889</v>
      </c>
      <c r="B77" s="39" t="s">
        <v>4429</v>
      </c>
      <c r="C77" s="41">
        <v>2000</v>
      </c>
      <c r="D77" s="41">
        <v>52</v>
      </c>
      <c r="E77" s="41">
        <v>1948</v>
      </c>
    </row>
    <row r="78" spans="1:5" x14ac:dyDescent="0.2">
      <c r="A78" s="70">
        <v>44862.027349537035</v>
      </c>
      <c r="B78" s="39" t="s">
        <v>9284</v>
      </c>
      <c r="C78" s="41">
        <v>1000</v>
      </c>
      <c r="D78" s="41">
        <v>26</v>
      </c>
      <c r="E78" s="41">
        <v>974</v>
      </c>
    </row>
    <row r="79" spans="1:5" x14ac:dyDescent="0.2">
      <c r="A79" s="70">
        <v>44862.022407407407</v>
      </c>
      <c r="B79" s="39" t="s">
        <v>5230</v>
      </c>
      <c r="C79" s="41">
        <v>1000</v>
      </c>
      <c r="D79" s="41">
        <v>26</v>
      </c>
      <c r="E79" s="41">
        <v>974</v>
      </c>
    </row>
    <row r="80" spans="1:5" x14ac:dyDescent="0.2">
      <c r="A80" s="70">
        <v>44862.004293981481</v>
      </c>
      <c r="B80" s="39" t="s">
        <v>9285</v>
      </c>
      <c r="C80" s="41">
        <v>500</v>
      </c>
      <c r="D80" s="41">
        <v>13</v>
      </c>
      <c r="E80" s="41">
        <v>487</v>
      </c>
    </row>
    <row r="81" spans="1:5" x14ac:dyDescent="0.2">
      <c r="A81" s="70">
        <v>44861.975347222222</v>
      </c>
      <c r="B81" s="39" t="s">
        <v>4386</v>
      </c>
      <c r="C81" s="41">
        <v>500</v>
      </c>
      <c r="D81" s="41">
        <v>13</v>
      </c>
      <c r="E81" s="41">
        <v>487</v>
      </c>
    </row>
    <row r="82" spans="1:5" x14ac:dyDescent="0.2">
      <c r="A82" s="70">
        <v>44861.953865740739</v>
      </c>
      <c r="B82" s="39" t="s">
        <v>4379</v>
      </c>
      <c r="C82" s="41">
        <v>500</v>
      </c>
      <c r="D82" s="41">
        <v>13</v>
      </c>
      <c r="E82" s="41">
        <v>487</v>
      </c>
    </row>
    <row r="83" spans="1:5" x14ac:dyDescent="0.2">
      <c r="A83" s="70">
        <v>44861.923958333333</v>
      </c>
      <c r="B83" s="39" t="s">
        <v>3056</v>
      </c>
      <c r="C83" s="41">
        <v>200</v>
      </c>
      <c r="D83" s="41">
        <v>5.2</v>
      </c>
      <c r="E83" s="41">
        <v>194.8</v>
      </c>
    </row>
    <row r="84" spans="1:5" x14ac:dyDescent="0.2">
      <c r="A84" s="70">
        <v>44861.907500000001</v>
      </c>
      <c r="B84" s="39" t="s">
        <v>9286</v>
      </c>
      <c r="C84" s="41">
        <v>500</v>
      </c>
      <c r="D84" s="41">
        <v>13</v>
      </c>
      <c r="E84" s="41">
        <v>487</v>
      </c>
    </row>
    <row r="85" spans="1:5" x14ac:dyDescent="0.2">
      <c r="A85" s="70">
        <v>44861.905439814815</v>
      </c>
      <c r="B85" s="39" t="s">
        <v>9287</v>
      </c>
      <c r="C85" s="41">
        <v>5000</v>
      </c>
      <c r="D85" s="41">
        <v>130</v>
      </c>
      <c r="E85" s="41">
        <v>4870</v>
      </c>
    </row>
    <row r="86" spans="1:5" x14ac:dyDescent="0.2">
      <c r="A86" s="70">
        <v>44861.903946759259</v>
      </c>
      <c r="B86" s="39" t="s">
        <v>9287</v>
      </c>
      <c r="C86" s="41">
        <v>5000</v>
      </c>
      <c r="D86" s="41">
        <v>130</v>
      </c>
      <c r="E86" s="41">
        <v>4870</v>
      </c>
    </row>
    <row r="87" spans="1:5" x14ac:dyDescent="0.2">
      <c r="A87" s="70">
        <v>44861.902118055557</v>
      </c>
      <c r="B87" s="39" t="s">
        <v>9288</v>
      </c>
      <c r="C87" s="41">
        <v>3000</v>
      </c>
      <c r="D87" s="41">
        <v>78</v>
      </c>
      <c r="E87" s="41">
        <v>2922</v>
      </c>
    </row>
    <row r="88" spans="1:5" x14ac:dyDescent="0.2">
      <c r="A88" s="70">
        <v>44861.870659722219</v>
      </c>
      <c r="B88" s="39" t="s">
        <v>2631</v>
      </c>
      <c r="C88" s="41">
        <v>2000</v>
      </c>
      <c r="D88" s="41">
        <v>52</v>
      </c>
      <c r="E88" s="41">
        <v>1948</v>
      </c>
    </row>
    <row r="89" spans="1:5" x14ac:dyDescent="0.2">
      <c r="A89" s="70">
        <v>44861.869513888887</v>
      </c>
      <c r="B89" s="39" t="s">
        <v>9289</v>
      </c>
      <c r="C89" s="41">
        <v>1000</v>
      </c>
      <c r="D89" s="41">
        <v>26</v>
      </c>
      <c r="E89" s="41">
        <v>974</v>
      </c>
    </row>
    <row r="90" spans="1:5" x14ac:dyDescent="0.2">
      <c r="A90" s="70">
        <v>44861.853368055556</v>
      </c>
      <c r="B90" s="39" t="s">
        <v>9290</v>
      </c>
      <c r="C90" s="41">
        <v>300</v>
      </c>
      <c r="D90" s="41">
        <v>7.8</v>
      </c>
      <c r="E90" s="41">
        <v>292.2</v>
      </c>
    </row>
    <row r="91" spans="1:5" x14ac:dyDescent="0.2">
      <c r="A91" s="70">
        <v>44861.823645833334</v>
      </c>
      <c r="B91" s="39" t="s">
        <v>9291</v>
      </c>
      <c r="C91" s="41">
        <v>1000</v>
      </c>
      <c r="D91" s="41">
        <v>26</v>
      </c>
      <c r="E91" s="41">
        <v>974</v>
      </c>
    </row>
    <row r="92" spans="1:5" x14ac:dyDescent="0.2">
      <c r="A92" s="70">
        <v>44861.811342592591</v>
      </c>
      <c r="B92" s="39" t="s">
        <v>5231</v>
      </c>
      <c r="C92" s="41">
        <v>30000</v>
      </c>
      <c r="D92" s="41">
        <v>780</v>
      </c>
      <c r="E92" s="41">
        <v>29220</v>
      </c>
    </row>
    <row r="93" spans="1:5" x14ac:dyDescent="0.2">
      <c r="A93" s="70">
        <v>44861.800891203704</v>
      </c>
      <c r="B93" s="39" t="s">
        <v>5232</v>
      </c>
      <c r="C93" s="41">
        <v>3000</v>
      </c>
      <c r="D93" s="41">
        <v>78</v>
      </c>
      <c r="E93" s="41">
        <v>2922</v>
      </c>
    </row>
    <row r="94" spans="1:5" x14ac:dyDescent="0.2">
      <c r="A94" s="70">
        <v>44861.791087962964</v>
      </c>
      <c r="B94" s="39" t="s">
        <v>9292</v>
      </c>
      <c r="C94" s="41">
        <v>1500</v>
      </c>
      <c r="D94" s="41">
        <v>39</v>
      </c>
      <c r="E94" s="41">
        <v>1461</v>
      </c>
    </row>
    <row r="95" spans="1:5" x14ac:dyDescent="0.2">
      <c r="A95" s="70">
        <v>44861.754583333335</v>
      </c>
      <c r="B95" s="39" t="s">
        <v>9293</v>
      </c>
      <c r="C95" s="41">
        <v>500</v>
      </c>
      <c r="D95" s="41">
        <v>13</v>
      </c>
      <c r="E95" s="41">
        <v>487</v>
      </c>
    </row>
    <row r="96" spans="1:5" x14ac:dyDescent="0.2">
      <c r="A96" s="70">
        <v>44861.752847222226</v>
      </c>
      <c r="B96" s="39" t="s">
        <v>4281</v>
      </c>
      <c r="C96" s="41">
        <v>1000</v>
      </c>
      <c r="D96" s="41">
        <v>26</v>
      </c>
      <c r="E96" s="41">
        <v>974</v>
      </c>
    </row>
    <row r="97" spans="1:5" x14ac:dyDescent="0.2">
      <c r="A97" s="70">
        <v>44861.743634259263</v>
      </c>
      <c r="B97" s="39" t="s">
        <v>3934</v>
      </c>
      <c r="C97" s="41">
        <v>1000</v>
      </c>
      <c r="D97" s="41">
        <v>26</v>
      </c>
      <c r="E97" s="41">
        <v>974</v>
      </c>
    </row>
    <row r="98" spans="1:5" x14ac:dyDescent="0.2">
      <c r="A98" s="70">
        <v>44861.73841435185</v>
      </c>
      <c r="B98" s="39" t="s">
        <v>2755</v>
      </c>
      <c r="C98" s="41">
        <v>1000</v>
      </c>
      <c r="D98" s="41">
        <v>26</v>
      </c>
      <c r="E98" s="41">
        <v>974</v>
      </c>
    </row>
    <row r="99" spans="1:5" x14ac:dyDescent="0.2">
      <c r="A99" s="70">
        <v>44861.733518518522</v>
      </c>
      <c r="B99" s="39" t="s">
        <v>9294</v>
      </c>
      <c r="C99" s="41">
        <v>500</v>
      </c>
      <c r="D99" s="41">
        <v>13</v>
      </c>
      <c r="E99" s="41">
        <v>487</v>
      </c>
    </row>
    <row r="100" spans="1:5" x14ac:dyDescent="0.2">
      <c r="A100" s="70">
        <v>44861.730798611112</v>
      </c>
      <c r="B100" s="39" t="s">
        <v>9295</v>
      </c>
      <c r="C100" s="41">
        <v>500</v>
      </c>
      <c r="D100" s="41">
        <v>13</v>
      </c>
      <c r="E100" s="41">
        <v>487</v>
      </c>
    </row>
    <row r="101" spans="1:5" x14ac:dyDescent="0.2">
      <c r="A101" s="70">
        <v>44861.718576388892</v>
      </c>
      <c r="B101" s="39" t="s">
        <v>4646</v>
      </c>
      <c r="C101" s="41">
        <v>10000</v>
      </c>
      <c r="D101" s="41">
        <v>260</v>
      </c>
      <c r="E101" s="41">
        <v>9740</v>
      </c>
    </row>
    <row r="102" spans="1:5" x14ac:dyDescent="0.2">
      <c r="A102" s="70">
        <v>44861.690393518518</v>
      </c>
      <c r="B102" s="39" t="s">
        <v>4380</v>
      </c>
      <c r="C102" s="41">
        <v>400</v>
      </c>
      <c r="D102" s="41">
        <v>10.4</v>
      </c>
      <c r="E102" s="41">
        <v>389.6</v>
      </c>
    </row>
    <row r="103" spans="1:5" x14ac:dyDescent="0.2">
      <c r="A103" s="70">
        <v>44861.640798611108</v>
      </c>
      <c r="B103" s="39" t="s">
        <v>9296</v>
      </c>
      <c r="C103" s="41">
        <v>229</v>
      </c>
      <c r="D103" s="41">
        <v>5.95</v>
      </c>
      <c r="E103" s="41">
        <v>223.05</v>
      </c>
    </row>
    <row r="104" spans="1:5" x14ac:dyDescent="0.2">
      <c r="A104" s="70">
        <v>44861.639756944445</v>
      </c>
      <c r="B104" s="39" t="s">
        <v>9297</v>
      </c>
      <c r="C104" s="41">
        <v>880</v>
      </c>
      <c r="D104" s="41">
        <v>22.88</v>
      </c>
      <c r="E104" s="41">
        <v>857.12</v>
      </c>
    </row>
    <row r="105" spans="1:5" x14ac:dyDescent="0.2">
      <c r="A105" s="70">
        <v>44861.628125000003</v>
      </c>
      <c r="B105" s="39" t="s">
        <v>9298</v>
      </c>
      <c r="C105" s="41">
        <v>3000</v>
      </c>
      <c r="D105" s="41">
        <v>78</v>
      </c>
      <c r="E105" s="41">
        <v>2922</v>
      </c>
    </row>
    <row r="106" spans="1:5" x14ac:dyDescent="0.2">
      <c r="A106" s="70">
        <v>44861.585509259261</v>
      </c>
      <c r="B106" s="39" t="s">
        <v>9299</v>
      </c>
      <c r="C106" s="41">
        <v>1000</v>
      </c>
      <c r="D106" s="41">
        <v>26</v>
      </c>
      <c r="E106" s="41">
        <v>974</v>
      </c>
    </row>
    <row r="107" spans="1:5" x14ac:dyDescent="0.2">
      <c r="A107" s="70">
        <v>44861.583877314813</v>
      </c>
      <c r="B107" s="39" t="s">
        <v>4371</v>
      </c>
      <c r="C107" s="41">
        <v>500</v>
      </c>
      <c r="D107" s="41">
        <v>13</v>
      </c>
      <c r="E107" s="41">
        <v>487</v>
      </c>
    </row>
    <row r="108" spans="1:5" x14ac:dyDescent="0.2">
      <c r="A108" s="70">
        <v>44861.511921296296</v>
      </c>
      <c r="B108" s="39" t="s">
        <v>9300</v>
      </c>
      <c r="C108" s="41">
        <v>5000</v>
      </c>
      <c r="D108" s="41">
        <v>130</v>
      </c>
      <c r="E108" s="41">
        <v>4870</v>
      </c>
    </row>
    <row r="109" spans="1:5" x14ac:dyDescent="0.2">
      <c r="A109" s="70">
        <v>44861.49722222222</v>
      </c>
      <c r="B109" s="39" t="s">
        <v>9301</v>
      </c>
      <c r="C109" s="41">
        <v>1000</v>
      </c>
      <c r="D109" s="41">
        <v>26</v>
      </c>
      <c r="E109" s="41">
        <v>974</v>
      </c>
    </row>
    <row r="110" spans="1:5" x14ac:dyDescent="0.2">
      <c r="A110" s="70">
        <v>44861.492337962962</v>
      </c>
      <c r="B110" s="39" t="s">
        <v>9302</v>
      </c>
      <c r="C110" s="41">
        <v>500</v>
      </c>
      <c r="D110" s="41">
        <v>13</v>
      </c>
      <c r="E110" s="41">
        <v>487</v>
      </c>
    </row>
    <row r="111" spans="1:5" x14ac:dyDescent="0.2">
      <c r="A111" s="70">
        <v>44861.484270833331</v>
      </c>
      <c r="B111" s="39" t="s">
        <v>9303</v>
      </c>
      <c r="C111" s="41">
        <v>390</v>
      </c>
      <c r="D111" s="41">
        <v>10.14</v>
      </c>
      <c r="E111" s="41">
        <v>379.86</v>
      </c>
    </row>
    <row r="112" spans="1:5" x14ac:dyDescent="0.2">
      <c r="A112" s="70">
        <v>44861.422685185185</v>
      </c>
      <c r="B112" s="39" t="s">
        <v>9304</v>
      </c>
      <c r="C112" s="41">
        <v>3000</v>
      </c>
      <c r="D112" s="41">
        <v>78</v>
      </c>
      <c r="E112" s="41">
        <v>2922</v>
      </c>
    </row>
    <row r="113" spans="1:5" x14ac:dyDescent="0.2">
      <c r="A113" s="70">
        <v>44861.383553240739</v>
      </c>
      <c r="B113" s="39" t="s">
        <v>9305</v>
      </c>
      <c r="C113" s="41">
        <v>1000</v>
      </c>
      <c r="D113" s="41">
        <v>26</v>
      </c>
      <c r="E113" s="41">
        <v>974</v>
      </c>
    </row>
    <row r="114" spans="1:5" x14ac:dyDescent="0.2">
      <c r="A114" s="70">
        <v>44861.357256944444</v>
      </c>
      <c r="B114" s="39" t="s">
        <v>9306</v>
      </c>
      <c r="C114" s="41">
        <v>500</v>
      </c>
      <c r="D114" s="41">
        <v>13</v>
      </c>
      <c r="E114" s="41">
        <v>487</v>
      </c>
    </row>
    <row r="115" spans="1:5" x14ac:dyDescent="0.2">
      <c r="A115" s="70">
        <v>44861.315405092595</v>
      </c>
      <c r="B115" s="39" t="s">
        <v>9307</v>
      </c>
      <c r="C115" s="41">
        <v>3000</v>
      </c>
      <c r="D115" s="41">
        <v>78</v>
      </c>
      <c r="E115" s="41">
        <v>2922</v>
      </c>
    </row>
    <row r="116" spans="1:5" x14ac:dyDescent="0.2">
      <c r="A116" s="70">
        <v>44861.265300925923</v>
      </c>
      <c r="B116" s="39" t="s">
        <v>9308</v>
      </c>
      <c r="C116" s="41">
        <v>1000</v>
      </c>
      <c r="D116" s="41">
        <v>26</v>
      </c>
      <c r="E116" s="41">
        <v>974</v>
      </c>
    </row>
    <row r="117" spans="1:5" x14ac:dyDescent="0.2">
      <c r="A117" s="70">
        <v>44861.252442129633</v>
      </c>
      <c r="B117" s="39" t="s">
        <v>9309</v>
      </c>
      <c r="C117" s="41">
        <v>2000</v>
      </c>
      <c r="D117" s="41">
        <v>52</v>
      </c>
      <c r="E117" s="41">
        <v>1948</v>
      </c>
    </row>
    <row r="118" spans="1:5" x14ac:dyDescent="0.2">
      <c r="A118" s="70">
        <v>44861.117824074077</v>
      </c>
      <c r="B118" s="39" t="s">
        <v>4356</v>
      </c>
      <c r="C118" s="41">
        <v>1000</v>
      </c>
      <c r="D118" s="41">
        <v>26</v>
      </c>
      <c r="E118" s="41">
        <v>974</v>
      </c>
    </row>
    <row r="119" spans="1:5" x14ac:dyDescent="0.2">
      <c r="A119" s="70">
        <v>44861.056944444441</v>
      </c>
      <c r="B119" s="39" t="s">
        <v>9310</v>
      </c>
      <c r="C119" s="41">
        <v>10000</v>
      </c>
      <c r="D119" s="41">
        <v>260</v>
      </c>
      <c r="E119" s="41">
        <v>9740</v>
      </c>
    </row>
    <row r="120" spans="1:5" x14ac:dyDescent="0.2">
      <c r="A120" s="70">
        <v>44860.950428240743</v>
      </c>
      <c r="B120" s="39" t="s">
        <v>9311</v>
      </c>
      <c r="C120" s="41">
        <v>3000</v>
      </c>
      <c r="D120" s="41">
        <v>78</v>
      </c>
      <c r="E120" s="41">
        <v>2922</v>
      </c>
    </row>
    <row r="121" spans="1:5" x14ac:dyDescent="0.2">
      <c r="A121" s="70">
        <v>44860.922511574077</v>
      </c>
      <c r="B121" s="39" t="s">
        <v>9312</v>
      </c>
      <c r="C121" s="41">
        <v>5000</v>
      </c>
      <c r="D121" s="41">
        <v>130</v>
      </c>
      <c r="E121" s="41">
        <v>4870</v>
      </c>
    </row>
    <row r="122" spans="1:5" x14ac:dyDescent="0.2">
      <c r="A122" s="70">
        <v>44860.89943287037</v>
      </c>
      <c r="B122" s="39" t="s">
        <v>9313</v>
      </c>
      <c r="C122" s="41">
        <v>1000</v>
      </c>
      <c r="D122" s="41">
        <v>26</v>
      </c>
      <c r="E122" s="41">
        <v>974</v>
      </c>
    </row>
    <row r="123" spans="1:5" x14ac:dyDescent="0.2">
      <c r="A123" s="70">
        <v>44860.89403935185</v>
      </c>
      <c r="B123" s="39" t="s">
        <v>9314</v>
      </c>
      <c r="C123" s="41">
        <v>10000</v>
      </c>
      <c r="D123" s="41">
        <v>260</v>
      </c>
      <c r="E123" s="41">
        <v>9740</v>
      </c>
    </row>
    <row r="124" spans="1:5" x14ac:dyDescent="0.2">
      <c r="A124" s="70">
        <v>44860.886400462965</v>
      </c>
      <c r="B124" s="39" t="s">
        <v>5233</v>
      </c>
      <c r="C124" s="41">
        <v>5000</v>
      </c>
      <c r="D124" s="41">
        <v>130</v>
      </c>
      <c r="E124" s="41">
        <v>4870</v>
      </c>
    </row>
    <row r="125" spans="1:5" x14ac:dyDescent="0.2">
      <c r="A125" s="70">
        <v>44860.851145833331</v>
      </c>
      <c r="B125" s="39" t="s">
        <v>4345</v>
      </c>
      <c r="C125" s="41">
        <v>1000</v>
      </c>
      <c r="D125" s="41">
        <v>26</v>
      </c>
      <c r="E125" s="41">
        <v>974</v>
      </c>
    </row>
    <row r="126" spans="1:5" x14ac:dyDescent="0.2">
      <c r="A126" s="70">
        <v>44860.850960648146</v>
      </c>
      <c r="B126" s="39" t="s">
        <v>3827</v>
      </c>
      <c r="C126" s="41">
        <v>1000</v>
      </c>
      <c r="D126" s="41">
        <v>26</v>
      </c>
      <c r="E126" s="41">
        <v>974</v>
      </c>
    </row>
    <row r="127" spans="1:5" x14ac:dyDescent="0.2">
      <c r="A127" s="70">
        <v>44860.845868055556</v>
      </c>
      <c r="B127" s="39" t="s">
        <v>4344</v>
      </c>
      <c r="C127" s="41">
        <v>15000</v>
      </c>
      <c r="D127" s="41">
        <v>390</v>
      </c>
      <c r="E127" s="41">
        <v>14610</v>
      </c>
    </row>
    <row r="128" spans="1:5" x14ac:dyDescent="0.2">
      <c r="A128" s="70">
        <v>44860.844143518516</v>
      </c>
      <c r="B128" s="39" t="s">
        <v>3900</v>
      </c>
      <c r="C128" s="41">
        <v>2000</v>
      </c>
      <c r="D128" s="41">
        <v>52</v>
      </c>
      <c r="E128" s="41">
        <v>1948</v>
      </c>
    </row>
    <row r="129" spans="1:5" x14ac:dyDescent="0.2">
      <c r="A129" s="70">
        <v>44860.833402777775</v>
      </c>
      <c r="B129" s="39" t="s">
        <v>3688</v>
      </c>
      <c r="C129" s="41">
        <v>300</v>
      </c>
      <c r="D129" s="41">
        <v>7.8</v>
      </c>
      <c r="E129" s="41">
        <v>292.2</v>
      </c>
    </row>
    <row r="130" spans="1:5" x14ac:dyDescent="0.2">
      <c r="A130" s="70">
        <v>44860.830335648148</v>
      </c>
      <c r="B130" s="39" t="s">
        <v>4343</v>
      </c>
      <c r="C130" s="41">
        <v>500</v>
      </c>
      <c r="D130" s="41">
        <v>13</v>
      </c>
      <c r="E130" s="41">
        <v>487</v>
      </c>
    </row>
    <row r="131" spans="1:5" x14ac:dyDescent="0.2">
      <c r="A131" s="70">
        <v>44860.822314814817</v>
      </c>
      <c r="B131" s="39" t="s">
        <v>9315</v>
      </c>
      <c r="C131" s="41">
        <v>50000</v>
      </c>
      <c r="D131" s="41">
        <v>1300</v>
      </c>
      <c r="E131" s="41">
        <v>48700</v>
      </c>
    </row>
    <row r="132" spans="1:5" x14ac:dyDescent="0.2">
      <c r="A132" s="70">
        <v>44860.815266203703</v>
      </c>
      <c r="B132" s="39" t="s">
        <v>5152</v>
      </c>
      <c r="C132" s="41">
        <v>1000</v>
      </c>
      <c r="D132" s="41">
        <v>26</v>
      </c>
      <c r="E132" s="41">
        <v>974</v>
      </c>
    </row>
    <row r="133" spans="1:5" x14ac:dyDescent="0.2">
      <c r="A133" s="70">
        <v>44860.794710648152</v>
      </c>
      <c r="B133" s="39" t="s">
        <v>9316</v>
      </c>
      <c r="C133" s="41">
        <v>1000</v>
      </c>
      <c r="D133" s="41">
        <v>26</v>
      </c>
      <c r="E133" s="41">
        <v>974</v>
      </c>
    </row>
    <row r="134" spans="1:5" x14ac:dyDescent="0.2">
      <c r="A134" s="70">
        <v>44860.750891203701</v>
      </c>
      <c r="B134" s="39" t="s">
        <v>9317</v>
      </c>
      <c r="C134" s="41">
        <v>220</v>
      </c>
      <c r="D134" s="41">
        <v>5.72</v>
      </c>
      <c r="E134" s="41">
        <v>214.28</v>
      </c>
    </row>
    <row r="135" spans="1:5" x14ac:dyDescent="0.2">
      <c r="A135" s="70">
        <v>44860.731979166667</v>
      </c>
      <c r="B135" s="39" t="s">
        <v>2722</v>
      </c>
      <c r="C135" s="41">
        <v>5000</v>
      </c>
      <c r="D135" s="41">
        <v>130</v>
      </c>
      <c r="E135" s="41">
        <v>4870</v>
      </c>
    </row>
    <row r="136" spans="1:5" x14ac:dyDescent="0.2">
      <c r="A136" s="70">
        <v>44860.720810185187</v>
      </c>
      <c r="B136" s="39" t="s">
        <v>9318</v>
      </c>
      <c r="C136" s="41">
        <v>1500</v>
      </c>
      <c r="D136" s="41">
        <v>39</v>
      </c>
      <c r="E136" s="41">
        <v>1461</v>
      </c>
    </row>
    <row r="137" spans="1:5" x14ac:dyDescent="0.2">
      <c r="A137" s="70">
        <v>44860.713240740741</v>
      </c>
      <c r="B137" s="39" t="s">
        <v>4339</v>
      </c>
      <c r="C137" s="41">
        <v>300</v>
      </c>
      <c r="D137" s="41">
        <v>7.8</v>
      </c>
      <c r="E137" s="41">
        <v>292.2</v>
      </c>
    </row>
    <row r="138" spans="1:5" x14ac:dyDescent="0.2">
      <c r="A138" s="70">
        <v>44860.6796875</v>
      </c>
      <c r="B138" s="39" t="s">
        <v>9319</v>
      </c>
      <c r="C138" s="41">
        <v>800</v>
      </c>
      <c r="D138" s="41">
        <v>20.8</v>
      </c>
      <c r="E138" s="41">
        <v>779.2</v>
      </c>
    </row>
    <row r="139" spans="1:5" x14ac:dyDescent="0.2">
      <c r="A139" s="70">
        <v>44860.673206018517</v>
      </c>
      <c r="B139" s="39" t="s">
        <v>4338</v>
      </c>
      <c r="C139" s="41">
        <v>500</v>
      </c>
      <c r="D139" s="41">
        <v>13</v>
      </c>
      <c r="E139" s="41">
        <v>487</v>
      </c>
    </row>
    <row r="140" spans="1:5" x14ac:dyDescent="0.2">
      <c r="A140" s="70">
        <v>44860.662268518521</v>
      </c>
      <c r="B140" s="39" t="s">
        <v>9294</v>
      </c>
      <c r="C140" s="41">
        <v>500</v>
      </c>
      <c r="D140" s="41">
        <v>13</v>
      </c>
      <c r="E140" s="41">
        <v>487</v>
      </c>
    </row>
    <row r="141" spans="1:5" x14ac:dyDescent="0.2">
      <c r="A141" s="70">
        <v>44860.650254629632</v>
      </c>
      <c r="B141" s="39" t="s">
        <v>9320</v>
      </c>
      <c r="C141" s="41">
        <v>300</v>
      </c>
      <c r="D141" s="41">
        <v>7.8</v>
      </c>
      <c r="E141" s="41">
        <v>292.2</v>
      </c>
    </row>
    <row r="142" spans="1:5" x14ac:dyDescent="0.2">
      <c r="A142" s="70">
        <v>44860.637407407405</v>
      </c>
      <c r="B142" s="39" t="s">
        <v>9321</v>
      </c>
      <c r="C142" s="41">
        <v>500</v>
      </c>
      <c r="D142" s="41">
        <v>13</v>
      </c>
      <c r="E142" s="41">
        <v>487</v>
      </c>
    </row>
    <row r="143" spans="1:5" x14ac:dyDescent="0.2">
      <c r="A143" s="70">
        <v>44860.619513888887</v>
      </c>
      <c r="B143" s="39" t="s">
        <v>4244</v>
      </c>
      <c r="C143" s="41">
        <v>1000</v>
      </c>
      <c r="D143" s="41">
        <v>26</v>
      </c>
      <c r="E143" s="41">
        <v>974</v>
      </c>
    </row>
    <row r="144" spans="1:5" x14ac:dyDescent="0.2">
      <c r="A144" s="70">
        <v>44860.616516203707</v>
      </c>
      <c r="B144" s="39" t="s">
        <v>9322</v>
      </c>
      <c r="C144" s="41">
        <v>500</v>
      </c>
      <c r="D144" s="41">
        <v>13</v>
      </c>
      <c r="E144" s="41">
        <v>487</v>
      </c>
    </row>
    <row r="145" spans="1:5" x14ac:dyDescent="0.2">
      <c r="A145" s="70">
        <v>44860.616342592592</v>
      </c>
      <c r="B145" s="39" t="s">
        <v>2615</v>
      </c>
      <c r="C145" s="41">
        <v>1800</v>
      </c>
      <c r="D145" s="41">
        <v>46.8</v>
      </c>
      <c r="E145" s="41">
        <v>1753.2</v>
      </c>
    </row>
    <row r="146" spans="1:5" x14ac:dyDescent="0.2">
      <c r="A146" s="70">
        <v>44860.570034722223</v>
      </c>
      <c r="B146" s="39" t="s">
        <v>2955</v>
      </c>
      <c r="C146" s="41">
        <v>1000</v>
      </c>
      <c r="D146" s="41">
        <v>26</v>
      </c>
      <c r="E146" s="41">
        <v>974</v>
      </c>
    </row>
    <row r="147" spans="1:5" x14ac:dyDescent="0.2">
      <c r="A147" s="70">
        <v>44860.524745370371</v>
      </c>
      <c r="B147" s="39" t="s">
        <v>2547</v>
      </c>
      <c r="C147" s="41">
        <v>10000</v>
      </c>
      <c r="D147" s="41">
        <v>260</v>
      </c>
      <c r="E147" s="41">
        <v>9740</v>
      </c>
    </row>
    <row r="148" spans="1:5" x14ac:dyDescent="0.2">
      <c r="A148" s="70">
        <v>44860.515115740738</v>
      </c>
      <c r="B148" s="39" t="s">
        <v>4923</v>
      </c>
      <c r="C148" s="41">
        <v>3000</v>
      </c>
      <c r="D148" s="41">
        <v>78</v>
      </c>
      <c r="E148" s="41">
        <v>2922</v>
      </c>
    </row>
    <row r="149" spans="1:5" x14ac:dyDescent="0.2">
      <c r="A149" s="70">
        <v>44860.482569444444</v>
      </c>
      <c r="B149" s="39" t="s">
        <v>9323</v>
      </c>
      <c r="C149" s="41">
        <v>5000</v>
      </c>
      <c r="D149" s="41">
        <v>130</v>
      </c>
      <c r="E149" s="41">
        <v>4870</v>
      </c>
    </row>
    <row r="150" spans="1:5" x14ac:dyDescent="0.2">
      <c r="A150" s="70">
        <v>44860.4534375</v>
      </c>
      <c r="B150" s="39" t="s">
        <v>3057</v>
      </c>
      <c r="C150" s="41">
        <v>1000</v>
      </c>
      <c r="D150" s="41">
        <v>26</v>
      </c>
      <c r="E150" s="41">
        <v>974</v>
      </c>
    </row>
    <row r="151" spans="1:5" x14ac:dyDescent="0.2">
      <c r="A151" s="70">
        <v>44860.451932870368</v>
      </c>
      <c r="B151" s="39" t="s">
        <v>9324</v>
      </c>
      <c r="C151" s="41">
        <v>500</v>
      </c>
      <c r="D151" s="41">
        <v>13</v>
      </c>
      <c r="E151" s="41">
        <v>487</v>
      </c>
    </row>
    <row r="152" spans="1:5" x14ac:dyDescent="0.2">
      <c r="A152" s="70">
        <v>44860.432939814818</v>
      </c>
      <c r="B152" s="39" t="s">
        <v>3757</v>
      </c>
      <c r="C152" s="41">
        <v>1000</v>
      </c>
      <c r="D152" s="41">
        <v>26</v>
      </c>
      <c r="E152" s="41">
        <v>974</v>
      </c>
    </row>
    <row r="153" spans="1:5" x14ac:dyDescent="0.2">
      <c r="A153" s="70">
        <v>44860.391944444447</v>
      </c>
      <c r="B153" s="39" t="s">
        <v>9325</v>
      </c>
      <c r="C153" s="41">
        <v>3000</v>
      </c>
      <c r="D153" s="41">
        <v>78</v>
      </c>
      <c r="E153" s="41">
        <v>2922</v>
      </c>
    </row>
    <row r="154" spans="1:5" x14ac:dyDescent="0.2">
      <c r="A154" s="70">
        <v>44860.38857638889</v>
      </c>
      <c r="B154" s="39" t="s">
        <v>9326</v>
      </c>
      <c r="C154" s="41">
        <v>500</v>
      </c>
      <c r="D154" s="41">
        <v>13</v>
      </c>
      <c r="E154" s="41">
        <v>487</v>
      </c>
    </row>
    <row r="155" spans="1:5" x14ac:dyDescent="0.2">
      <c r="A155" s="70">
        <v>44860.335543981484</v>
      </c>
      <c r="B155" s="39" t="s">
        <v>5234</v>
      </c>
      <c r="C155" s="41">
        <v>3000</v>
      </c>
      <c r="D155" s="41">
        <v>78</v>
      </c>
      <c r="E155" s="41">
        <v>2922</v>
      </c>
    </row>
    <row r="156" spans="1:5" x14ac:dyDescent="0.2">
      <c r="A156" s="70">
        <v>44860.005578703705</v>
      </c>
      <c r="B156" s="39" t="s">
        <v>9327</v>
      </c>
      <c r="C156" s="41">
        <v>1000</v>
      </c>
      <c r="D156" s="41">
        <v>26</v>
      </c>
      <c r="E156" s="41">
        <v>974</v>
      </c>
    </row>
    <row r="157" spans="1:5" x14ac:dyDescent="0.2">
      <c r="A157" s="70">
        <v>44859.99013888889</v>
      </c>
      <c r="B157" s="39" t="s">
        <v>9328</v>
      </c>
      <c r="C157" s="41">
        <v>100</v>
      </c>
      <c r="D157" s="41">
        <v>3.9</v>
      </c>
      <c r="E157" s="41">
        <v>96.1</v>
      </c>
    </row>
    <row r="158" spans="1:5" x14ac:dyDescent="0.2">
      <c r="A158" s="70">
        <v>44859.979837962965</v>
      </c>
      <c r="B158" s="39" t="s">
        <v>9329</v>
      </c>
      <c r="C158" s="41">
        <v>1000</v>
      </c>
      <c r="D158" s="41">
        <v>26</v>
      </c>
      <c r="E158" s="41">
        <v>974</v>
      </c>
    </row>
    <row r="159" spans="1:5" x14ac:dyDescent="0.2">
      <c r="A159" s="70">
        <v>44859.973402777781</v>
      </c>
      <c r="B159" s="39" t="s">
        <v>9330</v>
      </c>
      <c r="C159" s="41">
        <v>1000</v>
      </c>
      <c r="D159" s="41">
        <v>26</v>
      </c>
      <c r="E159" s="41">
        <v>974</v>
      </c>
    </row>
    <row r="160" spans="1:5" x14ac:dyDescent="0.2">
      <c r="A160" s="70">
        <v>44859.95653935185</v>
      </c>
      <c r="B160" s="39" t="s">
        <v>9331</v>
      </c>
      <c r="C160" s="41">
        <v>500</v>
      </c>
      <c r="D160" s="41">
        <v>13</v>
      </c>
      <c r="E160" s="41">
        <v>487</v>
      </c>
    </row>
    <row r="161" spans="1:5" x14ac:dyDescent="0.2">
      <c r="A161" s="70">
        <v>44859.937060185184</v>
      </c>
      <c r="B161" s="39" t="s">
        <v>9332</v>
      </c>
      <c r="C161" s="41">
        <v>1000</v>
      </c>
      <c r="D161" s="41">
        <v>26</v>
      </c>
      <c r="E161" s="41">
        <v>974</v>
      </c>
    </row>
    <row r="162" spans="1:5" x14ac:dyDescent="0.2">
      <c r="A162" s="70">
        <v>44859.92597222222</v>
      </c>
      <c r="B162" s="39" t="s">
        <v>9333</v>
      </c>
      <c r="C162" s="41">
        <v>1000</v>
      </c>
      <c r="D162" s="41">
        <v>26</v>
      </c>
      <c r="E162" s="41">
        <v>974</v>
      </c>
    </row>
    <row r="163" spans="1:5" x14ac:dyDescent="0.2">
      <c r="A163" s="70">
        <v>44859.924085648148</v>
      </c>
      <c r="B163" s="39" t="s">
        <v>9334</v>
      </c>
      <c r="C163" s="41">
        <v>500</v>
      </c>
      <c r="D163" s="41">
        <v>13</v>
      </c>
      <c r="E163" s="41">
        <v>487</v>
      </c>
    </row>
    <row r="164" spans="1:5" x14ac:dyDescent="0.2">
      <c r="A164" s="70">
        <v>44859.913587962961</v>
      </c>
      <c r="B164" s="39" t="s">
        <v>9335</v>
      </c>
      <c r="C164" s="41">
        <v>500</v>
      </c>
      <c r="D164" s="41">
        <v>13</v>
      </c>
      <c r="E164" s="41">
        <v>487</v>
      </c>
    </row>
    <row r="165" spans="1:5" x14ac:dyDescent="0.2">
      <c r="A165" s="70">
        <v>44859.895312499997</v>
      </c>
      <c r="B165" s="39" t="s">
        <v>2937</v>
      </c>
      <c r="C165" s="41">
        <v>10000</v>
      </c>
      <c r="D165" s="41">
        <v>260</v>
      </c>
      <c r="E165" s="41">
        <v>9740</v>
      </c>
    </row>
    <row r="166" spans="1:5" x14ac:dyDescent="0.2">
      <c r="A166" s="70">
        <v>44859.88</v>
      </c>
      <c r="B166" s="39" t="s">
        <v>9336</v>
      </c>
      <c r="C166" s="41">
        <v>3000</v>
      </c>
      <c r="D166" s="41">
        <v>78</v>
      </c>
      <c r="E166" s="41">
        <v>2922</v>
      </c>
    </row>
    <row r="167" spans="1:5" x14ac:dyDescent="0.2">
      <c r="A167" s="70">
        <v>44859.876435185186</v>
      </c>
      <c r="B167" s="39" t="s">
        <v>4308</v>
      </c>
      <c r="C167" s="41">
        <v>1000</v>
      </c>
      <c r="D167" s="41">
        <v>26</v>
      </c>
      <c r="E167" s="41">
        <v>974</v>
      </c>
    </row>
    <row r="168" spans="1:5" x14ac:dyDescent="0.2">
      <c r="A168" s="70">
        <v>44859.86959490741</v>
      </c>
      <c r="B168" s="39" t="s">
        <v>5235</v>
      </c>
      <c r="C168" s="41">
        <v>500</v>
      </c>
      <c r="D168" s="41">
        <v>13</v>
      </c>
      <c r="E168" s="41">
        <v>487</v>
      </c>
    </row>
    <row r="169" spans="1:5" x14ac:dyDescent="0.2">
      <c r="A169" s="70">
        <v>44859.868275462963</v>
      </c>
      <c r="B169" s="39" t="s">
        <v>4130</v>
      </c>
      <c r="C169" s="41">
        <v>500</v>
      </c>
      <c r="D169" s="41">
        <v>13</v>
      </c>
      <c r="E169" s="41">
        <v>487</v>
      </c>
    </row>
    <row r="170" spans="1:5" x14ac:dyDescent="0.2">
      <c r="A170" s="70">
        <v>44859.868252314816</v>
      </c>
      <c r="B170" s="39" t="s">
        <v>9337</v>
      </c>
      <c r="C170" s="41">
        <v>500</v>
      </c>
      <c r="D170" s="41">
        <v>13</v>
      </c>
      <c r="E170" s="41">
        <v>487</v>
      </c>
    </row>
    <row r="171" spans="1:5" x14ac:dyDescent="0.2">
      <c r="A171" s="70">
        <v>44859.854166666664</v>
      </c>
      <c r="B171" s="39" t="s">
        <v>9338</v>
      </c>
      <c r="C171" s="41">
        <v>1000</v>
      </c>
      <c r="D171" s="41">
        <v>26</v>
      </c>
      <c r="E171" s="41">
        <v>974</v>
      </c>
    </row>
    <row r="172" spans="1:5" x14ac:dyDescent="0.2">
      <c r="A172" s="70">
        <v>44859.833611111113</v>
      </c>
      <c r="B172" s="39" t="s">
        <v>4307</v>
      </c>
      <c r="C172" s="41">
        <v>500</v>
      </c>
      <c r="D172" s="41">
        <v>13</v>
      </c>
      <c r="E172" s="41">
        <v>487</v>
      </c>
    </row>
    <row r="173" spans="1:5" x14ac:dyDescent="0.2">
      <c r="A173" s="70">
        <v>44859.81659722222</v>
      </c>
      <c r="B173" s="39" t="s">
        <v>9339</v>
      </c>
      <c r="C173" s="41">
        <v>500</v>
      </c>
      <c r="D173" s="41">
        <v>13</v>
      </c>
      <c r="E173" s="41">
        <v>487</v>
      </c>
    </row>
    <row r="174" spans="1:5" x14ac:dyDescent="0.2">
      <c r="A174" s="70">
        <v>44859.80672453704</v>
      </c>
      <c r="B174" s="39" t="s">
        <v>9340</v>
      </c>
      <c r="C174" s="41">
        <v>1000</v>
      </c>
      <c r="D174" s="41">
        <v>26</v>
      </c>
      <c r="E174" s="41">
        <v>974</v>
      </c>
    </row>
    <row r="175" spans="1:5" x14ac:dyDescent="0.2">
      <c r="A175" s="70">
        <v>44859.805451388886</v>
      </c>
      <c r="B175" s="39" t="s">
        <v>4193</v>
      </c>
      <c r="C175" s="41">
        <v>3000</v>
      </c>
      <c r="D175" s="41">
        <v>78</v>
      </c>
      <c r="E175" s="41">
        <v>2922</v>
      </c>
    </row>
    <row r="176" spans="1:5" x14ac:dyDescent="0.2">
      <c r="A176" s="70">
        <v>44859.794803240744</v>
      </c>
      <c r="B176" s="39" t="s">
        <v>4416</v>
      </c>
      <c r="C176" s="41">
        <v>1000</v>
      </c>
      <c r="D176" s="41">
        <v>26</v>
      </c>
      <c r="E176" s="41">
        <v>974</v>
      </c>
    </row>
    <row r="177" spans="1:5" x14ac:dyDescent="0.2">
      <c r="A177" s="70">
        <v>44859.778136574074</v>
      </c>
      <c r="B177" s="39" t="s">
        <v>9341</v>
      </c>
      <c r="C177" s="41">
        <v>1000</v>
      </c>
      <c r="D177" s="41">
        <v>26</v>
      </c>
      <c r="E177" s="41">
        <v>974</v>
      </c>
    </row>
    <row r="178" spans="1:5" x14ac:dyDescent="0.2">
      <c r="A178" s="70">
        <v>44859.777604166666</v>
      </c>
      <c r="B178" s="39" t="s">
        <v>9342</v>
      </c>
      <c r="C178" s="41">
        <v>500</v>
      </c>
      <c r="D178" s="41">
        <v>13</v>
      </c>
      <c r="E178" s="41">
        <v>487</v>
      </c>
    </row>
    <row r="179" spans="1:5" x14ac:dyDescent="0.2">
      <c r="A179" s="70">
        <v>44859.764074074075</v>
      </c>
      <c r="B179" s="39" t="s">
        <v>2648</v>
      </c>
      <c r="C179" s="41">
        <v>1500</v>
      </c>
      <c r="D179" s="41">
        <v>39</v>
      </c>
      <c r="E179" s="41">
        <v>1461</v>
      </c>
    </row>
    <row r="180" spans="1:5" x14ac:dyDescent="0.2">
      <c r="A180" s="70">
        <v>44859.751608796294</v>
      </c>
      <c r="B180" s="39" t="s">
        <v>5236</v>
      </c>
      <c r="C180" s="41">
        <v>10000</v>
      </c>
      <c r="D180" s="41">
        <v>260</v>
      </c>
      <c r="E180" s="41">
        <v>9740</v>
      </c>
    </row>
    <row r="181" spans="1:5" x14ac:dyDescent="0.2">
      <c r="A181" s="70">
        <v>44859.747789351852</v>
      </c>
      <c r="B181" s="39" t="s">
        <v>4370</v>
      </c>
      <c r="C181" s="41">
        <v>20000</v>
      </c>
      <c r="D181" s="41">
        <v>520</v>
      </c>
      <c r="E181" s="41">
        <v>19480</v>
      </c>
    </row>
    <row r="182" spans="1:5" x14ac:dyDescent="0.2">
      <c r="A182" s="70">
        <v>44859.740624999999</v>
      </c>
      <c r="B182" s="39" t="s">
        <v>3489</v>
      </c>
      <c r="C182" s="41">
        <v>5000</v>
      </c>
      <c r="D182" s="41">
        <v>130</v>
      </c>
      <c r="E182" s="41">
        <v>4870</v>
      </c>
    </row>
    <row r="183" spans="1:5" x14ac:dyDescent="0.2">
      <c r="A183" s="70">
        <v>44859.738900462966</v>
      </c>
      <c r="B183" s="39" t="s">
        <v>3237</v>
      </c>
      <c r="C183" s="41">
        <v>1000</v>
      </c>
      <c r="D183" s="41">
        <v>26</v>
      </c>
      <c r="E183" s="41">
        <v>974</v>
      </c>
    </row>
    <row r="184" spans="1:5" x14ac:dyDescent="0.2">
      <c r="A184" s="70">
        <v>44859.737361111111</v>
      </c>
      <c r="B184" s="39" t="s">
        <v>2603</v>
      </c>
      <c r="C184" s="41">
        <v>3000</v>
      </c>
      <c r="D184" s="41">
        <v>78</v>
      </c>
      <c r="E184" s="41">
        <v>2922</v>
      </c>
    </row>
    <row r="185" spans="1:5" x14ac:dyDescent="0.2">
      <c r="A185" s="70">
        <v>44859.734988425924</v>
      </c>
      <c r="B185" s="39" t="s">
        <v>9343</v>
      </c>
      <c r="C185" s="41">
        <v>500</v>
      </c>
      <c r="D185" s="41">
        <v>13</v>
      </c>
      <c r="E185" s="41">
        <v>487</v>
      </c>
    </row>
    <row r="186" spans="1:5" x14ac:dyDescent="0.2">
      <c r="A186" s="70">
        <v>44859.734456018516</v>
      </c>
      <c r="B186" s="39" t="s">
        <v>9344</v>
      </c>
      <c r="C186" s="41">
        <v>3000</v>
      </c>
      <c r="D186" s="41">
        <v>78</v>
      </c>
      <c r="E186" s="41">
        <v>2922</v>
      </c>
    </row>
    <row r="187" spans="1:5" x14ac:dyDescent="0.2">
      <c r="A187" s="70">
        <v>44859.714837962965</v>
      </c>
      <c r="B187" s="39" t="s">
        <v>9345</v>
      </c>
      <c r="C187" s="41">
        <v>2000</v>
      </c>
      <c r="D187" s="41">
        <v>52</v>
      </c>
      <c r="E187" s="41">
        <v>1948</v>
      </c>
    </row>
    <row r="188" spans="1:5" x14ac:dyDescent="0.2">
      <c r="A188" s="70">
        <v>44859.678865740738</v>
      </c>
      <c r="B188" s="39" t="s">
        <v>9346</v>
      </c>
      <c r="C188" s="41">
        <v>5000</v>
      </c>
      <c r="D188" s="41">
        <v>130</v>
      </c>
      <c r="E188" s="41">
        <v>4870</v>
      </c>
    </row>
    <row r="189" spans="1:5" x14ac:dyDescent="0.2">
      <c r="A189" s="70">
        <v>44859.678715277776</v>
      </c>
      <c r="B189" s="39" t="s">
        <v>9347</v>
      </c>
      <c r="C189" s="41">
        <v>5000</v>
      </c>
      <c r="D189" s="41">
        <v>130</v>
      </c>
      <c r="E189" s="41">
        <v>4870</v>
      </c>
    </row>
    <row r="190" spans="1:5" x14ac:dyDescent="0.2">
      <c r="A190" s="70">
        <v>44859.671793981484</v>
      </c>
      <c r="B190" s="39" t="s">
        <v>4297</v>
      </c>
      <c r="C190" s="41">
        <v>500</v>
      </c>
      <c r="D190" s="41">
        <v>13</v>
      </c>
      <c r="E190" s="41">
        <v>487</v>
      </c>
    </row>
    <row r="191" spans="1:5" x14ac:dyDescent="0.2">
      <c r="A191" s="70">
        <v>44859.669675925928</v>
      </c>
      <c r="B191" s="39" t="s">
        <v>2547</v>
      </c>
      <c r="C191" s="41">
        <v>15000</v>
      </c>
      <c r="D191" s="41">
        <v>390</v>
      </c>
      <c r="E191" s="41">
        <v>14610</v>
      </c>
    </row>
    <row r="192" spans="1:5" x14ac:dyDescent="0.2">
      <c r="A192" s="70">
        <v>44859.639398148145</v>
      </c>
      <c r="B192" s="39" t="s">
        <v>9348</v>
      </c>
      <c r="C192" s="41">
        <v>3000</v>
      </c>
      <c r="D192" s="41">
        <v>78</v>
      </c>
      <c r="E192" s="41">
        <v>2922</v>
      </c>
    </row>
    <row r="193" spans="1:5" x14ac:dyDescent="0.2">
      <c r="A193" s="70">
        <v>44859.620983796296</v>
      </c>
      <c r="B193" s="39" t="s">
        <v>2715</v>
      </c>
      <c r="C193" s="41">
        <v>1000</v>
      </c>
      <c r="D193" s="41">
        <v>26</v>
      </c>
      <c r="E193" s="41">
        <v>974</v>
      </c>
    </row>
    <row r="194" spans="1:5" x14ac:dyDescent="0.2">
      <c r="A194" s="70">
        <v>44859.609224537038</v>
      </c>
      <c r="B194" s="39" t="s">
        <v>4293</v>
      </c>
      <c r="C194" s="41">
        <v>1000</v>
      </c>
      <c r="D194" s="41">
        <v>26</v>
      </c>
      <c r="E194" s="41">
        <v>974</v>
      </c>
    </row>
    <row r="195" spans="1:5" x14ac:dyDescent="0.2">
      <c r="A195" s="70">
        <v>44859.608090277776</v>
      </c>
      <c r="B195" s="39" t="s">
        <v>9349</v>
      </c>
      <c r="C195" s="41">
        <v>300</v>
      </c>
      <c r="D195" s="41">
        <v>7.8</v>
      </c>
      <c r="E195" s="41">
        <v>292.2</v>
      </c>
    </row>
    <row r="196" spans="1:5" x14ac:dyDescent="0.2">
      <c r="A196" s="70">
        <v>44859.599652777775</v>
      </c>
      <c r="B196" s="39" t="s">
        <v>9350</v>
      </c>
      <c r="C196" s="41">
        <v>500</v>
      </c>
      <c r="D196" s="41">
        <v>13</v>
      </c>
      <c r="E196" s="41">
        <v>487</v>
      </c>
    </row>
    <row r="197" spans="1:5" x14ac:dyDescent="0.2">
      <c r="A197" s="70">
        <v>44859.591724537036</v>
      </c>
      <c r="B197" s="39" t="s">
        <v>9351</v>
      </c>
      <c r="C197" s="41">
        <v>500</v>
      </c>
      <c r="D197" s="41">
        <v>13</v>
      </c>
      <c r="E197" s="41">
        <v>487</v>
      </c>
    </row>
    <row r="198" spans="1:5" x14ac:dyDescent="0.2">
      <c r="A198" s="70">
        <v>44859.555011574077</v>
      </c>
      <c r="B198" s="39" t="s">
        <v>9352</v>
      </c>
      <c r="C198" s="41">
        <v>500</v>
      </c>
      <c r="D198" s="41">
        <v>13</v>
      </c>
      <c r="E198" s="41">
        <v>487</v>
      </c>
    </row>
    <row r="199" spans="1:5" x14ac:dyDescent="0.2">
      <c r="A199" s="70">
        <v>44859.539085648146</v>
      </c>
      <c r="B199" s="39" t="s">
        <v>9353</v>
      </c>
      <c r="C199" s="41">
        <v>500</v>
      </c>
      <c r="D199" s="41">
        <v>13</v>
      </c>
      <c r="E199" s="41">
        <v>487</v>
      </c>
    </row>
    <row r="200" spans="1:5" x14ac:dyDescent="0.2">
      <c r="A200" s="70">
        <v>44859.525104166663</v>
      </c>
      <c r="B200" s="39" t="s">
        <v>9354</v>
      </c>
      <c r="C200" s="41">
        <v>500</v>
      </c>
      <c r="D200" s="41">
        <v>13</v>
      </c>
      <c r="E200" s="41">
        <v>487</v>
      </c>
    </row>
    <row r="201" spans="1:5" x14ac:dyDescent="0.2">
      <c r="A201" s="70">
        <v>44859.502523148149</v>
      </c>
      <c r="B201" s="39" t="s">
        <v>9355</v>
      </c>
      <c r="C201" s="41">
        <v>1000</v>
      </c>
      <c r="D201" s="41">
        <v>26</v>
      </c>
      <c r="E201" s="41">
        <v>974</v>
      </c>
    </row>
    <row r="202" spans="1:5" x14ac:dyDescent="0.2">
      <c r="A202" s="70">
        <v>44859.496388888889</v>
      </c>
      <c r="B202" s="39" t="s">
        <v>2970</v>
      </c>
      <c r="C202" s="41">
        <v>1000</v>
      </c>
      <c r="D202" s="41">
        <v>26</v>
      </c>
      <c r="E202" s="41">
        <v>974</v>
      </c>
    </row>
    <row r="203" spans="1:5" x14ac:dyDescent="0.2">
      <c r="A203" s="70">
        <v>44859.49559027778</v>
      </c>
      <c r="B203" s="39" t="s">
        <v>2970</v>
      </c>
      <c r="C203" s="41">
        <v>1000</v>
      </c>
      <c r="D203" s="41">
        <v>26</v>
      </c>
      <c r="E203" s="41">
        <v>974</v>
      </c>
    </row>
    <row r="204" spans="1:5" x14ac:dyDescent="0.2">
      <c r="A204" s="70">
        <v>44859.494444444441</v>
      </c>
      <c r="B204" s="39" t="s">
        <v>2970</v>
      </c>
      <c r="C204" s="41">
        <v>500</v>
      </c>
      <c r="D204" s="41">
        <v>13</v>
      </c>
      <c r="E204" s="41">
        <v>487</v>
      </c>
    </row>
    <row r="205" spans="1:5" x14ac:dyDescent="0.2">
      <c r="A205" s="70">
        <v>44859.493703703702</v>
      </c>
      <c r="B205" s="39" t="s">
        <v>2970</v>
      </c>
      <c r="C205" s="41">
        <v>500</v>
      </c>
      <c r="D205" s="41">
        <v>13</v>
      </c>
      <c r="E205" s="41">
        <v>487</v>
      </c>
    </row>
    <row r="206" spans="1:5" x14ac:dyDescent="0.2">
      <c r="A206" s="70">
        <v>44859.48841435185</v>
      </c>
      <c r="B206" s="39" t="s">
        <v>2702</v>
      </c>
      <c r="C206" s="41">
        <v>1000</v>
      </c>
      <c r="D206" s="41">
        <v>26</v>
      </c>
      <c r="E206" s="41">
        <v>974</v>
      </c>
    </row>
    <row r="207" spans="1:5" x14ac:dyDescent="0.2">
      <c r="A207" s="70">
        <v>44859.467847222222</v>
      </c>
      <c r="B207" s="39" t="s">
        <v>3806</v>
      </c>
      <c r="C207" s="41">
        <v>500</v>
      </c>
      <c r="D207" s="41">
        <v>13</v>
      </c>
      <c r="E207" s="41">
        <v>487</v>
      </c>
    </row>
    <row r="208" spans="1:5" x14ac:dyDescent="0.2">
      <c r="A208" s="70">
        <v>44859.464606481481</v>
      </c>
      <c r="B208" s="39" t="s">
        <v>9356</v>
      </c>
      <c r="C208" s="41">
        <v>1000</v>
      </c>
      <c r="D208" s="41">
        <v>26</v>
      </c>
      <c r="E208" s="41">
        <v>974</v>
      </c>
    </row>
    <row r="209" spans="1:5" x14ac:dyDescent="0.2">
      <c r="A209" s="70">
        <v>44859.433900462966</v>
      </c>
      <c r="B209" s="39" t="s">
        <v>9357</v>
      </c>
      <c r="C209" s="41">
        <v>7000</v>
      </c>
      <c r="D209" s="41">
        <v>182</v>
      </c>
      <c r="E209" s="41">
        <v>6818</v>
      </c>
    </row>
    <row r="210" spans="1:5" x14ac:dyDescent="0.2">
      <c r="A210" s="70">
        <v>44859.430115740739</v>
      </c>
      <c r="B210" s="39" t="s">
        <v>4282</v>
      </c>
      <c r="C210" s="41">
        <v>1000</v>
      </c>
      <c r="D210" s="41">
        <v>26</v>
      </c>
      <c r="E210" s="41">
        <v>974</v>
      </c>
    </row>
    <row r="211" spans="1:5" x14ac:dyDescent="0.2">
      <c r="A211" s="70">
        <v>44859.422939814816</v>
      </c>
      <c r="B211" s="39" t="s">
        <v>4281</v>
      </c>
      <c r="C211" s="41">
        <v>1500</v>
      </c>
      <c r="D211" s="41">
        <v>39</v>
      </c>
      <c r="E211" s="41">
        <v>1461</v>
      </c>
    </row>
    <row r="212" spans="1:5" x14ac:dyDescent="0.2">
      <c r="A212" s="70">
        <v>44859.381805555553</v>
      </c>
      <c r="B212" s="39" t="s">
        <v>3580</v>
      </c>
      <c r="C212" s="41">
        <v>700</v>
      </c>
      <c r="D212" s="41">
        <v>18.2</v>
      </c>
      <c r="E212" s="41">
        <v>681.8</v>
      </c>
    </row>
    <row r="213" spans="1:5" x14ac:dyDescent="0.2">
      <c r="A213" s="70">
        <v>44859.374293981484</v>
      </c>
      <c r="B213" s="39" t="s">
        <v>4277</v>
      </c>
      <c r="C213" s="41">
        <v>500</v>
      </c>
      <c r="D213" s="41">
        <v>13</v>
      </c>
      <c r="E213" s="41">
        <v>487</v>
      </c>
    </row>
    <row r="214" spans="1:5" x14ac:dyDescent="0.2">
      <c r="A214" s="70">
        <v>44859.366273148145</v>
      </c>
      <c r="B214" s="39" t="s">
        <v>9358</v>
      </c>
      <c r="C214" s="41">
        <v>1000</v>
      </c>
      <c r="D214" s="41">
        <v>26</v>
      </c>
      <c r="E214" s="41">
        <v>974</v>
      </c>
    </row>
    <row r="215" spans="1:5" x14ac:dyDescent="0.2">
      <c r="A215" s="70">
        <v>44859.351018518515</v>
      </c>
      <c r="B215" s="39" t="s">
        <v>4324</v>
      </c>
      <c r="C215" s="41">
        <v>100</v>
      </c>
      <c r="D215" s="41">
        <v>3.9</v>
      </c>
      <c r="E215" s="41">
        <v>96.1</v>
      </c>
    </row>
    <row r="216" spans="1:5" x14ac:dyDescent="0.2">
      <c r="A216" s="70">
        <v>44859.335648148146</v>
      </c>
      <c r="B216" s="39" t="s">
        <v>9359</v>
      </c>
      <c r="C216" s="41">
        <v>3000</v>
      </c>
      <c r="D216" s="41">
        <v>78</v>
      </c>
      <c r="E216" s="41">
        <v>2922</v>
      </c>
    </row>
    <row r="217" spans="1:5" x14ac:dyDescent="0.2">
      <c r="A217" s="70">
        <v>44859.090196759258</v>
      </c>
      <c r="B217" s="39" t="s">
        <v>9360</v>
      </c>
      <c r="C217" s="41">
        <v>500</v>
      </c>
      <c r="D217" s="41">
        <v>13</v>
      </c>
      <c r="E217" s="41">
        <v>487</v>
      </c>
    </row>
    <row r="218" spans="1:5" x14ac:dyDescent="0.2">
      <c r="A218" s="70">
        <v>44859.07240740741</v>
      </c>
      <c r="B218" s="39" t="s">
        <v>9361</v>
      </c>
      <c r="C218" s="41">
        <v>1000</v>
      </c>
      <c r="D218" s="41">
        <v>26</v>
      </c>
      <c r="E218" s="41">
        <v>974</v>
      </c>
    </row>
    <row r="219" spans="1:5" x14ac:dyDescent="0.2">
      <c r="A219" s="70">
        <v>44859.054768518516</v>
      </c>
      <c r="B219" s="39" t="s">
        <v>2589</v>
      </c>
      <c r="C219" s="41">
        <v>1000</v>
      </c>
      <c r="D219" s="41">
        <v>26</v>
      </c>
      <c r="E219" s="41">
        <v>974</v>
      </c>
    </row>
    <row r="220" spans="1:5" x14ac:dyDescent="0.2">
      <c r="A220" s="70">
        <v>44859.030081018522</v>
      </c>
      <c r="B220" s="39" t="s">
        <v>9362</v>
      </c>
      <c r="C220" s="41">
        <v>5000</v>
      </c>
      <c r="D220" s="41">
        <v>130</v>
      </c>
      <c r="E220" s="41">
        <v>4870</v>
      </c>
    </row>
    <row r="221" spans="1:5" x14ac:dyDescent="0.2">
      <c r="A221" s="70">
        <v>44859.017939814818</v>
      </c>
      <c r="B221" s="39" t="s">
        <v>9363</v>
      </c>
      <c r="C221" s="41">
        <v>500</v>
      </c>
      <c r="D221" s="41">
        <v>13</v>
      </c>
      <c r="E221" s="41">
        <v>487</v>
      </c>
    </row>
    <row r="222" spans="1:5" x14ac:dyDescent="0.2">
      <c r="A222" s="70">
        <v>44859.010567129626</v>
      </c>
      <c r="B222" s="39" t="s">
        <v>9364</v>
      </c>
      <c r="C222" s="41">
        <v>3000</v>
      </c>
      <c r="D222" s="41">
        <v>78</v>
      </c>
      <c r="E222" s="41">
        <v>2922</v>
      </c>
    </row>
    <row r="223" spans="1:5" x14ac:dyDescent="0.2">
      <c r="A223" s="70">
        <v>44859.001747685186</v>
      </c>
      <c r="B223" s="39" t="s">
        <v>9365</v>
      </c>
      <c r="C223" s="41">
        <v>300</v>
      </c>
      <c r="D223" s="41">
        <v>7.8</v>
      </c>
      <c r="E223" s="41">
        <v>292.2</v>
      </c>
    </row>
    <row r="224" spans="1:5" x14ac:dyDescent="0.2">
      <c r="A224" s="70">
        <v>44858.998483796298</v>
      </c>
      <c r="B224" s="39" t="s">
        <v>9366</v>
      </c>
      <c r="C224" s="41">
        <v>1500</v>
      </c>
      <c r="D224" s="41">
        <v>39</v>
      </c>
      <c r="E224" s="41">
        <v>1461</v>
      </c>
    </row>
    <row r="225" spans="1:5" x14ac:dyDescent="0.2">
      <c r="A225" s="70">
        <v>44858.943391203706</v>
      </c>
      <c r="B225" s="39" t="s">
        <v>9367</v>
      </c>
      <c r="C225" s="41">
        <v>3000</v>
      </c>
      <c r="D225" s="41">
        <v>78</v>
      </c>
      <c r="E225" s="41">
        <v>2922</v>
      </c>
    </row>
    <row r="226" spans="1:5" x14ac:dyDescent="0.2">
      <c r="A226" s="70">
        <v>44858.911747685182</v>
      </c>
      <c r="B226" s="39" t="s">
        <v>9368</v>
      </c>
      <c r="C226" s="41">
        <v>5000</v>
      </c>
      <c r="D226" s="41">
        <v>130</v>
      </c>
      <c r="E226" s="41">
        <v>4870</v>
      </c>
    </row>
    <row r="227" spans="1:5" x14ac:dyDescent="0.2">
      <c r="A227" s="70">
        <v>44858.903425925928</v>
      </c>
      <c r="B227" s="39" t="s">
        <v>9369</v>
      </c>
      <c r="C227" s="41">
        <v>10000</v>
      </c>
      <c r="D227" s="41">
        <v>260</v>
      </c>
      <c r="E227" s="41">
        <v>9740</v>
      </c>
    </row>
    <row r="228" spans="1:5" x14ac:dyDescent="0.2">
      <c r="A228" s="70">
        <v>44858.902025462965</v>
      </c>
      <c r="B228" s="39" t="s">
        <v>9370</v>
      </c>
      <c r="C228" s="41">
        <v>500</v>
      </c>
      <c r="D228" s="41">
        <v>13</v>
      </c>
      <c r="E228" s="41">
        <v>487</v>
      </c>
    </row>
    <row r="229" spans="1:5" x14ac:dyDescent="0.2">
      <c r="A229" s="70">
        <v>44858.833321759259</v>
      </c>
      <c r="B229" s="39" t="s">
        <v>9371</v>
      </c>
      <c r="C229" s="41">
        <v>500</v>
      </c>
      <c r="D229" s="41">
        <v>13</v>
      </c>
      <c r="E229" s="41">
        <v>487</v>
      </c>
    </row>
    <row r="230" spans="1:5" x14ac:dyDescent="0.2">
      <c r="A230" s="70">
        <v>44858.825219907405</v>
      </c>
      <c r="B230" s="39" t="s">
        <v>9372</v>
      </c>
      <c r="C230" s="41">
        <v>5000</v>
      </c>
      <c r="D230" s="41">
        <v>130</v>
      </c>
      <c r="E230" s="41">
        <v>4870</v>
      </c>
    </row>
    <row r="231" spans="1:5" x14ac:dyDescent="0.2">
      <c r="A231" s="70">
        <v>44858.71565972222</v>
      </c>
      <c r="B231" s="39" t="s">
        <v>9373</v>
      </c>
      <c r="C231" s="41">
        <v>500</v>
      </c>
      <c r="D231" s="41">
        <v>13</v>
      </c>
      <c r="E231" s="41">
        <v>487</v>
      </c>
    </row>
    <row r="232" spans="1:5" x14ac:dyDescent="0.2">
      <c r="A232" s="70">
        <v>44858.691817129627</v>
      </c>
      <c r="B232" s="39" t="s">
        <v>9374</v>
      </c>
      <c r="C232" s="41">
        <v>1000</v>
      </c>
      <c r="D232" s="41">
        <v>26</v>
      </c>
      <c r="E232" s="41">
        <v>974</v>
      </c>
    </row>
    <row r="233" spans="1:5" x14ac:dyDescent="0.2">
      <c r="A233" s="70">
        <v>44858.689039351855</v>
      </c>
      <c r="B233" s="39" t="s">
        <v>5237</v>
      </c>
      <c r="C233" s="41">
        <v>5000</v>
      </c>
      <c r="D233" s="41">
        <v>130</v>
      </c>
      <c r="E233" s="41">
        <v>4870</v>
      </c>
    </row>
    <row r="234" spans="1:5" x14ac:dyDescent="0.2">
      <c r="A234" s="70">
        <v>44858.625277777777</v>
      </c>
      <c r="B234" s="39" t="s">
        <v>9375</v>
      </c>
      <c r="C234" s="41">
        <v>1333</v>
      </c>
      <c r="D234" s="41">
        <v>34.659999999999997</v>
      </c>
      <c r="E234" s="41">
        <v>1298.3399999999999</v>
      </c>
    </row>
    <row r="235" spans="1:5" x14ac:dyDescent="0.2">
      <c r="A235" s="70">
        <v>44858.607592592591</v>
      </c>
      <c r="B235" s="39" t="s">
        <v>4257</v>
      </c>
      <c r="C235" s="41">
        <v>5000</v>
      </c>
      <c r="D235" s="41">
        <v>130</v>
      </c>
      <c r="E235" s="41">
        <v>4870</v>
      </c>
    </row>
    <row r="236" spans="1:5" x14ac:dyDescent="0.2">
      <c r="A236" s="70">
        <v>44858.603541666664</v>
      </c>
      <c r="B236" s="39" t="s">
        <v>9376</v>
      </c>
      <c r="C236" s="41">
        <v>5000</v>
      </c>
      <c r="D236" s="41">
        <v>130</v>
      </c>
      <c r="E236" s="41">
        <v>4870</v>
      </c>
    </row>
    <row r="237" spans="1:5" x14ac:dyDescent="0.2">
      <c r="A237" s="70">
        <v>44858.580335648148</v>
      </c>
      <c r="B237" s="39" t="s">
        <v>9377</v>
      </c>
      <c r="C237" s="41">
        <v>500</v>
      </c>
      <c r="D237" s="41">
        <v>13</v>
      </c>
      <c r="E237" s="41">
        <v>487</v>
      </c>
    </row>
    <row r="238" spans="1:5" x14ac:dyDescent="0.2">
      <c r="A238" s="70">
        <v>44858.576921296299</v>
      </c>
      <c r="B238" s="39" t="s">
        <v>9378</v>
      </c>
      <c r="C238" s="41">
        <v>135000</v>
      </c>
      <c r="D238" s="41">
        <v>3510</v>
      </c>
      <c r="E238" s="41">
        <v>131490</v>
      </c>
    </row>
    <row r="239" spans="1:5" x14ac:dyDescent="0.2">
      <c r="A239" s="70">
        <v>44858.557511574072</v>
      </c>
      <c r="B239" s="39" t="s">
        <v>9379</v>
      </c>
      <c r="C239" s="41">
        <v>5000</v>
      </c>
      <c r="D239" s="41">
        <v>130</v>
      </c>
      <c r="E239" s="41">
        <v>4870</v>
      </c>
    </row>
    <row r="240" spans="1:5" x14ac:dyDescent="0.2">
      <c r="A240" s="70">
        <v>44858.514652777776</v>
      </c>
      <c r="B240" s="39" t="s">
        <v>4265</v>
      </c>
      <c r="C240" s="41">
        <v>500</v>
      </c>
      <c r="D240" s="41">
        <v>13</v>
      </c>
      <c r="E240" s="41">
        <v>487</v>
      </c>
    </row>
    <row r="241" spans="1:5" x14ac:dyDescent="0.2">
      <c r="A241" s="70">
        <v>44858.509756944448</v>
      </c>
      <c r="B241" s="39" t="s">
        <v>9380</v>
      </c>
      <c r="C241" s="41">
        <v>3000</v>
      </c>
      <c r="D241" s="41">
        <v>78</v>
      </c>
      <c r="E241" s="41">
        <v>2922</v>
      </c>
    </row>
    <row r="242" spans="1:5" x14ac:dyDescent="0.2">
      <c r="A242" s="70">
        <v>44858.501458333332</v>
      </c>
      <c r="B242" s="39" t="s">
        <v>9381</v>
      </c>
      <c r="C242" s="41">
        <v>500</v>
      </c>
      <c r="D242" s="41">
        <v>13</v>
      </c>
      <c r="E242" s="41">
        <v>487</v>
      </c>
    </row>
    <row r="243" spans="1:5" x14ac:dyDescent="0.2">
      <c r="A243" s="70">
        <v>44858.485254629632</v>
      </c>
      <c r="B243" s="39" t="s">
        <v>2786</v>
      </c>
      <c r="C243" s="41">
        <v>1000</v>
      </c>
      <c r="D243" s="41">
        <v>26</v>
      </c>
      <c r="E243" s="41">
        <v>974</v>
      </c>
    </row>
    <row r="244" spans="1:5" x14ac:dyDescent="0.2">
      <c r="A244" s="70">
        <v>44858.471122685187</v>
      </c>
      <c r="B244" s="39" t="s">
        <v>9382</v>
      </c>
      <c r="C244" s="41">
        <v>3000</v>
      </c>
      <c r="D244" s="41">
        <v>78</v>
      </c>
      <c r="E244" s="41">
        <v>2922</v>
      </c>
    </row>
    <row r="245" spans="1:5" x14ac:dyDescent="0.2">
      <c r="A245" s="70">
        <v>44858.470949074072</v>
      </c>
      <c r="B245" s="39" t="s">
        <v>2653</v>
      </c>
      <c r="C245" s="41">
        <v>5000</v>
      </c>
      <c r="D245" s="41">
        <v>130</v>
      </c>
      <c r="E245" s="41">
        <v>4870</v>
      </c>
    </row>
    <row r="246" spans="1:5" x14ac:dyDescent="0.2">
      <c r="A246" s="70">
        <v>44858.429618055554</v>
      </c>
      <c r="B246" s="39" t="s">
        <v>5238</v>
      </c>
      <c r="C246" s="41">
        <v>1000</v>
      </c>
      <c r="D246" s="41">
        <v>26</v>
      </c>
      <c r="E246" s="41">
        <v>974</v>
      </c>
    </row>
    <row r="247" spans="1:5" x14ac:dyDescent="0.2">
      <c r="A247" s="70">
        <v>44858.302083333336</v>
      </c>
      <c r="B247" s="39" t="s">
        <v>2702</v>
      </c>
      <c r="C247" s="41">
        <v>1000</v>
      </c>
      <c r="D247" s="41">
        <v>26</v>
      </c>
      <c r="E247" s="41">
        <v>974</v>
      </c>
    </row>
    <row r="248" spans="1:5" x14ac:dyDescent="0.2">
      <c r="A248" s="70">
        <v>44858.245821759258</v>
      </c>
      <c r="B248" s="39" t="s">
        <v>9383</v>
      </c>
      <c r="C248" s="41">
        <v>1000</v>
      </c>
      <c r="D248" s="41">
        <v>26</v>
      </c>
      <c r="E248" s="41">
        <v>974</v>
      </c>
    </row>
    <row r="249" spans="1:5" x14ac:dyDescent="0.2">
      <c r="A249" s="70">
        <v>44858.077824074076</v>
      </c>
      <c r="B249" s="39" t="s">
        <v>4242</v>
      </c>
      <c r="C249" s="41">
        <v>2000</v>
      </c>
      <c r="D249" s="41">
        <v>52</v>
      </c>
      <c r="E249" s="41">
        <v>1948</v>
      </c>
    </row>
    <row r="250" spans="1:5" x14ac:dyDescent="0.2">
      <c r="A250" s="70">
        <v>44857.993101851855</v>
      </c>
      <c r="B250" s="39" t="s">
        <v>9384</v>
      </c>
      <c r="C250" s="41">
        <v>5000</v>
      </c>
      <c r="D250" s="41">
        <v>130</v>
      </c>
      <c r="E250" s="41">
        <v>4870</v>
      </c>
    </row>
    <row r="251" spans="1:5" x14ac:dyDescent="0.2">
      <c r="A251" s="70">
        <v>44857.959328703706</v>
      </c>
      <c r="B251" s="39" t="s">
        <v>4235</v>
      </c>
      <c r="C251" s="41">
        <v>500</v>
      </c>
      <c r="D251" s="41">
        <v>13</v>
      </c>
      <c r="E251" s="41">
        <v>487</v>
      </c>
    </row>
    <row r="252" spans="1:5" x14ac:dyDescent="0.2">
      <c r="A252" s="70">
        <v>44857.95621527778</v>
      </c>
      <c r="B252" s="39" t="s">
        <v>9385</v>
      </c>
      <c r="C252" s="41">
        <v>1000</v>
      </c>
      <c r="D252" s="41">
        <v>26</v>
      </c>
      <c r="E252" s="41">
        <v>974</v>
      </c>
    </row>
    <row r="253" spans="1:5" x14ac:dyDescent="0.2">
      <c r="A253" s="70">
        <v>44857.940509259257</v>
      </c>
      <c r="B253" s="39" t="s">
        <v>4233</v>
      </c>
      <c r="C253" s="41">
        <v>500</v>
      </c>
      <c r="D253" s="41">
        <v>13</v>
      </c>
      <c r="E253" s="41">
        <v>487</v>
      </c>
    </row>
    <row r="254" spans="1:5" x14ac:dyDescent="0.2">
      <c r="A254" s="70">
        <v>44857.934016203704</v>
      </c>
      <c r="B254" s="39" t="s">
        <v>4231</v>
      </c>
      <c r="C254" s="41">
        <v>1000</v>
      </c>
      <c r="D254" s="41">
        <v>26</v>
      </c>
      <c r="E254" s="41">
        <v>974</v>
      </c>
    </row>
    <row r="255" spans="1:5" x14ac:dyDescent="0.2">
      <c r="A255" s="70">
        <v>44857.92082175926</v>
      </c>
      <c r="B255" s="39" t="s">
        <v>9386</v>
      </c>
      <c r="C255" s="41">
        <v>1000</v>
      </c>
      <c r="D255" s="41">
        <v>26</v>
      </c>
      <c r="E255" s="41">
        <v>974</v>
      </c>
    </row>
    <row r="256" spans="1:5" x14ac:dyDescent="0.2">
      <c r="A256" s="70">
        <v>44857.912118055552</v>
      </c>
      <c r="B256" s="39" t="s">
        <v>4225</v>
      </c>
      <c r="C256" s="41">
        <v>1000</v>
      </c>
      <c r="D256" s="41">
        <v>26</v>
      </c>
      <c r="E256" s="41">
        <v>974</v>
      </c>
    </row>
    <row r="257" spans="1:5" x14ac:dyDescent="0.2">
      <c r="A257" s="70">
        <v>44857.858414351853</v>
      </c>
      <c r="B257" s="39" t="s">
        <v>9387</v>
      </c>
      <c r="C257" s="41">
        <v>5000</v>
      </c>
      <c r="D257" s="41">
        <v>130</v>
      </c>
      <c r="E257" s="41">
        <v>4870</v>
      </c>
    </row>
    <row r="258" spans="1:5" x14ac:dyDescent="0.2">
      <c r="A258" s="70">
        <v>44857.851550925923</v>
      </c>
      <c r="B258" s="39" t="s">
        <v>9388</v>
      </c>
      <c r="C258" s="41">
        <v>500</v>
      </c>
      <c r="D258" s="41">
        <v>13</v>
      </c>
      <c r="E258" s="41">
        <v>487</v>
      </c>
    </row>
    <row r="259" spans="1:5" x14ac:dyDescent="0.2">
      <c r="A259" s="70">
        <v>44857.838946759257</v>
      </c>
      <c r="B259" s="39" t="s">
        <v>4217</v>
      </c>
      <c r="C259" s="41">
        <v>3000</v>
      </c>
      <c r="D259" s="41">
        <v>78</v>
      </c>
      <c r="E259" s="41">
        <v>2922</v>
      </c>
    </row>
    <row r="260" spans="1:5" x14ac:dyDescent="0.2">
      <c r="A260" s="70">
        <v>44857.836284722223</v>
      </c>
      <c r="B260" s="39" t="s">
        <v>9389</v>
      </c>
      <c r="C260" s="41">
        <v>3000</v>
      </c>
      <c r="D260" s="41">
        <v>78</v>
      </c>
      <c r="E260" s="41">
        <v>2922</v>
      </c>
    </row>
    <row r="261" spans="1:5" x14ac:dyDescent="0.2">
      <c r="A261" s="70">
        <v>44857.820069444446</v>
      </c>
      <c r="B261" s="39" t="s">
        <v>4214</v>
      </c>
      <c r="C261" s="41">
        <v>5000</v>
      </c>
      <c r="D261" s="41">
        <v>130</v>
      </c>
      <c r="E261" s="41">
        <v>4870</v>
      </c>
    </row>
    <row r="262" spans="1:5" x14ac:dyDescent="0.2">
      <c r="A262" s="70">
        <v>44857.814618055556</v>
      </c>
      <c r="B262" s="39" t="s">
        <v>9390</v>
      </c>
      <c r="C262" s="41">
        <v>300</v>
      </c>
      <c r="D262" s="41">
        <v>7.8</v>
      </c>
      <c r="E262" s="41">
        <v>292.2</v>
      </c>
    </row>
    <row r="263" spans="1:5" x14ac:dyDescent="0.2">
      <c r="A263" s="70">
        <v>44857.80678240741</v>
      </c>
      <c r="B263" s="39" t="s">
        <v>9391</v>
      </c>
      <c r="C263" s="41">
        <v>3000</v>
      </c>
      <c r="D263" s="41">
        <v>78</v>
      </c>
      <c r="E263" s="41">
        <v>2922</v>
      </c>
    </row>
    <row r="264" spans="1:5" x14ac:dyDescent="0.2">
      <c r="A264" s="70">
        <v>44857.806342592594</v>
      </c>
      <c r="B264" s="39" t="s">
        <v>4213</v>
      </c>
      <c r="C264" s="41">
        <v>500</v>
      </c>
      <c r="D264" s="41">
        <v>13</v>
      </c>
      <c r="E264" s="41">
        <v>487</v>
      </c>
    </row>
    <row r="265" spans="1:5" x14ac:dyDescent="0.2">
      <c r="A265" s="70">
        <v>44857.795243055552</v>
      </c>
      <c r="B265" s="39" t="s">
        <v>9392</v>
      </c>
      <c r="C265" s="41">
        <v>1000</v>
      </c>
      <c r="D265" s="41">
        <v>26</v>
      </c>
      <c r="E265" s="41">
        <v>974</v>
      </c>
    </row>
    <row r="266" spans="1:5" x14ac:dyDescent="0.2">
      <c r="A266" s="70">
        <v>44857.76358796296</v>
      </c>
      <c r="B266" s="39" t="s">
        <v>9393</v>
      </c>
      <c r="C266" s="41">
        <v>500</v>
      </c>
      <c r="D266" s="41">
        <v>13</v>
      </c>
      <c r="E266" s="41">
        <v>487</v>
      </c>
    </row>
    <row r="267" spans="1:5" x14ac:dyDescent="0.2">
      <c r="A267" s="70">
        <v>44857.74795138889</v>
      </c>
      <c r="B267" s="39" t="s">
        <v>4201</v>
      </c>
      <c r="C267" s="41">
        <v>3000</v>
      </c>
      <c r="D267" s="41">
        <v>78</v>
      </c>
      <c r="E267" s="41">
        <v>2922</v>
      </c>
    </row>
    <row r="268" spans="1:5" x14ac:dyDescent="0.2">
      <c r="A268" s="70">
        <v>44857.741215277776</v>
      </c>
      <c r="B268" s="39" t="s">
        <v>5239</v>
      </c>
      <c r="C268" s="41">
        <v>20000</v>
      </c>
      <c r="D268" s="41">
        <v>520</v>
      </c>
      <c r="E268" s="41">
        <v>19480</v>
      </c>
    </row>
    <row r="269" spans="1:5" x14ac:dyDescent="0.2">
      <c r="A269" s="70">
        <v>44857.733807870369</v>
      </c>
      <c r="B269" s="39" t="s">
        <v>9394</v>
      </c>
      <c r="C269" s="41">
        <v>200</v>
      </c>
      <c r="D269" s="41">
        <v>5.2</v>
      </c>
      <c r="E269" s="41">
        <v>194.8</v>
      </c>
    </row>
    <row r="270" spans="1:5" x14ac:dyDescent="0.2">
      <c r="A270" s="70">
        <v>44857.731863425928</v>
      </c>
      <c r="B270" s="39" t="s">
        <v>9395</v>
      </c>
      <c r="C270" s="41">
        <v>500</v>
      </c>
      <c r="D270" s="41">
        <v>13</v>
      </c>
      <c r="E270" s="41">
        <v>487</v>
      </c>
    </row>
    <row r="271" spans="1:5" x14ac:dyDescent="0.2">
      <c r="A271" s="70">
        <v>44857.728090277778</v>
      </c>
      <c r="B271" s="39" t="s">
        <v>9396</v>
      </c>
      <c r="C271" s="41">
        <v>1000</v>
      </c>
      <c r="D271" s="41">
        <v>26</v>
      </c>
      <c r="E271" s="41">
        <v>974</v>
      </c>
    </row>
    <row r="272" spans="1:5" x14ac:dyDescent="0.2">
      <c r="A272" s="70">
        <v>44857.697893518518</v>
      </c>
      <c r="B272" s="39" t="s">
        <v>9397</v>
      </c>
      <c r="C272" s="41">
        <v>500</v>
      </c>
      <c r="D272" s="41">
        <v>13</v>
      </c>
      <c r="E272" s="41">
        <v>487</v>
      </c>
    </row>
    <row r="273" spans="1:5" x14ac:dyDescent="0.2">
      <c r="A273" s="70">
        <v>44857.696550925924</v>
      </c>
      <c r="B273" s="39" t="s">
        <v>9397</v>
      </c>
      <c r="C273" s="41">
        <v>1000</v>
      </c>
      <c r="D273" s="41">
        <v>26</v>
      </c>
      <c r="E273" s="41">
        <v>974</v>
      </c>
    </row>
    <row r="274" spans="1:5" x14ac:dyDescent="0.2">
      <c r="A274" s="70">
        <v>44857.690081018518</v>
      </c>
      <c r="B274" s="39" t="s">
        <v>4155</v>
      </c>
      <c r="C274" s="41">
        <v>1000</v>
      </c>
      <c r="D274" s="41">
        <v>26</v>
      </c>
      <c r="E274" s="41">
        <v>974</v>
      </c>
    </row>
    <row r="275" spans="1:5" x14ac:dyDescent="0.2">
      <c r="A275" s="70">
        <v>44857.679120370369</v>
      </c>
      <c r="B275" s="39" t="s">
        <v>5240</v>
      </c>
      <c r="C275" s="41">
        <v>1000</v>
      </c>
      <c r="D275" s="41">
        <v>26</v>
      </c>
      <c r="E275" s="41">
        <v>974</v>
      </c>
    </row>
    <row r="276" spans="1:5" x14ac:dyDescent="0.2">
      <c r="A276" s="70">
        <v>44857.623518518521</v>
      </c>
      <c r="B276" s="39" t="s">
        <v>4189</v>
      </c>
      <c r="C276" s="41">
        <v>500</v>
      </c>
      <c r="D276" s="41">
        <v>13</v>
      </c>
      <c r="E276" s="41">
        <v>487</v>
      </c>
    </row>
    <row r="277" spans="1:5" x14ac:dyDescent="0.2">
      <c r="A277" s="70">
        <v>44857.61928240741</v>
      </c>
      <c r="B277" s="39" t="s">
        <v>9398</v>
      </c>
      <c r="C277" s="41">
        <v>3000</v>
      </c>
      <c r="D277" s="41">
        <v>78</v>
      </c>
      <c r="E277" s="41">
        <v>2922</v>
      </c>
    </row>
    <row r="278" spans="1:5" x14ac:dyDescent="0.2">
      <c r="A278" s="70">
        <v>44857.583611111113</v>
      </c>
      <c r="B278" s="39" t="s">
        <v>9399</v>
      </c>
      <c r="C278" s="41">
        <v>1000</v>
      </c>
      <c r="D278" s="41">
        <v>26</v>
      </c>
      <c r="E278" s="41">
        <v>974</v>
      </c>
    </row>
    <row r="279" spans="1:5" x14ac:dyDescent="0.2">
      <c r="A279" s="70">
        <v>44857.565023148149</v>
      </c>
      <c r="B279" s="39" t="s">
        <v>4185</v>
      </c>
      <c r="C279" s="41">
        <v>500</v>
      </c>
      <c r="D279" s="41">
        <v>13</v>
      </c>
      <c r="E279" s="41">
        <v>487</v>
      </c>
    </row>
    <row r="280" spans="1:5" x14ac:dyDescent="0.2">
      <c r="A280" s="70">
        <v>44857.520949074074</v>
      </c>
      <c r="B280" s="39" t="s">
        <v>9400</v>
      </c>
      <c r="C280" s="41">
        <v>500</v>
      </c>
      <c r="D280" s="41">
        <v>13</v>
      </c>
      <c r="E280" s="41">
        <v>487</v>
      </c>
    </row>
    <row r="281" spans="1:5" x14ac:dyDescent="0.2">
      <c r="A281" s="70">
        <v>44857.519097222219</v>
      </c>
      <c r="B281" s="39" t="s">
        <v>9401</v>
      </c>
      <c r="C281" s="41">
        <v>1000</v>
      </c>
      <c r="D281" s="41">
        <v>26</v>
      </c>
      <c r="E281" s="41">
        <v>974</v>
      </c>
    </row>
    <row r="282" spans="1:5" x14ac:dyDescent="0.2">
      <c r="A282" s="70">
        <v>44857.513726851852</v>
      </c>
      <c r="B282" s="39" t="s">
        <v>9402</v>
      </c>
      <c r="C282" s="41">
        <v>3000</v>
      </c>
      <c r="D282" s="41">
        <v>78</v>
      </c>
      <c r="E282" s="41">
        <v>2922</v>
      </c>
    </row>
    <row r="283" spans="1:5" x14ac:dyDescent="0.2">
      <c r="A283" s="70">
        <v>44857.464618055557</v>
      </c>
      <c r="B283" s="39" t="s">
        <v>4180</v>
      </c>
      <c r="C283" s="41">
        <v>500</v>
      </c>
      <c r="D283" s="41">
        <v>13</v>
      </c>
      <c r="E283" s="41">
        <v>487</v>
      </c>
    </row>
    <row r="284" spans="1:5" x14ac:dyDescent="0.2">
      <c r="A284" s="70">
        <v>44857.457245370373</v>
      </c>
      <c r="B284" s="39" t="s">
        <v>9403</v>
      </c>
      <c r="C284" s="41">
        <v>1000</v>
      </c>
      <c r="D284" s="41">
        <v>26</v>
      </c>
      <c r="E284" s="41">
        <v>974</v>
      </c>
    </row>
    <row r="285" spans="1:5" x14ac:dyDescent="0.2">
      <c r="A285" s="70">
        <v>44857.455590277779</v>
      </c>
      <c r="B285" s="39" t="s">
        <v>3033</v>
      </c>
      <c r="C285" s="41">
        <v>10000</v>
      </c>
      <c r="D285" s="41">
        <v>260</v>
      </c>
      <c r="E285" s="41">
        <v>9740</v>
      </c>
    </row>
    <row r="286" spans="1:5" x14ac:dyDescent="0.2">
      <c r="A286" s="70">
        <v>44857.434571759259</v>
      </c>
      <c r="B286" s="39" t="s">
        <v>9404</v>
      </c>
      <c r="C286" s="41">
        <v>1000</v>
      </c>
      <c r="D286" s="41">
        <v>26</v>
      </c>
      <c r="E286" s="41">
        <v>974</v>
      </c>
    </row>
    <row r="287" spans="1:5" x14ac:dyDescent="0.2">
      <c r="A287" s="70">
        <v>44857.358090277776</v>
      </c>
      <c r="B287" s="39" t="s">
        <v>9405</v>
      </c>
      <c r="C287" s="41">
        <v>1000</v>
      </c>
      <c r="D287" s="41">
        <v>26</v>
      </c>
      <c r="E287" s="41">
        <v>974</v>
      </c>
    </row>
    <row r="288" spans="1:5" x14ac:dyDescent="0.2">
      <c r="A288" s="70">
        <v>44857.331863425927</v>
      </c>
      <c r="B288" s="39" t="s">
        <v>5241</v>
      </c>
      <c r="C288" s="41">
        <v>500</v>
      </c>
      <c r="D288" s="41">
        <v>13</v>
      </c>
      <c r="E288" s="41">
        <v>487</v>
      </c>
    </row>
    <row r="289" spans="1:5" x14ac:dyDescent="0.2">
      <c r="A289" s="70">
        <v>44857.244710648149</v>
      </c>
      <c r="B289" s="39" t="s">
        <v>9406</v>
      </c>
      <c r="C289" s="41">
        <v>1000</v>
      </c>
      <c r="D289" s="41">
        <v>26</v>
      </c>
      <c r="E289" s="41">
        <v>974</v>
      </c>
    </row>
    <row r="290" spans="1:5" x14ac:dyDescent="0.2">
      <c r="A290" s="70">
        <v>44857.182245370372</v>
      </c>
      <c r="B290" s="39" t="s">
        <v>5242</v>
      </c>
      <c r="C290" s="41">
        <v>500</v>
      </c>
      <c r="D290" s="41">
        <v>13</v>
      </c>
      <c r="E290" s="41">
        <v>487</v>
      </c>
    </row>
    <row r="291" spans="1:5" x14ac:dyDescent="0.2">
      <c r="A291" s="70">
        <v>44857.094097222223</v>
      </c>
      <c r="B291" s="39" t="s">
        <v>9407</v>
      </c>
      <c r="C291" s="41">
        <v>5000</v>
      </c>
      <c r="D291" s="41">
        <v>130</v>
      </c>
      <c r="E291" s="41">
        <v>4870</v>
      </c>
    </row>
    <row r="292" spans="1:5" x14ac:dyDescent="0.2">
      <c r="A292" s="70">
        <v>44856.987685185188</v>
      </c>
      <c r="B292" s="39" t="s">
        <v>9408</v>
      </c>
      <c r="C292" s="41">
        <v>500</v>
      </c>
      <c r="D292" s="41">
        <v>13</v>
      </c>
      <c r="E292" s="41">
        <v>487</v>
      </c>
    </row>
    <row r="293" spans="1:5" x14ac:dyDescent="0.2">
      <c r="A293" s="70">
        <v>44856.873715277776</v>
      </c>
      <c r="B293" s="39" t="s">
        <v>9409</v>
      </c>
      <c r="C293" s="41">
        <v>5000</v>
      </c>
      <c r="D293" s="41">
        <v>130</v>
      </c>
      <c r="E293" s="41">
        <v>4870</v>
      </c>
    </row>
    <row r="294" spans="1:5" x14ac:dyDescent="0.2">
      <c r="A294" s="70">
        <v>44856.869444444441</v>
      </c>
      <c r="B294" s="39" t="s">
        <v>9410</v>
      </c>
      <c r="C294" s="41">
        <v>1000</v>
      </c>
      <c r="D294" s="41">
        <v>26</v>
      </c>
      <c r="E294" s="41">
        <v>974</v>
      </c>
    </row>
    <row r="295" spans="1:5" x14ac:dyDescent="0.2">
      <c r="A295" s="70">
        <v>44856.853333333333</v>
      </c>
      <c r="B295" s="39" t="s">
        <v>9411</v>
      </c>
      <c r="C295" s="41">
        <v>1000</v>
      </c>
      <c r="D295" s="41">
        <v>26</v>
      </c>
      <c r="E295" s="41">
        <v>974</v>
      </c>
    </row>
    <row r="296" spans="1:5" x14ac:dyDescent="0.2">
      <c r="A296" s="70">
        <v>44856.829826388886</v>
      </c>
      <c r="B296" s="39" t="s">
        <v>9412</v>
      </c>
      <c r="C296" s="41">
        <v>10000</v>
      </c>
      <c r="D296" s="41">
        <v>260</v>
      </c>
      <c r="E296" s="41">
        <v>9740</v>
      </c>
    </row>
    <row r="297" spans="1:5" x14ac:dyDescent="0.2">
      <c r="A297" s="70">
        <v>44856.803425925929</v>
      </c>
      <c r="B297" s="39" t="s">
        <v>4199</v>
      </c>
      <c r="C297" s="41">
        <v>5000</v>
      </c>
      <c r="D297" s="41">
        <v>130</v>
      </c>
      <c r="E297" s="41">
        <v>4870</v>
      </c>
    </row>
    <row r="298" spans="1:5" x14ac:dyDescent="0.2">
      <c r="A298" s="70">
        <v>44856.778078703705</v>
      </c>
      <c r="B298" s="39" t="s">
        <v>9413</v>
      </c>
      <c r="C298" s="41">
        <v>300</v>
      </c>
      <c r="D298" s="41">
        <v>7.8</v>
      </c>
      <c r="E298" s="41">
        <v>292.2</v>
      </c>
    </row>
    <row r="299" spans="1:5" x14ac:dyDescent="0.2">
      <c r="A299" s="70">
        <v>44856.76394675926</v>
      </c>
      <c r="B299" s="39" t="s">
        <v>9414</v>
      </c>
      <c r="C299" s="41">
        <v>2000</v>
      </c>
      <c r="D299" s="41">
        <v>52</v>
      </c>
      <c r="E299" s="41">
        <v>1948</v>
      </c>
    </row>
    <row r="300" spans="1:5" x14ac:dyDescent="0.2">
      <c r="A300" s="70">
        <v>44856.763182870367</v>
      </c>
      <c r="B300" s="39" t="s">
        <v>9415</v>
      </c>
      <c r="C300" s="41">
        <v>1000</v>
      </c>
      <c r="D300" s="41">
        <v>26</v>
      </c>
      <c r="E300" s="41">
        <v>974</v>
      </c>
    </row>
    <row r="301" spans="1:5" x14ac:dyDescent="0.2">
      <c r="A301" s="70">
        <v>44856.750185185185</v>
      </c>
      <c r="B301" s="39" t="s">
        <v>9416</v>
      </c>
      <c r="C301" s="41">
        <v>1000</v>
      </c>
      <c r="D301" s="41">
        <v>26</v>
      </c>
      <c r="E301" s="41">
        <v>974</v>
      </c>
    </row>
    <row r="302" spans="1:5" x14ac:dyDescent="0.2">
      <c r="A302" s="70">
        <v>44856.742696759262</v>
      </c>
      <c r="B302" s="39" t="s">
        <v>9417</v>
      </c>
      <c r="C302" s="41">
        <v>1000</v>
      </c>
      <c r="D302" s="41">
        <v>26</v>
      </c>
      <c r="E302" s="41">
        <v>974</v>
      </c>
    </row>
    <row r="303" spans="1:5" x14ac:dyDescent="0.2">
      <c r="A303" s="70">
        <v>44856.719178240739</v>
      </c>
      <c r="B303" s="39" t="s">
        <v>2765</v>
      </c>
      <c r="C303" s="41">
        <v>10000</v>
      </c>
      <c r="D303" s="41">
        <v>260</v>
      </c>
      <c r="E303" s="41">
        <v>9740</v>
      </c>
    </row>
    <row r="304" spans="1:5" x14ac:dyDescent="0.2">
      <c r="A304" s="70">
        <v>44856.701203703706</v>
      </c>
      <c r="B304" s="39" t="s">
        <v>9418</v>
      </c>
      <c r="C304" s="41">
        <v>500</v>
      </c>
      <c r="D304" s="41">
        <v>13</v>
      </c>
      <c r="E304" s="41">
        <v>487</v>
      </c>
    </row>
    <row r="305" spans="1:5" x14ac:dyDescent="0.2">
      <c r="A305" s="70">
        <v>44856.683715277781</v>
      </c>
      <c r="B305" s="39" t="s">
        <v>9419</v>
      </c>
      <c r="C305" s="41">
        <v>500</v>
      </c>
      <c r="D305" s="41">
        <v>13</v>
      </c>
      <c r="E305" s="41">
        <v>487</v>
      </c>
    </row>
    <row r="306" spans="1:5" x14ac:dyDescent="0.2">
      <c r="A306" s="70">
        <v>44856.671979166669</v>
      </c>
      <c r="B306" s="39" t="s">
        <v>4143</v>
      </c>
      <c r="C306" s="41">
        <v>1000</v>
      </c>
      <c r="D306" s="41">
        <v>26</v>
      </c>
      <c r="E306" s="41">
        <v>974</v>
      </c>
    </row>
    <row r="307" spans="1:5" x14ac:dyDescent="0.2">
      <c r="A307" s="70">
        <v>44856.670393518521</v>
      </c>
      <c r="B307" s="39" t="s">
        <v>9420</v>
      </c>
      <c r="C307" s="41">
        <v>1000</v>
      </c>
      <c r="D307" s="41">
        <v>26</v>
      </c>
      <c r="E307" s="41">
        <v>974</v>
      </c>
    </row>
    <row r="308" spans="1:5" x14ac:dyDescent="0.2">
      <c r="A308" s="70">
        <v>44856.663877314815</v>
      </c>
      <c r="B308" s="39" t="s">
        <v>4891</v>
      </c>
      <c r="C308" s="41">
        <v>5000</v>
      </c>
      <c r="D308" s="41">
        <v>130</v>
      </c>
      <c r="E308" s="41">
        <v>4870</v>
      </c>
    </row>
    <row r="309" spans="1:5" x14ac:dyDescent="0.2">
      <c r="A309" s="70">
        <v>44856.642210648148</v>
      </c>
      <c r="B309" s="39" t="s">
        <v>9421</v>
      </c>
      <c r="C309" s="41">
        <v>50000</v>
      </c>
      <c r="D309" s="41">
        <v>1300</v>
      </c>
      <c r="E309" s="41">
        <v>48700</v>
      </c>
    </row>
    <row r="310" spans="1:5" x14ac:dyDescent="0.2">
      <c r="A310" s="70">
        <v>44856.638773148145</v>
      </c>
      <c r="B310" s="39" t="s">
        <v>5243</v>
      </c>
      <c r="C310" s="41">
        <v>1000</v>
      </c>
      <c r="D310" s="41">
        <v>26</v>
      </c>
      <c r="E310" s="41">
        <v>974</v>
      </c>
    </row>
    <row r="311" spans="1:5" x14ac:dyDescent="0.2">
      <c r="A311" s="70">
        <v>44856.638541666667</v>
      </c>
      <c r="B311" s="39" t="s">
        <v>9422</v>
      </c>
      <c r="C311" s="41">
        <v>1000</v>
      </c>
      <c r="D311" s="41">
        <v>26</v>
      </c>
      <c r="E311" s="41">
        <v>974</v>
      </c>
    </row>
    <row r="312" spans="1:5" x14ac:dyDescent="0.2">
      <c r="A312" s="70">
        <v>44856.63380787037</v>
      </c>
      <c r="B312" s="39" t="s">
        <v>9423</v>
      </c>
      <c r="C312" s="41">
        <v>1000</v>
      </c>
      <c r="D312" s="41">
        <v>26</v>
      </c>
      <c r="E312" s="41">
        <v>974</v>
      </c>
    </row>
    <row r="313" spans="1:5" x14ac:dyDescent="0.2">
      <c r="A313" s="70">
        <v>44856.633796296293</v>
      </c>
      <c r="B313" s="39" t="s">
        <v>4137</v>
      </c>
      <c r="C313" s="41">
        <v>200</v>
      </c>
      <c r="D313" s="41">
        <v>5.2</v>
      </c>
      <c r="E313" s="41">
        <v>194.8</v>
      </c>
    </row>
    <row r="314" spans="1:5" x14ac:dyDescent="0.2">
      <c r="A314" s="70">
        <v>44856.632118055553</v>
      </c>
      <c r="B314" s="39" t="s">
        <v>4136</v>
      </c>
      <c r="C314" s="41">
        <v>2000</v>
      </c>
      <c r="D314" s="41">
        <v>52</v>
      </c>
      <c r="E314" s="41">
        <v>1948</v>
      </c>
    </row>
    <row r="315" spans="1:5" x14ac:dyDescent="0.2">
      <c r="A315" s="70">
        <v>44856.629027777781</v>
      </c>
      <c r="B315" s="39" t="s">
        <v>9424</v>
      </c>
      <c r="C315" s="41">
        <v>500</v>
      </c>
      <c r="D315" s="41">
        <v>13</v>
      </c>
      <c r="E315" s="41">
        <v>487</v>
      </c>
    </row>
    <row r="316" spans="1:5" x14ac:dyDescent="0.2">
      <c r="A316" s="70">
        <v>44856.627453703702</v>
      </c>
      <c r="B316" s="39" t="s">
        <v>5244</v>
      </c>
      <c r="C316" s="41">
        <v>1000</v>
      </c>
      <c r="D316" s="41">
        <v>26</v>
      </c>
      <c r="E316" s="41">
        <v>974</v>
      </c>
    </row>
    <row r="317" spans="1:5" x14ac:dyDescent="0.2">
      <c r="A317" s="70">
        <v>44856.621412037035</v>
      </c>
      <c r="B317" s="39" t="s">
        <v>3913</v>
      </c>
      <c r="C317" s="41">
        <v>300</v>
      </c>
      <c r="D317" s="41">
        <v>7.8</v>
      </c>
      <c r="E317" s="41">
        <v>292.2</v>
      </c>
    </row>
    <row r="318" spans="1:5" x14ac:dyDescent="0.2">
      <c r="A318" s="70">
        <v>44856.605532407404</v>
      </c>
      <c r="B318" s="39" t="s">
        <v>9425</v>
      </c>
      <c r="C318" s="41">
        <v>1000</v>
      </c>
      <c r="D318" s="41">
        <v>26</v>
      </c>
      <c r="E318" s="41">
        <v>974</v>
      </c>
    </row>
    <row r="319" spans="1:5" x14ac:dyDescent="0.2">
      <c r="A319" s="70">
        <v>44856.57408564815</v>
      </c>
      <c r="B319" s="39" t="s">
        <v>4129</v>
      </c>
      <c r="C319" s="41">
        <v>2000</v>
      </c>
      <c r="D319" s="41">
        <v>52</v>
      </c>
      <c r="E319" s="41">
        <v>1948</v>
      </c>
    </row>
    <row r="320" spans="1:5" x14ac:dyDescent="0.2">
      <c r="A320" s="70">
        <v>44856.564942129633</v>
      </c>
      <c r="B320" s="39" t="s">
        <v>9426</v>
      </c>
      <c r="C320" s="41">
        <v>200</v>
      </c>
      <c r="D320" s="41">
        <v>5.2</v>
      </c>
      <c r="E320" s="41">
        <v>194.8</v>
      </c>
    </row>
    <row r="321" spans="1:5" x14ac:dyDescent="0.2">
      <c r="A321" s="70">
        <v>44856.559004629627</v>
      </c>
      <c r="B321" s="39" t="s">
        <v>9427</v>
      </c>
      <c r="C321" s="41">
        <v>500</v>
      </c>
      <c r="D321" s="41">
        <v>13</v>
      </c>
      <c r="E321" s="41">
        <v>487</v>
      </c>
    </row>
    <row r="322" spans="1:5" x14ac:dyDescent="0.2">
      <c r="A322" s="70">
        <v>44856.553124999999</v>
      </c>
      <c r="B322" s="39" t="s">
        <v>9428</v>
      </c>
      <c r="C322" s="41">
        <v>1000</v>
      </c>
      <c r="D322" s="41">
        <v>26</v>
      </c>
      <c r="E322" s="41">
        <v>974</v>
      </c>
    </row>
    <row r="323" spans="1:5" x14ac:dyDescent="0.2">
      <c r="A323" s="70">
        <v>44856.547974537039</v>
      </c>
      <c r="B323" s="39" t="s">
        <v>9429</v>
      </c>
      <c r="C323" s="41">
        <v>1000</v>
      </c>
      <c r="D323" s="41">
        <v>26</v>
      </c>
      <c r="E323" s="41">
        <v>974</v>
      </c>
    </row>
    <row r="324" spans="1:5" x14ac:dyDescent="0.2">
      <c r="A324" s="70">
        <v>44856.54247685185</v>
      </c>
      <c r="B324" s="39" t="s">
        <v>9430</v>
      </c>
      <c r="C324" s="41">
        <v>1000</v>
      </c>
      <c r="D324" s="41">
        <v>26</v>
      </c>
      <c r="E324" s="41">
        <v>974</v>
      </c>
    </row>
    <row r="325" spans="1:5" x14ac:dyDescent="0.2">
      <c r="A325" s="70">
        <v>44856.536956018521</v>
      </c>
      <c r="B325" s="39" t="s">
        <v>4125</v>
      </c>
      <c r="C325" s="41">
        <v>200</v>
      </c>
      <c r="D325" s="41">
        <v>5.2</v>
      </c>
      <c r="E325" s="41">
        <v>194.8</v>
      </c>
    </row>
    <row r="326" spans="1:5" x14ac:dyDescent="0.2">
      <c r="A326" s="70">
        <v>44856.530115740738</v>
      </c>
      <c r="B326" s="39" t="s">
        <v>9431</v>
      </c>
      <c r="C326" s="41">
        <v>5000</v>
      </c>
      <c r="D326" s="41">
        <v>130</v>
      </c>
      <c r="E326" s="41">
        <v>4870</v>
      </c>
    </row>
    <row r="327" spans="1:5" x14ac:dyDescent="0.2">
      <c r="A327" s="70">
        <v>44856.522013888891</v>
      </c>
      <c r="B327" s="39" t="s">
        <v>9432</v>
      </c>
      <c r="C327" s="41">
        <v>5000</v>
      </c>
      <c r="D327" s="41">
        <v>130</v>
      </c>
      <c r="E327" s="41">
        <v>4870</v>
      </c>
    </row>
    <row r="328" spans="1:5" x14ac:dyDescent="0.2">
      <c r="A328" s="70">
        <v>44856.520335648151</v>
      </c>
      <c r="B328" s="39" t="s">
        <v>9433</v>
      </c>
      <c r="C328" s="41">
        <v>1000</v>
      </c>
      <c r="D328" s="41">
        <v>26</v>
      </c>
      <c r="E328" s="41">
        <v>974</v>
      </c>
    </row>
    <row r="329" spans="1:5" x14ac:dyDescent="0.2">
      <c r="A329" s="70">
        <v>44856.510555555556</v>
      </c>
      <c r="B329" s="39" t="s">
        <v>4121</v>
      </c>
      <c r="C329" s="41">
        <v>1000</v>
      </c>
      <c r="D329" s="41">
        <v>26</v>
      </c>
      <c r="E329" s="41">
        <v>974</v>
      </c>
    </row>
    <row r="330" spans="1:5" x14ac:dyDescent="0.2">
      <c r="A330" s="70">
        <v>44856.501550925925</v>
      </c>
      <c r="B330" s="39" t="s">
        <v>9434</v>
      </c>
      <c r="C330" s="41">
        <v>5000</v>
      </c>
      <c r="D330" s="41">
        <v>130</v>
      </c>
      <c r="E330" s="41">
        <v>4870</v>
      </c>
    </row>
    <row r="331" spans="1:5" x14ac:dyDescent="0.2">
      <c r="A331" s="70">
        <v>44856.498310185183</v>
      </c>
      <c r="B331" s="39" t="s">
        <v>9435</v>
      </c>
      <c r="C331" s="41">
        <v>1000</v>
      </c>
      <c r="D331" s="41">
        <v>26</v>
      </c>
      <c r="E331" s="41">
        <v>974</v>
      </c>
    </row>
    <row r="332" spans="1:5" x14ac:dyDescent="0.2">
      <c r="A332" s="70">
        <v>44856.490601851852</v>
      </c>
      <c r="B332" s="39" t="s">
        <v>5245</v>
      </c>
      <c r="C332" s="41">
        <v>3000</v>
      </c>
      <c r="D332" s="41">
        <v>78</v>
      </c>
      <c r="E332" s="41">
        <v>2922</v>
      </c>
    </row>
    <row r="333" spans="1:5" x14ac:dyDescent="0.2">
      <c r="A333" s="70">
        <v>44856.471122685187</v>
      </c>
      <c r="B333" s="39" t="s">
        <v>9436</v>
      </c>
      <c r="C333" s="41">
        <v>1000</v>
      </c>
      <c r="D333" s="41">
        <v>26</v>
      </c>
      <c r="E333" s="41">
        <v>974</v>
      </c>
    </row>
    <row r="334" spans="1:5" x14ac:dyDescent="0.2">
      <c r="A334" s="70">
        <v>44856.466736111113</v>
      </c>
      <c r="B334" s="39" t="s">
        <v>9437</v>
      </c>
      <c r="C334" s="41">
        <v>300</v>
      </c>
      <c r="D334" s="41">
        <v>7.8</v>
      </c>
      <c r="E334" s="41">
        <v>292.2</v>
      </c>
    </row>
    <row r="335" spans="1:5" x14ac:dyDescent="0.2">
      <c r="A335" s="70">
        <v>44856.450370370374</v>
      </c>
      <c r="B335" s="39" t="s">
        <v>5246</v>
      </c>
      <c r="C335" s="41">
        <v>1000</v>
      </c>
      <c r="D335" s="41">
        <v>26</v>
      </c>
      <c r="E335" s="41">
        <v>974</v>
      </c>
    </row>
    <row r="336" spans="1:5" x14ac:dyDescent="0.2">
      <c r="A336" s="70">
        <v>44856.428298611114</v>
      </c>
      <c r="B336" s="39" t="s">
        <v>9438</v>
      </c>
      <c r="C336" s="41">
        <v>700</v>
      </c>
      <c r="D336" s="41">
        <v>18.2</v>
      </c>
      <c r="E336" s="41">
        <v>681.8</v>
      </c>
    </row>
    <row r="337" spans="1:5" x14ac:dyDescent="0.2">
      <c r="A337" s="70">
        <v>44856.414687500001</v>
      </c>
      <c r="B337" s="39" t="s">
        <v>4003</v>
      </c>
      <c r="C337" s="41">
        <v>1000</v>
      </c>
      <c r="D337" s="41">
        <v>26</v>
      </c>
      <c r="E337" s="41">
        <v>974</v>
      </c>
    </row>
    <row r="338" spans="1:5" x14ac:dyDescent="0.2">
      <c r="A338" s="70">
        <v>44856.394675925927</v>
      </c>
      <c r="B338" s="39" t="s">
        <v>9439</v>
      </c>
      <c r="C338" s="41">
        <v>1000</v>
      </c>
      <c r="D338" s="41">
        <v>26</v>
      </c>
      <c r="E338" s="41">
        <v>974</v>
      </c>
    </row>
    <row r="339" spans="1:5" x14ac:dyDescent="0.2">
      <c r="A339" s="70">
        <v>44856.379108796296</v>
      </c>
      <c r="B339" s="39" t="s">
        <v>9440</v>
      </c>
      <c r="C339" s="41">
        <v>1000</v>
      </c>
      <c r="D339" s="41">
        <v>26</v>
      </c>
      <c r="E339" s="41">
        <v>974</v>
      </c>
    </row>
    <row r="340" spans="1:5" x14ac:dyDescent="0.2">
      <c r="A340" s="70">
        <v>44856.375925925924</v>
      </c>
      <c r="B340" s="39" t="s">
        <v>3180</v>
      </c>
      <c r="C340" s="41">
        <v>500</v>
      </c>
      <c r="D340" s="41">
        <v>13</v>
      </c>
      <c r="E340" s="41">
        <v>487</v>
      </c>
    </row>
    <row r="341" spans="1:5" x14ac:dyDescent="0.2">
      <c r="A341" s="70">
        <v>44856.276678240742</v>
      </c>
      <c r="B341" s="39" t="s">
        <v>9441</v>
      </c>
      <c r="C341" s="41">
        <v>2000</v>
      </c>
      <c r="D341" s="41">
        <v>52</v>
      </c>
      <c r="E341" s="41">
        <v>1948</v>
      </c>
    </row>
    <row r="342" spans="1:5" x14ac:dyDescent="0.2">
      <c r="A342" s="70">
        <v>44856.157002314816</v>
      </c>
      <c r="B342" s="39" t="s">
        <v>4115</v>
      </c>
      <c r="C342" s="41">
        <v>1000</v>
      </c>
      <c r="D342" s="41">
        <v>26</v>
      </c>
      <c r="E342" s="41">
        <v>974</v>
      </c>
    </row>
    <row r="343" spans="1:5" x14ac:dyDescent="0.2">
      <c r="A343" s="70">
        <v>44856.122731481482</v>
      </c>
      <c r="B343" s="39" t="s">
        <v>4175</v>
      </c>
      <c r="C343" s="41">
        <v>1000</v>
      </c>
      <c r="D343" s="41">
        <v>26</v>
      </c>
      <c r="E343" s="41">
        <v>974</v>
      </c>
    </row>
    <row r="344" spans="1:5" x14ac:dyDescent="0.2">
      <c r="A344" s="70">
        <v>44856.01972222222</v>
      </c>
      <c r="B344" s="39" t="s">
        <v>4112</v>
      </c>
      <c r="C344" s="41">
        <v>500</v>
      </c>
      <c r="D344" s="41">
        <v>13</v>
      </c>
      <c r="E344" s="41">
        <v>487</v>
      </c>
    </row>
    <row r="345" spans="1:5" x14ac:dyDescent="0.2">
      <c r="A345" s="70">
        <v>44855.991030092591</v>
      </c>
      <c r="B345" s="39" t="s">
        <v>9442</v>
      </c>
      <c r="C345" s="41">
        <v>3000</v>
      </c>
      <c r="D345" s="41">
        <v>78</v>
      </c>
      <c r="E345" s="41">
        <v>2922</v>
      </c>
    </row>
    <row r="346" spans="1:5" x14ac:dyDescent="0.2">
      <c r="A346" s="70">
        <v>44855.974282407406</v>
      </c>
      <c r="B346" s="39" t="s">
        <v>9443</v>
      </c>
      <c r="C346" s="41">
        <v>3000</v>
      </c>
      <c r="D346" s="41">
        <v>78</v>
      </c>
      <c r="E346" s="41">
        <v>2922</v>
      </c>
    </row>
    <row r="347" spans="1:5" x14ac:dyDescent="0.2">
      <c r="A347" s="70">
        <v>44855.962800925925</v>
      </c>
      <c r="B347" s="39" t="s">
        <v>9444</v>
      </c>
      <c r="C347" s="41">
        <v>5000</v>
      </c>
      <c r="D347" s="41">
        <v>130</v>
      </c>
      <c r="E347" s="41">
        <v>4870</v>
      </c>
    </row>
    <row r="348" spans="1:5" x14ac:dyDescent="0.2">
      <c r="A348" s="70">
        <v>44855.960810185185</v>
      </c>
      <c r="B348" s="39" t="s">
        <v>4105</v>
      </c>
      <c r="C348" s="41">
        <v>350</v>
      </c>
      <c r="D348" s="41">
        <v>9.1</v>
      </c>
      <c r="E348" s="41">
        <v>340.9</v>
      </c>
    </row>
    <row r="349" spans="1:5" x14ac:dyDescent="0.2">
      <c r="A349" s="70">
        <v>44855.956689814811</v>
      </c>
      <c r="B349" s="39" t="s">
        <v>9445</v>
      </c>
      <c r="C349" s="41">
        <v>3000</v>
      </c>
      <c r="D349" s="41">
        <v>78</v>
      </c>
      <c r="E349" s="41">
        <v>2922</v>
      </c>
    </row>
    <row r="350" spans="1:5" x14ac:dyDescent="0.2">
      <c r="A350" s="70">
        <v>44855.954918981479</v>
      </c>
      <c r="B350" s="39" t="s">
        <v>9446</v>
      </c>
      <c r="C350" s="41">
        <v>1000</v>
      </c>
      <c r="D350" s="41">
        <v>26</v>
      </c>
      <c r="E350" s="41">
        <v>974</v>
      </c>
    </row>
    <row r="351" spans="1:5" x14ac:dyDescent="0.2">
      <c r="A351" s="70">
        <v>44855.95416666667</v>
      </c>
      <c r="B351" s="39" t="s">
        <v>9447</v>
      </c>
      <c r="C351" s="41">
        <v>3000</v>
      </c>
      <c r="D351" s="41">
        <v>78</v>
      </c>
      <c r="E351" s="41">
        <v>2922</v>
      </c>
    </row>
    <row r="352" spans="1:5" x14ac:dyDescent="0.2">
      <c r="A352" s="70">
        <v>44855.952013888891</v>
      </c>
      <c r="B352" s="39" t="s">
        <v>9447</v>
      </c>
      <c r="C352" s="41">
        <v>3000</v>
      </c>
      <c r="D352" s="41">
        <v>78</v>
      </c>
      <c r="E352" s="41">
        <v>2922</v>
      </c>
    </row>
    <row r="353" spans="1:5" x14ac:dyDescent="0.2">
      <c r="A353" s="70">
        <v>44855.935196759259</v>
      </c>
      <c r="B353" s="39" t="s">
        <v>5247</v>
      </c>
      <c r="C353" s="41">
        <v>1000</v>
      </c>
      <c r="D353" s="41">
        <v>26</v>
      </c>
      <c r="E353" s="41">
        <v>974</v>
      </c>
    </row>
    <row r="354" spans="1:5" x14ac:dyDescent="0.2">
      <c r="A354" s="70">
        <v>44855.924525462964</v>
      </c>
      <c r="B354" s="39" t="s">
        <v>4101</v>
      </c>
      <c r="C354" s="41">
        <v>1000</v>
      </c>
      <c r="D354" s="41">
        <v>26</v>
      </c>
      <c r="E354" s="41">
        <v>974</v>
      </c>
    </row>
    <row r="355" spans="1:5" x14ac:dyDescent="0.2">
      <c r="A355" s="70">
        <v>44855.894375000003</v>
      </c>
      <c r="B355" s="39" t="s">
        <v>4098</v>
      </c>
      <c r="C355" s="41">
        <v>300</v>
      </c>
      <c r="D355" s="41">
        <v>7.8</v>
      </c>
      <c r="E355" s="41">
        <v>292.2</v>
      </c>
    </row>
    <row r="356" spans="1:5" x14ac:dyDescent="0.2">
      <c r="A356" s="70">
        <v>44855.882592592592</v>
      </c>
      <c r="B356" s="39" t="s">
        <v>4996</v>
      </c>
      <c r="C356" s="41">
        <v>1000</v>
      </c>
      <c r="D356" s="41">
        <v>26</v>
      </c>
      <c r="E356" s="41">
        <v>974</v>
      </c>
    </row>
    <row r="357" spans="1:5" x14ac:dyDescent="0.2">
      <c r="A357" s="70">
        <v>44855.879340277781</v>
      </c>
      <c r="B357" s="39" t="s">
        <v>4153</v>
      </c>
      <c r="C357" s="41">
        <v>1000</v>
      </c>
      <c r="D357" s="41">
        <v>26</v>
      </c>
      <c r="E357" s="41">
        <v>974</v>
      </c>
    </row>
    <row r="358" spans="1:5" x14ac:dyDescent="0.2">
      <c r="A358" s="70">
        <v>44855.831400462965</v>
      </c>
      <c r="B358" s="39" t="s">
        <v>9448</v>
      </c>
      <c r="C358" s="41">
        <v>10000</v>
      </c>
      <c r="D358" s="41">
        <v>260</v>
      </c>
      <c r="E358" s="41">
        <v>9740</v>
      </c>
    </row>
    <row r="359" spans="1:5" x14ac:dyDescent="0.2">
      <c r="A359" s="70">
        <v>44855.773159722223</v>
      </c>
      <c r="B359" s="39" t="s">
        <v>3203</v>
      </c>
      <c r="C359" s="41">
        <v>500</v>
      </c>
      <c r="D359" s="41">
        <v>13</v>
      </c>
      <c r="E359" s="41">
        <v>487</v>
      </c>
    </row>
    <row r="360" spans="1:5" x14ac:dyDescent="0.2">
      <c r="A360" s="70">
        <v>44855.746898148151</v>
      </c>
      <c r="B360" s="39" t="s">
        <v>4082</v>
      </c>
      <c r="C360" s="41">
        <v>1000</v>
      </c>
      <c r="D360" s="41">
        <v>26</v>
      </c>
      <c r="E360" s="41">
        <v>974</v>
      </c>
    </row>
    <row r="361" spans="1:5" x14ac:dyDescent="0.2">
      <c r="A361" s="70">
        <v>44855.740266203706</v>
      </c>
      <c r="B361" s="39" t="s">
        <v>9449</v>
      </c>
      <c r="C361" s="41">
        <v>2000</v>
      </c>
      <c r="D361" s="41">
        <v>52</v>
      </c>
      <c r="E361" s="41">
        <v>1948</v>
      </c>
    </row>
    <row r="362" spans="1:5" x14ac:dyDescent="0.2">
      <c r="A362" s="70">
        <v>44855.737800925926</v>
      </c>
      <c r="B362" s="39" t="s">
        <v>5236</v>
      </c>
      <c r="C362" s="41">
        <v>11000</v>
      </c>
      <c r="D362" s="41">
        <v>286</v>
      </c>
      <c r="E362" s="41">
        <v>10714</v>
      </c>
    </row>
    <row r="363" spans="1:5" x14ac:dyDescent="0.2">
      <c r="A363" s="70">
        <v>44855.725439814814</v>
      </c>
      <c r="B363" s="39" t="s">
        <v>4066</v>
      </c>
      <c r="C363" s="41">
        <v>500</v>
      </c>
      <c r="D363" s="41">
        <v>13</v>
      </c>
      <c r="E363" s="41">
        <v>487</v>
      </c>
    </row>
    <row r="364" spans="1:5" x14ac:dyDescent="0.2">
      <c r="A364" s="70">
        <v>44855.719722222224</v>
      </c>
      <c r="B364" s="39" t="s">
        <v>9450</v>
      </c>
      <c r="C364" s="41">
        <v>1000</v>
      </c>
      <c r="D364" s="41">
        <v>26</v>
      </c>
      <c r="E364" s="41">
        <v>974</v>
      </c>
    </row>
    <row r="365" spans="1:5" x14ac:dyDescent="0.2">
      <c r="A365" s="70">
        <v>44855.708738425928</v>
      </c>
      <c r="B365" s="39" t="s">
        <v>9451</v>
      </c>
      <c r="C365" s="41">
        <v>15000</v>
      </c>
      <c r="D365" s="41">
        <v>390</v>
      </c>
      <c r="E365" s="41">
        <v>14610</v>
      </c>
    </row>
    <row r="366" spans="1:5" x14ac:dyDescent="0.2">
      <c r="A366" s="70">
        <v>44855.69121527778</v>
      </c>
      <c r="B366" s="39" t="s">
        <v>9452</v>
      </c>
      <c r="C366" s="41">
        <v>2200</v>
      </c>
      <c r="D366" s="41">
        <v>57.2</v>
      </c>
      <c r="E366" s="41">
        <v>2142.8000000000002</v>
      </c>
    </row>
    <row r="367" spans="1:5" x14ac:dyDescent="0.2">
      <c r="A367" s="70">
        <v>44855.669363425928</v>
      </c>
      <c r="B367" s="39" t="s">
        <v>9453</v>
      </c>
      <c r="C367" s="41">
        <v>1000</v>
      </c>
      <c r="D367" s="41">
        <v>26</v>
      </c>
      <c r="E367" s="41">
        <v>974</v>
      </c>
    </row>
    <row r="368" spans="1:5" x14ac:dyDescent="0.2">
      <c r="A368" s="70">
        <v>44855.66337962963</v>
      </c>
      <c r="B368" s="39" t="s">
        <v>9454</v>
      </c>
      <c r="C368" s="41">
        <v>1000</v>
      </c>
      <c r="D368" s="41">
        <v>26</v>
      </c>
      <c r="E368" s="41">
        <v>974</v>
      </c>
    </row>
    <row r="369" spans="1:5" x14ac:dyDescent="0.2">
      <c r="A369" s="70">
        <v>44855.658784722225</v>
      </c>
      <c r="B369" s="39" t="s">
        <v>9455</v>
      </c>
      <c r="C369" s="41">
        <v>500</v>
      </c>
      <c r="D369" s="41">
        <v>13</v>
      </c>
      <c r="E369" s="41">
        <v>487</v>
      </c>
    </row>
    <row r="370" spans="1:5" x14ac:dyDescent="0.2">
      <c r="A370" s="70">
        <v>44855.648148148146</v>
      </c>
      <c r="B370" s="39" t="s">
        <v>4063</v>
      </c>
      <c r="C370" s="41">
        <v>500</v>
      </c>
      <c r="D370" s="41">
        <v>13</v>
      </c>
      <c r="E370" s="41">
        <v>487</v>
      </c>
    </row>
    <row r="371" spans="1:5" x14ac:dyDescent="0.2">
      <c r="A371" s="70">
        <v>44855.64806712963</v>
      </c>
      <c r="B371" s="39" t="s">
        <v>4062</v>
      </c>
      <c r="C371" s="41">
        <v>1000</v>
      </c>
      <c r="D371" s="41">
        <v>26</v>
      </c>
      <c r="E371" s="41">
        <v>974</v>
      </c>
    </row>
    <row r="372" spans="1:5" x14ac:dyDescent="0.2">
      <c r="A372" s="70">
        <v>44855.644467592596</v>
      </c>
      <c r="B372" s="39" t="s">
        <v>9456</v>
      </c>
      <c r="C372" s="41">
        <v>50000</v>
      </c>
      <c r="D372" s="41">
        <v>1300</v>
      </c>
      <c r="E372" s="41">
        <v>48700</v>
      </c>
    </row>
    <row r="373" spans="1:5" x14ac:dyDescent="0.2">
      <c r="A373" s="70">
        <v>44855.639675925922</v>
      </c>
      <c r="B373" s="39" t="s">
        <v>9457</v>
      </c>
      <c r="C373" s="41">
        <v>3000</v>
      </c>
      <c r="D373" s="41">
        <v>78</v>
      </c>
      <c r="E373" s="41">
        <v>2922</v>
      </c>
    </row>
    <row r="374" spans="1:5" x14ac:dyDescent="0.2">
      <c r="A374" s="70">
        <v>44855.61513888889</v>
      </c>
      <c r="B374" s="39" t="s">
        <v>4061</v>
      </c>
      <c r="C374" s="41">
        <v>1000</v>
      </c>
      <c r="D374" s="41">
        <v>26</v>
      </c>
      <c r="E374" s="41">
        <v>974</v>
      </c>
    </row>
    <row r="375" spans="1:5" x14ac:dyDescent="0.2">
      <c r="A375" s="70">
        <v>44855.589224537034</v>
      </c>
      <c r="B375" s="39" t="s">
        <v>9458</v>
      </c>
      <c r="C375" s="41">
        <v>1000</v>
      </c>
      <c r="D375" s="41">
        <v>26</v>
      </c>
      <c r="E375" s="41">
        <v>974</v>
      </c>
    </row>
    <row r="376" spans="1:5" x14ac:dyDescent="0.2">
      <c r="A376" s="70">
        <v>44855.588113425925</v>
      </c>
      <c r="B376" s="39" t="s">
        <v>9459</v>
      </c>
      <c r="C376" s="41">
        <v>3000</v>
      </c>
      <c r="D376" s="41">
        <v>78</v>
      </c>
      <c r="E376" s="41">
        <v>2922</v>
      </c>
    </row>
    <row r="377" spans="1:5" x14ac:dyDescent="0.2">
      <c r="A377" s="70">
        <v>44855.550104166665</v>
      </c>
      <c r="B377" s="39" t="s">
        <v>4060</v>
      </c>
      <c r="C377" s="41">
        <v>1000</v>
      </c>
      <c r="D377" s="41">
        <v>26</v>
      </c>
      <c r="E377" s="41">
        <v>974</v>
      </c>
    </row>
    <row r="378" spans="1:5" x14ac:dyDescent="0.2">
      <c r="A378" s="70">
        <v>44855.549050925925</v>
      </c>
      <c r="B378" s="39" t="s">
        <v>9460</v>
      </c>
      <c r="C378" s="41">
        <v>1000</v>
      </c>
      <c r="D378" s="41">
        <v>26</v>
      </c>
      <c r="E378" s="41">
        <v>974</v>
      </c>
    </row>
    <row r="379" spans="1:5" x14ac:dyDescent="0.2">
      <c r="A379" s="70">
        <v>44855.547291666669</v>
      </c>
      <c r="B379" s="39" t="s">
        <v>4059</v>
      </c>
      <c r="C379" s="41">
        <v>5000</v>
      </c>
      <c r="D379" s="41">
        <v>130</v>
      </c>
      <c r="E379" s="41">
        <v>4870</v>
      </c>
    </row>
    <row r="380" spans="1:5" x14ac:dyDescent="0.2">
      <c r="A380" s="70">
        <v>44855.527939814812</v>
      </c>
      <c r="B380" s="39" t="s">
        <v>4058</v>
      </c>
      <c r="C380" s="41">
        <v>100</v>
      </c>
      <c r="D380" s="41">
        <v>3.9</v>
      </c>
      <c r="E380" s="41">
        <v>96.1</v>
      </c>
    </row>
    <row r="381" spans="1:5" x14ac:dyDescent="0.2">
      <c r="A381" s="70">
        <v>44855.519606481481</v>
      </c>
      <c r="B381" s="39" t="s">
        <v>4057</v>
      </c>
      <c r="C381" s="41">
        <v>3000</v>
      </c>
      <c r="D381" s="41">
        <v>78</v>
      </c>
      <c r="E381" s="41">
        <v>2922</v>
      </c>
    </row>
    <row r="382" spans="1:5" x14ac:dyDescent="0.2">
      <c r="A382" s="70">
        <v>44855.519467592596</v>
      </c>
      <c r="B382" s="39" t="s">
        <v>9461</v>
      </c>
      <c r="C382" s="41">
        <v>3000</v>
      </c>
      <c r="D382" s="41">
        <v>78</v>
      </c>
      <c r="E382" s="41">
        <v>2922</v>
      </c>
    </row>
    <row r="383" spans="1:5" x14ac:dyDescent="0.2">
      <c r="A383" s="70">
        <v>44855.514074074075</v>
      </c>
      <c r="B383" s="39" t="s">
        <v>9462</v>
      </c>
      <c r="C383" s="41">
        <v>1000</v>
      </c>
      <c r="D383" s="41">
        <v>26</v>
      </c>
      <c r="E383" s="41">
        <v>974</v>
      </c>
    </row>
    <row r="384" spans="1:5" x14ac:dyDescent="0.2">
      <c r="A384" s="70">
        <v>44855.494583333333</v>
      </c>
      <c r="B384" s="39" t="s">
        <v>4120</v>
      </c>
      <c r="C384" s="41">
        <v>1000</v>
      </c>
      <c r="D384" s="41">
        <v>26</v>
      </c>
      <c r="E384" s="41">
        <v>974</v>
      </c>
    </row>
    <row r="385" spans="1:5" x14ac:dyDescent="0.2">
      <c r="A385" s="70">
        <v>44855.483425925922</v>
      </c>
      <c r="B385" s="39" t="s">
        <v>4056</v>
      </c>
      <c r="C385" s="41">
        <v>500</v>
      </c>
      <c r="D385" s="41">
        <v>13</v>
      </c>
      <c r="E385" s="41">
        <v>487</v>
      </c>
    </row>
    <row r="386" spans="1:5" x14ac:dyDescent="0.2">
      <c r="A386" s="70">
        <v>44855.477719907409</v>
      </c>
      <c r="B386" s="39" t="s">
        <v>9463</v>
      </c>
      <c r="C386" s="41">
        <v>4500</v>
      </c>
      <c r="D386" s="41">
        <v>117</v>
      </c>
      <c r="E386" s="41">
        <v>4383</v>
      </c>
    </row>
    <row r="387" spans="1:5" x14ac:dyDescent="0.2">
      <c r="A387" s="70">
        <v>44855.471898148149</v>
      </c>
      <c r="B387" s="39" t="s">
        <v>5248</v>
      </c>
      <c r="C387" s="41">
        <v>3000</v>
      </c>
      <c r="D387" s="41">
        <v>78</v>
      </c>
      <c r="E387" s="41">
        <v>2922</v>
      </c>
    </row>
    <row r="388" spans="1:5" x14ac:dyDescent="0.2">
      <c r="A388" s="70">
        <v>44855.455706018518</v>
      </c>
      <c r="B388" s="39" t="s">
        <v>9464</v>
      </c>
      <c r="C388" s="41">
        <v>7000</v>
      </c>
      <c r="D388" s="41">
        <v>182</v>
      </c>
      <c r="E388" s="41">
        <v>6818</v>
      </c>
    </row>
    <row r="389" spans="1:5" x14ac:dyDescent="0.2">
      <c r="A389" s="70">
        <v>44855.454212962963</v>
      </c>
      <c r="B389" s="39" t="s">
        <v>5249</v>
      </c>
      <c r="C389" s="41">
        <v>1000</v>
      </c>
      <c r="D389" s="41">
        <v>26</v>
      </c>
      <c r="E389" s="41">
        <v>974</v>
      </c>
    </row>
    <row r="390" spans="1:5" x14ac:dyDescent="0.2">
      <c r="A390" s="70">
        <v>44855.453252314815</v>
      </c>
      <c r="B390" s="39" t="s">
        <v>9465</v>
      </c>
      <c r="C390" s="41">
        <v>500</v>
      </c>
      <c r="D390" s="41">
        <v>13</v>
      </c>
      <c r="E390" s="41">
        <v>487</v>
      </c>
    </row>
    <row r="391" spans="1:5" x14ac:dyDescent="0.2">
      <c r="A391" s="70">
        <v>44855.448900462965</v>
      </c>
      <c r="B391" s="39" t="s">
        <v>5250</v>
      </c>
      <c r="C391" s="41">
        <v>500</v>
      </c>
      <c r="D391" s="41">
        <v>13</v>
      </c>
      <c r="E391" s="41">
        <v>487</v>
      </c>
    </row>
    <row r="392" spans="1:5" x14ac:dyDescent="0.2">
      <c r="A392" s="70">
        <v>44855.44295138889</v>
      </c>
      <c r="B392" s="39" t="s">
        <v>9466</v>
      </c>
      <c r="C392" s="41">
        <v>50000</v>
      </c>
      <c r="D392" s="41">
        <v>1300</v>
      </c>
      <c r="E392" s="41">
        <v>48700</v>
      </c>
    </row>
    <row r="393" spans="1:5" x14ac:dyDescent="0.2">
      <c r="A393" s="70">
        <v>44855.435486111113</v>
      </c>
      <c r="B393" s="39" t="s">
        <v>4053</v>
      </c>
      <c r="C393" s="41">
        <v>3000</v>
      </c>
      <c r="D393" s="41">
        <v>78</v>
      </c>
      <c r="E393" s="41">
        <v>2922</v>
      </c>
    </row>
    <row r="394" spans="1:5" x14ac:dyDescent="0.2">
      <c r="A394" s="70">
        <v>44855.430555555555</v>
      </c>
      <c r="B394" s="39" t="s">
        <v>9467</v>
      </c>
      <c r="C394" s="41">
        <v>1000</v>
      </c>
      <c r="D394" s="41">
        <v>26</v>
      </c>
      <c r="E394" s="41">
        <v>974</v>
      </c>
    </row>
    <row r="395" spans="1:5" x14ac:dyDescent="0.2">
      <c r="A395" s="70">
        <v>44855.428888888891</v>
      </c>
      <c r="B395" s="39" t="s">
        <v>4052</v>
      </c>
      <c r="C395" s="41">
        <v>500</v>
      </c>
      <c r="D395" s="41">
        <v>13</v>
      </c>
      <c r="E395" s="41">
        <v>487</v>
      </c>
    </row>
    <row r="396" spans="1:5" x14ac:dyDescent="0.2">
      <c r="A396" s="70">
        <v>44855.421689814815</v>
      </c>
      <c r="B396" s="39" t="s">
        <v>5251</v>
      </c>
      <c r="C396" s="41">
        <v>1000</v>
      </c>
      <c r="D396" s="41">
        <v>26</v>
      </c>
      <c r="E396" s="41">
        <v>974</v>
      </c>
    </row>
    <row r="397" spans="1:5" x14ac:dyDescent="0.2">
      <c r="A397" s="70">
        <v>44855.41815972222</v>
      </c>
      <c r="B397" s="39" t="s">
        <v>9468</v>
      </c>
      <c r="C397" s="41">
        <v>3000</v>
      </c>
      <c r="D397" s="41">
        <v>78</v>
      </c>
      <c r="E397" s="41">
        <v>2922</v>
      </c>
    </row>
    <row r="398" spans="1:5" x14ac:dyDescent="0.2">
      <c r="A398" s="70">
        <v>44855.41578703704</v>
      </c>
      <c r="B398" s="39" t="s">
        <v>4051</v>
      </c>
      <c r="C398" s="41">
        <v>1000</v>
      </c>
      <c r="D398" s="41">
        <v>26</v>
      </c>
      <c r="E398" s="41">
        <v>974</v>
      </c>
    </row>
    <row r="399" spans="1:5" x14ac:dyDescent="0.2">
      <c r="A399" s="70">
        <v>44855.414571759262</v>
      </c>
      <c r="B399" s="39" t="s">
        <v>4095</v>
      </c>
      <c r="C399" s="41">
        <v>1000</v>
      </c>
      <c r="D399" s="41">
        <v>26</v>
      </c>
      <c r="E399" s="41">
        <v>974</v>
      </c>
    </row>
    <row r="400" spans="1:5" x14ac:dyDescent="0.2">
      <c r="A400" s="70">
        <v>44855.385462962964</v>
      </c>
      <c r="B400" s="39" t="s">
        <v>9469</v>
      </c>
      <c r="C400" s="41">
        <v>5000</v>
      </c>
      <c r="D400" s="41">
        <v>130</v>
      </c>
      <c r="E400" s="41">
        <v>4870</v>
      </c>
    </row>
    <row r="401" spans="1:5" x14ac:dyDescent="0.2">
      <c r="A401" s="70">
        <v>44855.379259259258</v>
      </c>
      <c r="B401" s="39" t="s">
        <v>9470</v>
      </c>
      <c r="C401" s="41">
        <v>3000</v>
      </c>
      <c r="D401" s="41">
        <v>78</v>
      </c>
      <c r="E401" s="41">
        <v>2922</v>
      </c>
    </row>
    <row r="402" spans="1:5" x14ac:dyDescent="0.2">
      <c r="A402" s="70">
        <v>44855.375532407408</v>
      </c>
      <c r="B402" s="39" t="s">
        <v>4347</v>
      </c>
      <c r="C402" s="41">
        <v>3000</v>
      </c>
      <c r="D402" s="41">
        <v>78</v>
      </c>
      <c r="E402" s="41">
        <v>2922</v>
      </c>
    </row>
    <row r="403" spans="1:5" x14ac:dyDescent="0.2">
      <c r="A403" s="70">
        <v>44855.374664351853</v>
      </c>
      <c r="B403" s="39" t="s">
        <v>3397</v>
      </c>
      <c r="C403" s="41">
        <v>5000</v>
      </c>
      <c r="D403" s="41">
        <v>130</v>
      </c>
      <c r="E403" s="41">
        <v>4870</v>
      </c>
    </row>
    <row r="404" spans="1:5" x14ac:dyDescent="0.2">
      <c r="A404" s="70">
        <v>44855.359456018516</v>
      </c>
      <c r="B404" s="39" t="s">
        <v>9471</v>
      </c>
      <c r="C404" s="41">
        <v>400</v>
      </c>
      <c r="D404" s="41">
        <v>10.4</v>
      </c>
      <c r="E404" s="41">
        <v>389.6</v>
      </c>
    </row>
    <row r="405" spans="1:5" x14ac:dyDescent="0.2">
      <c r="A405" s="70">
        <v>44855.35633101852</v>
      </c>
      <c r="B405" s="39" t="s">
        <v>4603</v>
      </c>
      <c r="C405" s="41">
        <v>5000</v>
      </c>
      <c r="D405" s="41">
        <v>130</v>
      </c>
      <c r="E405" s="41">
        <v>4870</v>
      </c>
    </row>
    <row r="406" spans="1:5" x14ac:dyDescent="0.2">
      <c r="A406" s="70">
        <v>44855.351782407408</v>
      </c>
      <c r="B406" s="39" t="s">
        <v>5252</v>
      </c>
      <c r="C406" s="41">
        <v>3000</v>
      </c>
      <c r="D406" s="41">
        <v>78</v>
      </c>
      <c r="E406" s="41">
        <v>2922</v>
      </c>
    </row>
    <row r="407" spans="1:5" x14ac:dyDescent="0.2">
      <c r="A407" s="70">
        <v>44855.349953703706</v>
      </c>
      <c r="B407" s="39" t="s">
        <v>4280</v>
      </c>
      <c r="C407" s="41">
        <v>550</v>
      </c>
      <c r="D407" s="41">
        <v>14.3</v>
      </c>
      <c r="E407" s="41">
        <v>535.70000000000005</v>
      </c>
    </row>
    <row r="408" spans="1:5" x14ac:dyDescent="0.2">
      <c r="A408" s="70">
        <v>44855.348761574074</v>
      </c>
      <c r="B408" s="39" t="s">
        <v>4659</v>
      </c>
      <c r="C408" s="41">
        <v>1500</v>
      </c>
      <c r="D408" s="41">
        <v>39</v>
      </c>
      <c r="E408" s="41">
        <v>1461</v>
      </c>
    </row>
    <row r="409" spans="1:5" x14ac:dyDescent="0.2">
      <c r="A409" s="70">
        <v>44855.347662037035</v>
      </c>
      <c r="B409" s="39" t="s">
        <v>4353</v>
      </c>
      <c r="C409" s="41">
        <v>100</v>
      </c>
      <c r="D409" s="41">
        <v>3.9</v>
      </c>
      <c r="E409" s="41">
        <v>96.1</v>
      </c>
    </row>
    <row r="410" spans="1:5" x14ac:dyDescent="0.2">
      <c r="A410" s="70">
        <v>44855.334953703707</v>
      </c>
      <c r="B410" s="39" t="s">
        <v>3507</v>
      </c>
      <c r="C410" s="41">
        <v>1000</v>
      </c>
      <c r="D410" s="41">
        <v>26</v>
      </c>
      <c r="E410" s="41">
        <v>974</v>
      </c>
    </row>
    <row r="411" spans="1:5" x14ac:dyDescent="0.2">
      <c r="A411" s="70">
        <v>44855.325925925928</v>
      </c>
      <c r="B411" s="39" t="s">
        <v>4049</v>
      </c>
      <c r="C411" s="41">
        <v>500</v>
      </c>
      <c r="D411" s="41">
        <v>13</v>
      </c>
      <c r="E411" s="41">
        <v>487</v>
      </c>
    </row>
    <row r="412" spans="1:5" x14ac:dyDescent="0.2">
      <c r="A412" s="70">
        <v>44855.321226851855</v>
      </c>
      <c r="B412" s="39" t="s">
        <v>4116</v>
      </c>
      <c r="C412" s="41">
        <v>1000</v>
      </c>
      <c r="D412" s="41">
        <v>26</v>
      </c>
      <c r="E412" s="41">
        <v>974</v>
      </c>
    </row>
    <row r="413" spans="1:5" x14ac:dyDescent="0.2">
      <c r="A413" s="70">
        <v>44855.31386574074</v>
      </c>
      <c r="B413" s="39" t="s">
        <v>9472</v>
      </c>
      <c r="C413" s="41">
        <v>500</v>
      </c>
      <c r="D413" s="41">
        <v>13</v>
      </c>
      <c r="E413" s="41">
        <v>487</v>
      </c>
    </row>
    <row r="414" spans="1:5" x14ac:dyDescent="0.2">
      <c r="A414" s="70">
        <v>44855.303043981483</v>
      </c>
      <c r="B414" s="39" t="s">
        <v>2519</v>
      </c>
      <c r="C414" s="41">
        <v>500</v>
      </c>
      <c r="D414" s="41">
        <v>13</v>
      </c>
      <c r="E414" s="41">
        <v>487</v>
      </c>
    </row>
    <row r="415" spans="1:5" x14ac:dyDescent="0.2">
      <c r="A415" s="70">
        <v>44855.300312500003</v>
      </c>
      <c r="B415" s="39" t="s">
        <v>9473</v>
      </c>
      <c r="C415" s="41">
        <v>5000</v>
      </c>
      <c r="D415" s="41">
        <v>130</v>
      </c>
      <c r="E415" s="41">
        <v>4870</v>
      </c>
    </row>
    <row r="416" spans="1:5" x14ac:dyDescent="0.2">
      <c r="A416" s="70">
        <v>44855.279166666667</v>
      </c>
      <c r="B416" s="39" t="s">
        <v>4048</v>
      </c>
      <c r="C416" s="41">
        <v>400</v>
      </c>
      <c r="D416" s="41">
        <v>10.4</v>
      </c>
      <c r="E416" s="41">
        <v>389.6</v>
      </c>
    </row>
    <row r="417" spans="1:5" x14ac:dyDescent="0.2">
      <c r="A417" s="70">
        <v>44855.212233796294</v>
      </c>
      <c r="B417" s="39" t="s">
        <v>9474</v>
      </c>
      <c r="C417" s="41">
        <v>500</v>
      </c>
      <c r="D417" s="41">
        <v>13</v>
      </c>
      <c r="E417" s="41">
        <v>487</v>
      </c>
    </row>
    <row r="418" spans="1:5" x14ac:dyDescent="0.2">
      <c r="A418" s="70">
        <v>44855.02107638889</v>
      </c>
      <c r="B418" s="39" t="s">
        <v>9475</v>
      </c>
      <c r="C418" s="41">
        <v>5000</v>
      </c>
      <c r="D418" s="41">
        <v>130</v>
      </c>
      <c r="E418" s="41">
        <v>4870</v>
      </c>
    </row>
    <row r="419" spans="1:5" x14ac:dyDescent="0.2">
      <c r="A419" s="70">
        <v>44854.979780092595</v>
      </c>
      <c r="B419" s="39" t="s">
        <v>9476</v>
      </c>
      <c r="C419" s="41">
        <v>3000</v>
      </c>
      <c r="D419" s="41">
        <v>78</v>
      </c>
      <c r="E419" s="41">
        <v>2922</v>
      </c>
    </row>
    <row r="420" spans="1:5" x14ac:dyDescent="0.2">
      <c r="A420" s="70">
        <v>44854.938530092593</v>
      </c>
      <c r="B420" s="39" t="s">
        <v>3960</v>
      </c>
      <c r="C420" s="41">
        <v>500</v>
      </c>
      <c r="D420" s="41">
        <v>13</v>
      </c>
      <c r="E420" s="41">
        <v>487</v>
      </c>
    </row>
    <row r="421" spans="1:5" x14ac:dyDescent="0.2">
      <c r="A421" s="70">
        <v>44854.934560185182</v>
      </c>
      <c r="B421" s="39" t="s">
        <v>5253</v>
      </c>
      <c r="C421" s="41">
        <v>500</v>
      </c>
      <c r="D421" s="41">
        <v>13</v>
      </c>
      <c r="E421" s="41">
        <v>487</v>
      </c>
    </row>
    <row r="422" spans="1:5" x14ac:dyDescent="0.2">
      <c r="A422" s="70">
        <v>44854.921516203707</v>
      </c>
      <c r="B422" s="39" t="s">
        <v>9477</v>
      </c>
      <c r="C422" s="41">
        <v>1000</v>
      </c>
      <c r="D422" s="41">
        <v>26</v>
      </c>
      <c r="E422" s="41">
        <v>974</v>
      </c>
    </row>
    <row r="423" spans="1:5" x14ac:dyDescent="0.2">
      <c r="A423" s="70">
        <v>44854.909432870372</v>
      </c>
      <c r="B423" s="39" t="s">
        <v>2587</v>
      </c>
      <c r="C423" s="41">
        <v>1000</v>
      </c>
      <c r="D423" s="41">
        <v>26</v>
      </c>
      <c r="E423" s="41">
        <v>974</v>
      </c>
    </row>
    <row r="424" spans="1:5" x14ac:dyDescent="0.2">
      <c r="A424" s="70">
        <v>44854.901446759257</v>
      </c>
      <c r="B424" s="39" t="s">
        <v>5254</v>
      </c>
      <c r="C424" s="41">
        <v>1000</v>
      </c>
      <c r="D424" s="41">
        <v>26</v>
      </c>
      <c r="E424" s="41">
        <v>974</v>
      </c>
    </row>
    <row r="425" spans="1:5" x14ac:dyDescent="0.2">
      <c r="A425" s="70">
        <v>44854.897372685184</v>
      </c>
      <c r="B425" s="39" t="s">
        <v>9478</v>
      </c>
      <c r="C425" s="41">
        <v>3000</v>
      </c>
      <c r="D425" s="41">
        <v>78</v>
      </c>
      <c r="E425" s="41">
        <v>2922</v>
      </c>
    </row>
    <row r="426" spans="1:5" x14ac:dyDescent="0.2">
      <c r="A426" s="70">
        <v>44854.865590277775</v>
      </c>
      <c r="B426" s="39" t="s">
        <v>5255</v>
      </c>
      <c r="C426" s="41">
        <v>500</v>
      </c>
      <c r="D426" s="41">
        <v>13</v>
      </c>
      <c r="E426" s="41">
        <v>487</v>
      </c>
    </row>
    <row r="427" spans="1:5" x14ac:dyDescent="0.2">
      <c r="A427" s="70">
        <v>44854.844976851855</v>
      </c>
      <c r="B427" s="39" t="s">
        <v>2521</v>
      </c>
      <c r="C427" s="41">
        <v>240</v>
      </c>
      <c r="D427" s="41">
        <v>6.24</v>
      </c>
      <c r="E427" s="41">
        <v>233.76</v>
      </c>
    </row>
    <row r="428" spans="1:5" x14ac:dyDescent="0.2">
      <c r="A428" s="70">
        <v>44854.833032407405</v>
      </c>
      <c r="B428" s="39" t="s">
        <v>3595</v>
      </c>
      <c r="C428" s="41">
        <v>68.3</v>
      </c>
      <c r="D428" s="41">
        <v>3.9</v>
      </c>
      <c r="E428" s="41">
        <v>64.400000000000006</v>
      </c>
    </row>
    <row r="429" spans="1:5" x14ac:dyDescent="0.2">
      <c r="A429" s="70">
        <v>44854.831678240742</v>
      </c>
      <c r="B429" s="39" t="s">
        <v>9479</v>
      </c>
      <c r="C429" s="41">
        <v>1000</v>
      </c>
      <c r="D429" s="41">
        <v>26</v>
      </c>
      <c r="E429" s="41">
        <v>974</v>
      </c>
    </row>
    <row r="430" spans="1:5" x14ac:dyDescent="0.2">
      <c r="A430" s="70">
        <v>44854.823680555557</v>
      </c>
      <c r="B430" s="39" t="s">
        <v>9480</v>
      </c>
      <c r="C430" s="41">
        <v>500</v>
      </c>
      <c r="D430" s="41">
        <v>13</v>
      </c>
      <c r="E430" s="41">
        <v>487</v>
      </c>
    </row>
    <row r="431" spans="1:5" x14ac:dyDescent="0.2">
      <c r="A431" s="70">
        <v>44854.795775462961</v>
      </c>
      <c r="B431" s="39" t="s">
        <v>4117</v>
      </c>
      <c r="C431" s="41">
        <v>3000</v>
      </c>
      <c r="D431" s="41">
        <v>78</v>
      </c>
      <c r="E431" s="41">
        <v>2922</v>
      </c>
    </row>
    <row r="432" spans="1:5" x14ac:dyDescent="0.2">
      <c r="A432" s="70">
        <v>44854.780300925922</v>
      </c>
      <c r="B432" s="39" t="s">
        <v>2605</v>
      </c>
      <c r="C432" s="41">
        <v>2000</v>
      </c>
      <c r="D432" s="41">
        <v>52</v>
      </c>
      <c r="E432" s="41">
        <v>1948</v>
      </c>
    </row>
    <row r="433" spans="1:5" x14ac:dyDescent="0.2">
      <c r="A433" s="70">
        <v>44854.776018518518</v>
      </c>
      <c r="B433" s="39" t="s">
        <v>9481</v>
      </c>
      <c r="C433" s="41">
        <v>1000</v>
      </c>
      <c r="D433" s="41">
        <v>26</v>
      </c>
      <c r="E433" s="41">
        <v>974</v>
      </c>
    </row>
    <row r="434" spans="1:5" x14ac:dyDescent="0.2">
      <c r="A434" s="70">
        <v>44854.760671296295</v>
      </c>
      <c r="B434" s="39" t="s">
        <v>4038</v>
      </c>
      <c r="C434" s="41">
        <v>500</v>
      </c>
      <c r="D434" s="41">
        <v>13</v>
      </c>
      <c r="E434" s="41">
        <v>487</v>
      </c>
    </row>
    <row r="435" spans="1:5" x14ac:dyDescent="0.2">
      <c r="A435" s="70">
        <v>44854.758356481485</v>
      </c>
      <c r="B435" s="39" t="s">
        <v>9482</v>
      </c>
      <c r="C435" s="41">
        <v>10000</v>
      </c>
      <c r="D435" s="41">
        <v>260</v>
      </c>
      <c r="E435" s="41">
        <v>9740</v>
      </c>
    </row>
    <row r="436" spans="1:5" x14ac:dyDescent="0.2">
      <c r="A436" s="70">
        <v>44854.755879629629</v>
      </c>
      <c r="B436" s="39" t="s">
        <v>9483</v>
      </c>
      <c r="C436" s="41">
        <v>3000</v>
      </c>
      <c r="D436" s="41">
        <v>78</v>
      </c>
      <c r="E436" s="41">
        <v>2922</v>
      </c>
    </row>
    <row r="437" spans="1:5" x14ac:dyDescent="0.2">
      <c r="A437" s="70">
        <v>44854.73978009259</v>
      </c>
      <c r="B437" s="39" t="s">
        <v>2622</v>
      </c>
      <c r="C437" s="41">
        <v>7000</v>
      </c>
      <c r="D437" s="41">
        <v>182</v>
      </c>
      <c r="E437" s="41">
        <v>6818</v>
      </c>
    </row>
    <row r="438" spans="1:5" x14ac:dyDescent="0.2">
      <c r="A438" s="70">
        <v>44854.73715277778</v>
      </c>
      <c r="B438" s="39" t="s">
        <v>9484</v>
      </c>
      <c r="C438" s="41">
        <v>1000</v>
      </c>
      <c r="D438" s="41">
        <v>26</v>
      </c>
      <c r="E438" s="41">
        <v>974</v>
      </c>
    </row>
    <row r="439" spans="1:5" x14ac:dyDescent="0.2">
      <c r="A439" s="70">
        <v>44854.735046296293</v>
      </c>
      <c r="B439" s="39" t="s">
        <v>9485</v>
      </c>
      <c r="C439" s="41">
        <v>5000</v>
      </c>
      <c r="D439" s="41">
        <v>130</v>
      </c>
      <c r="E439" s="41">
        <v>4870</v>
      </c>
    </row>
    <row r="440" spans="1:5" x14ac:dyDescent="0.2">
      <c r="A440" s="70">
        <v>44854.734189814815</v>
      </c>
      <c r="B440" s="39" t="s">
        <v>3962</v>
      </c>
      <c r="C440" s="41">
        <v>1000</v>
      </c>
      <c r="D440" s="41">
        <v>26</v>
      </c>
      <c r="E440" s="41">
        <v>974</v>
      </c>
    </row>
    <row r="441" spans="1:5" x14ac:dyDescent="0.2">
      <c r="A441" s="70">
        <v>44854.734166666669</v>
      </c>
      <c r="B441" s="39" t="s">
        <v>9486</v>
      </c>
      <c r="C441" s="41">
        <v>500</v>
      </c>
      <c r="D441" s="41">
        <v>13</v>
      </c>
      <c r="E441" s="41">
        <v>487</v>
      </c>
    </row>
    <row r="442" spans="1:5" x14ac:dyDescent="0.2">
      <c r="A442" s="70">
        <v>44854.723912037036</v>
      </c>
      <c r="B442" s="39" t="s">
        <v>5256</v>
      </c>
      <c r="C442" s="41">
        <v>500</v>
      </c>
      <c r="D442" s="41">
        <v>13</v>
      </c>
      <c r="E442" s="41">
        <v>487</v>
      </c>
    </row>
    <row r="443" spans="1:5" x14ac:dyDescent="0.2">
      <c r="A443" s="70">
        <v>44854.715104166666</v>
      </c>
      <c r="B443" s="39" t="s">
        <v>5256</v>
      </c>
      <c r="C443" s="41">
        <v>500</v>
      </c>
      <c r="D443" s="41">
        <v>13</v>
      </c>
      <c r="E443" s="41">
        <v>487</v>
      </c>
    </row>
    <row r="444" spans="1:5" x14ac:dyDescent="0.2">
      <c r="A444" s="70">
        <v>44854.712870370371</v>
      </c>
      <c r="B444" s="39" t="s">
        <v>9487</v>
      </c>
      <c r="C444" s="41">
        <v>500</v>
      </c>
      <c r="D444" s="41">
        <v>13</v>
      </c>
      <c r="E444" s="41">
        <v>487</v>
      </c>
    </row>
    <row r="445" spans="1:5" x14ac:dyDescent="0.2">
      <c r="A445" s="70">
        <v>44854.710092592592</v>
      </c>
      <c r="B445" s="39" t="s">
        <v>5257</v>
      </c>
      <c r="C445" s="41">
        <v>1000</v>
      </c>
      <c r="D445" s="41">
        <v>26</v>
      </c>
      <c r="E445" s="41">
        <v>974</v>
      </c>
    </row>
    <row r="446" spans="1:5" x14ac:dyDescent="0.2">
      <c r="A446" s="70">
        <v>44854.707395833335</v>
      </c>
      <c r="B446" s="39" t="s">
        <v>9488</v>
      </c>
      <c r="C446" s="41">
        <v>200</v>
      </c>
      <c r="D446" s="41">
        <v>5.2</v>
      </c>
      <c r="E446" s="41">
        <v>194.8</v>
      </c>
    </row>
    <row r="447" spans="1:5" x14ac:dyDescent="0.2">
      <c r="A447" s="70">
        <v>44854.666319444441</v>
      </c>
      <c r="B447" s="39" t="s">
        <v>4028</v>
      </c>
      <c r="C447" s="41">
        <v>500</v>
      </c>
      <c r="D447" s="41">
        <v>13</v>
      </c>
      <c r="E447" s="41">
        <v>487</v>
      </c>
    </row>
    <row r="448" spans="1:5" x14ac:dyDescent="0.2">
      <c r="A448" s="70">
        <v>44854.635821759257</v>
      </c>
      <c r="B448" s="39" t="s">
        <v>2776</v>
      </c>
      <c r="C448" s="41">
        <v>5000</v>
      </c>
      <c r="D448" s="41">
        <v>130</v>
      </c>
      <c r="E448" s="41">
        <v>4870</v>
      </c>
    </row>
    <row r="449" spans="1:5" x14ac:dyDescent="0.2">
      <c r="A449" s="70">
        <v>44854.63553240741</v>
      </c>
      <c r="B449" s="39" t="s">
        <v>9489</v>
      </c>
      <c r="C449" s="41">
        <v>3000</v>
      </c>
      <c r="D449" s="41">
        <v>78</v>
      </c>
      <c r="E449" s="41">
        <v>2922</v>
      </c>
    </row>
    <row r="450" spans="1:5" x14ac:dyDescent="0.2">
      <c r="A450" s="70">
        <v>44854.615451388891</v>
      </c>
      <c r="B450" s="39" t="s">
        <v>9490</v>
      </c>
      <c r="C450" s="41">
        <v>5000</v>
      </c>
      <c r="D450" s="41">
        <v>130</v>
      </c>
      <c r="E450" s="41">
        <v>4870</v>
      </c>
    </row>
    <row r="451" spans="1:5" x14ac:dyDescent="0.2">
      <c r="A451" s="70">
        <v>44854.582453703704</v>
      </c>
      <c r="B451" s="39" t="s">
        <v>2751</v>
      </c>
      <c r="C451" s="41">
        <v>3000</v>
      </c>
      <c r="D451" s="41">
        <v>78</v>
      </c>
      <c r="E451" s="41">
        <v>2922</v>
      </c>
    </row>
    <row r="452" spans="1:5" x14ac:dyDescent="0.2">
      <c r="A452" s="70">
        <v>44854.52270833333</v>
      </c>
      <c r="B452" s="39" t="s">
        <v>9491</v>
      </c>
      <c r="C452" s="41">
        <v>1000</v>
      </c>
      <c r="D452" s="41">
        <v>26</v>
      </c>
      <c r="E452" s="41">
        <v>974</v>
      </c>
    </row>
    <row r="453" spans="1:5" x14ac:dyDescent="0.2">
      <c r="A453" s="70">
        <v>44854.520914351851</v>
      </c>
      <c r="B453" s="39" t="s">
        <v>9492</v>
      </c>
      <c r="C453" s="41">
        <v>3000</v>
      </c>
      <c r="D453" s="41">
        <v>78</v>
      </c>
      <c r="E453" s="41">
        <v>2922</v>
      </c>
    </row>
    <row r="454" spans="1:5" x14ac:dyDescent="0.2">
      <c r="A454" s="70">
        <v>44854.519513888888</v>
      </c>
      <c r="B454" s="39" t="s">
        <v>9491</v>
      </c>
      <c r="C454" s="41">
        <v>1000</v>
      </c>
      <c r="D454" s="41">
        <v>26</v>
      </c>
      <c r="E454" s="41">
        <v>974</v>
      </c>
    </row>
    <row r="455" spans="1:5" x14ac:dyDescent="0.2">
      <c r="A455" s="70">
        <v>44854.517164351855</v>
      </c>
      <c r="B455" s="39" t="s">
        <v>9493</v>
      </c>
      <c r="C455" s="41">
        <v>300</v>
      </c>
      <c r="D455" s="41">
        <v>7.8</v>
      </c>
      <c r="E455" s="41">
        <v>292.2</v>
      </c>
    </row>
    <row r="456" spans="1:5" x14ac:dyDescent="0.2">
      <c r="A456" s="70">
        <v>44854.490254629629</v>
      </c>
      <c r="B456" s="39" t="s">
        <v>5258</v>
      </c>
      <c r="C456" s="41">
        <v>500</v>
      </c>
      <c r="D456" s="41">
        <v>13</v>
      </c>
      <c r="E456" s="41">
        <v>487</v>
      </c>
    </row>
    <row r="457" spans="1:5" x14ac:dyDescent="0.2">
      <c r="A457" s="70">
        <v>44854.483148148145</v>
      </c>
      <c r="B457" s="39" t="s">
        <v>4660</v>
      </c>
      <c r="C457" s="41">
        <v>5000</v>
      </c>
      <c r="D457" s="41">
        <v>130</v>
      </c>
      <c r="E457" s="41">
        <v>4870</v>
      </c>
    </row>
    <row r="458" spans="1:5" x14ac:dyDescent="0.2">
      <c r="A458" s="70">
        <v>44854.474965277775</v>
      </c>
      <c r="B458" s="39" t="s">
        <v>9494</v>
      </c>
      <c r="C458" s="41">
        <v>5000</v>
      </c>
      <c r="D458" s="41">
        <v>130</v>
      </c>
      <c r="E458" s="41">
        <v>4870</v>
      </c>
    </row>
    <row r="459" spans="1:5" x14ac:dyDescent="0.2">
      <c r="A459" s="70">
        <v>44854.46298611111</v>
      </c>
      <c r="B459" s="39" t="s">
        <v>4903</v>
      </c>
      <c r="C459" s="41">
        <v>500</v>
      </c>
      <c r="D459" s="41">
        <v>13</v>
      </c>
      <c r="E459" s="41">
        <v>487</v>
      </c>
    </row>
    <row r="460" spans="1:5" x14ac:dyDescent="0.2">
      <c r="A460" s="70">
        <v>44854.45857638889</v>
      </c>
      <c r="B460" s="39" t="s">
        <v>9495</v>
      </c>
      <c r="C460" s="41">
        <v>3000</v>
      </c>
      <c r="D460" s="41">
        <v>78</v>
      </c>
      <c r="E460" s="41">
        <v>2922</v>
      </c>
    </row>
    <row r="461" spans="1:5" x14ac:dyDescent="0.2">
      <c r="A461" s="70">
        <v>44854.451631944445</v>
      </c>
      <c r="B461" s="39" t="s">
        <v>9496</v>
      </c>
      <c r="C461" s="41">
        <v>500</v>
      </c>
      <c r="D461" s="41">
        <v>13</v>
      </c>
      <c r="E461" s="41">
        <v>487</v>
      </c>
    </row>
    <row r="462" spans="1:5" x14ac:dyDescent="0.2">
      <c r="A462" s="70">
        <v>44854.447962962964</v>
      </c>
      <c r="B462" s="39" t="s">
        <v>5259</v>
      </c>
      <c r="C462" s="41">
        <v>1500</v>
      </c>
      <c r="D462" s="41">
        <v>39</v>
      </c>
      <c r="E462" s="41">
        <v>1461</v>
      </c>
    </row>
    <row r="463" spans="1:5" x14ac:dyDescent="0.2">
      <c r="A463" s="70">
        <v>44854.444467592592</v>
      </c>
      <c r="B463" s="39" t="s">
        <v>9497</v>
      </c>
      <c r="C463" s="41">
        <v>5000</v>
      </c>
      <c r="D463" s="41">
        <v>130</v>
      </c>
      <c r="E463" s="41">
        <v>4870</v>
      </c>
    </row>
    <row r="464" spans="1:5" x14ac:dyDescent="0.2">
      <c r="A464" s="70">
        <v>44854.42324074074</v>
      </c>
      <c r="B464" s="39" t="s">
        <v>9498</v>
      </c>
      <c r="C464" s="41">
        <v>3000</v>
      </c>
      <c r="D464" s="41">
        <v>78</v>
      </c>
      <c r="E464" s="41">
        <v>2922</v>
      </c>
    </row>
    <row r="465" spans="1:5" x14ac:dyDescent="0.2">
      <c r="A465" s="70">
        <v>44854.415625000001</v>
      </c>
      <c r="B465" s="39" t="s">
        <v>9499</v>
      </c>
      <c r="C465" s="41">
        <v>1000</v>
      </c>
      <c r="D465" s="41">
        <v>26</v>
      </c>
      <c r="E465" s="41">
        <v>974</v>
      </c>
    </row>
    <row r="466" spans="1:5" x14ac:dyDescent="0.2">
      <c r="A466" s="70">
        <v>44854.407627314817</v>
      </c>
      <c r="B466" s="39" t="s">
        <v>9500</v>
      </c>
      <c r="C466" s="41">
        <v>4165</v>
      </c>
      <c r="D466" s="41">
        <v>108.29</v>
      </c>
      <c r="E466" s="41">
        <v>4056.71</v>
      </c>
    </row>
    <row r="467" spans="1:5" x14ac:dyDescent="0.2">
      <c r="A467" s="70">
        <v>44854.406192129631</v>
      </c>
      <c r="B467" s="39" t="s">
        <v>4020</v>
      </c>
      <c r="C467" s="41">
        <v>500</v>
      </c>
      <c r="D467" s="41">
        <v>13</v>
      </c>
      <c r="E467" s="41">
        <v>487</v>
      </c>
    </row>
    <row r="468" spans="1:5" x14ac:dyDescent="0.2">
      <c r="A468" s="70">
        <v>44854.404085648152</v>
      </c>
      <c r="B468" s="39" t="s">
        <v>4020</v>
      </c>
      <c r="C468" s="41">
        <v>500</v>
      </c>
      <c r="D468" s="41">
        <v>13</v>
      </c>
      <c r="E468" s="41">
        <v>487</v>
      </c>
    </row>
    <row r="469" spans="1:5" x14ac:dyDescent="0.2">
      <c r="A469" s="70">
        <v>44854.402870370373</v>
      </c>
      <c r="B469" s="39" t="s">
        <v>2571</v>
      </c>
      <c r="C469" s="41">
        <v>150</v>
      </c>
      <c r="D469" s="41">
        <v>3.9</v>
      </c>
      <c r="E469" s="41">
        <v>146.1</v>
      </c>
    </row>
    <row r="470" spans="1:5" x14ac:dyDescent="0.2">
      <c r="A470" s="70">
        <v>44854.37263888889</v>
      </c>
      <c r="B470" s="39" t="s">
        <v>9501</v>
      </c>
      <c r="C470" s="41">
        <v>1000</v>
      </c>
      <c r="D470" s="41">
        <v>26</v>
      </c>
      <c r="E470" s="41">
        <v>974</v>
      </c>
    </row>
    <row r="471" spans="1:5" x14ac:dyDescent="0.2">
      <c r="A471" s="70">
        <v>44854.351805555554</v>
      </c>
      <c r="B471" s="39" t="s">
        <v>4234</v>
      </c>
      <c r="C471" s="41">
        <v>1000</v>
      </c>
      <c r="D471" s="41">
        <v>26</v>
      </c>
      <c r="E471" s="41">
        <v>974</v>
      </c>
    </row>
    <row r="472" spans="1:5" x14ac:dyDescent="0.2">
      <c r="A472" s="70">
        <v>44854.329733796294</v>
      </c>
      <c r="B472" s="39" t="s">
        <v>4017</v>
      </c>
      <c r="C472" s="41">
        <v>1000</v>
      </c>
      <c r="D472" s="41">
        <v>26</v>
      </c>
      <c r="E472" s="41">
        <v>974</v>
      </c>
    </row>
    <row r="473" spans="1:5" x14ac:dyDescent="0.2">
      <c r="A473" s="70">
        <v>44854.329050925924</v>
      </c>
      <c r="B473" s="39" t="s">
        <v>4017</v>
      </c>
      <c r="C473" s="41">
        <v>1000</v>
      </c>
      <c r="D473" s="41">
        <v>26</v>
      </c>
      <c r="E473" s="41">
        <v>974</v>
      </c>
    </row>
    <row r="474" spans="1:5" x14ac:dyDescent="0.2">
      <c r="A474" s="70">
        <v>44854.323009259257</v>
      </c>
      <c r="B474" s="39" t="s">
        <v>9502</v>
      </c>
      <c r="C474" s="41">
        <v>3000</v>
      </c>
      <c r="D474" s="41">
        <v>78</v>
      </c>
      <c r="E474" s="41">
        <v>2922</v>
      </c>
    </row>
    <row r="475" spans="1:5" x14ac:dyDescent="0.2">
      <c r="A475" s="70">
        <v>44854.307696759257</v>
      </c>
      <c r="B475" s="39" t="s">
        <v>9503</v>
      </c>
      <c r="C475" s="41">
        <v>3000</v>
      </c>
      <c r="D475" s="41">
        <v>78</v>
      </c>
      <c r="E475" s="41">
        <v>2922</v>
      </c>
    </row>
    <row r="476" spans="1:5" x14ac:dyDescent="0.2">
      <c r="A476" s="70">
        <v>44854.301099537035</v>
      </c>
      <c r="B476" s="39" t="s">
        <v>9504</v>
      </c>
      <c r="C476" s="41">
        <v>500</v>
      </c>
      <c r="D476" s="41">
        <v>13</v>
      </c>
      <c r="E476" s="41">
        <v>487</v>
      </c>
    </row>
    <row r="477" spans="1:5" x14ac:dyDescent="0.2">
      <c r="A477" s="70">
        <v>44854.267650462964</v>
      </c>
      <c r="B477" s="39" t="s">
        <v>4015</v>
      </c>
      <c r="C477" s="41">
        <v>2000</v>
      </c>
      <c r="D477" s="41">
        <v>52</v>
      </c>
      <c r="E477" s="41">
        <v>1948</v>
      </c>
    </row>
    <row r="478" spans="1:5" x14ac:dyDescent="0.2">
      <c r="A478" s="70">
        <v>44854.121851851851</v>
      </c>
      <c r="B478" s="39" t="s">
        <v>9505</v>
      </c>
      <c r="C478" s="41">
        <v>170</v>
      </c>
      <c r="D478" s="41">
        <v>4.42</v>
      </c>
      <c r="E478" s="41">
        <v>165.58</v>
      </c>
    </row>
    <row r="479" spans="1:5" x14ac:dyDescent="0.2">
      <c r="A479" s="70">
        <v>44854.098553240743</v>
      </c>
      <c r="B479" s="39" t="s">
        <v>9506</v>
      </c>
      <c r="C479" s="41">
        <v>3000</v>
      </c>
      <c r="D479" s="41">
        <v>78</v>
      </c>
      <c r="E479" s="41">
        <v>2922</v>
      </c>
    </row>
    <row r="480" spans="1:5" x14ac:dyDescent="0.2">
      <c r="A480" s="70">
        <v>44854.090902777774</v>
      </c>
      <c r="B480" s="39" t="s">
        <v>4013</v>
      </c>
      <c r="C480" s="41">
        <v>500</v>
      </c>
      <c r="D480" s="41">
        <v>13</v>
      </c>
      <c r="E480" s="41">
        <v>487</v>
      </c>
    </row>
    <row r="481" spans="1:5" x14ac:dyDescent="0.2">
      <c r="A481" s="70">
        <v>44854.03429398148</v>
      </c>
      <c r="B481" s="39" t="s">
        <v>9507</v>
      </c>
      <c r="C481" s="41">
        <v>5000</v>
      </c>
      <c r="D481" s="41">
        <v>130</v>
      </c>
      <c r="E481" s="41">
        <v>4870</v>
      </c>
    </row>
    <row r="482" spans="1:5" x14ac:dyDescent="0.2">
      <c r="A482" s="70">
        <v>44853.995474537034</v>
      </c>
      <c r="B482" s="39" t="s">
        <v>4010</v>
      </c>
      <c r="C482" s="41">
        <v>500</v>
      </c>
      <c r="D482" s="41">
        <v>13</v>
      </c>
      <c r="E482" s="41">
        <v>487</v>
      </c>
    </row>
    <row r="483" spans="1:5" x14ac:dyDescent="0.2">
      <c r="A483" s="70">
        <v>44853.994363425925</v>
      </c>
      <c r="B483" s="39" t="s">
        <v>9508</v>
      </c>
      <c r="C483" s="41">
        <v>300</v>
      </c>
      <c r="D483" s="41">
        <v>7.8</v>
      </c>
      <c r="E483" s="41">
        <v>292.2</v>
      </c>
    </row>
    <row r="484" spans="1:5" x14ac:dyDescent="0.2">
      <c r="A484" s="70">
        <v>44853.991423611114</v>
      </c>
      <c r="B484" s="39" t="s">
        <v>5260</v>
      </c>
      <c r="C484" s="41">
        <v>1000</v>
      </c>
      <c r="D484" s="41">
        <v>26</v>
      </c>
      <c r="E484" s="41">
        <v>974</v>
      </c>
    </row>
    <row r="485" spans="1:5" x14ac:dyDescent="0.2">
      <c r="A485" s="70">
        <v>44853.989108796297</v>
      </c>
      <c r="B485" s="39" t="s">
        <v>9509</v>
      </c>
      <c r="C485" s="41">
        <v>3000</v>
      </c>
      <c r="D485" s="41">
        <v>78</v>
      </c>
      <c r="E485" s="41">
        <v>2922</v>
      </c>
    </row>
    <row r="486" spans="1:5" x14ac:dyDescent="0.2">
      <c r="A486" s="70">
        <v>44853.976979166669</v>
      </c>
      <c r="B486" s="39" t="s">
        <v>9510</v>
      </c>
      <c r="C486" s="41">
        <v>1000</v>
      </c>
      <c r="D486" s="41">
        <v>26</v>
      </c>
      <c r="E486" s="41">
        <v>974</v>
      </c>
    </row>
    <row r="487" spans="1:5" x14ac:dyDescent="0.2">
      <c r="A487" s="70">
        <v>44853.967199074075</v>
      </c>
      <c r="B487" s="39" t="s">
        <v>9511</v>
      </c>
      <c r="C487" s="41">
        <v>500</v>
      </c>
      <c r="D487" s="41">
        <v>13</v>
      </c>
      <c r="E487" s="41">
        <v>487</v>
      </c>
    </row>
    <row r="488" spans="1:5" x14ac:dyDescent="0.2">
      <c r="A488" s="70">
        <v>44853.960405092592</v>
      </c>
      <c r="B488" s="39" t="s">
        <v>9512</v>
      </c>
      <c r="C488" s="41">
        <v>3000</v>
      </c>
      <c r="D488" s="41">
        <v>78</v>
      </c>
      <c r="E488" s="41">
        <v>2922</v>
      </c>
    </row>
    <row r="489" spans="1:5" x14ac:dyDescent="0.2">
      <c r="A489" s="70">
        <v>44853.95417824074</v>
      </c>
      <c r="B489" s="39" t="s">
        <v>9513</v>
      </c>
      <c r="C489" s="41">
        <v>500</v>
      </c>
      <c r="D489" s="41">
        <v>13</v>
      </c>
      <c r="E489" s="41">
        <v>487</v>
      </c>
    </row>
    <row r="490" spans="1:5" x14ac:dyDescent="0.2">
      <c r="A490" s="70">
        <v>44853.945289351854</v>
      </c>
      <c r="B490" s="39" t="s">
        <v>9514</v>
      </c>
      <c r="C490" s="41">
        <v>500</v>
      </c>
      <c r="D490" s="41">
        <v>13</v>
      </c>
      <c r="E490" s="41">
        <v>487</v>
      </c>
    </row>
    <row r="491" spans="1:5" x14ac:dyDescent="0.2">
      <c r="A491" s="70">
        <v>44853.933634259258</v>
      </c>
      <c r="B491" s="39" t="s">
        <v>9515</v>
      </c>
      <c r="C491" s="41">
        <v>1000</v>
      </c>
      <c r="D491" s="41">
        <v>26</v>
      </c>
      <c r="E491" s="41">
        <v>974</v>
      </c>
    </row>
    <row r="492" spans="1:5" x14ac:dyDescent="0.2">
      <c r="A492" s="70">
        <v>44853.92728009259</v>
      </c>
      <c r="B492" s="39" t="s">
        <v>3158</v>
      </c>
      <c r="C492" s="41">
        <v>1000</v>
      </c>
      <c r="D492" s="41">
        <v>26</v>
      </c>
      <c r="E492" s="41">
        <v>974</v>
      </c>
    </row>
    <row r="493" spans="1:5" x14ac:dyDescent="0.2">
      <c r="A493" s="70">
        <v>44853.92015046296</v>
      </c>
      <c r="B493" s="39" t="s">
        <v>9516</v>
      </c>
      <c r="C493" s="41">
        <v>500</v>
      </c>
      <c r="D493" s="41">
        <v>13</v>
      </c>
      <c r="E493" s="41">
        <v>487</v>
      </c>
    </row>
    <row r="494" spans="1:5" x14ac:dyDescent="0.2">
      <c r="A494" s="70">
        <v>44853.919398148151</v>
      </c>
      <c r="B494" s="39" t="s">
        <v>4004</v>
      </c>
      <c r="C494" s="41">
        <v>1000</v>
      </c>
      <c r="D494" s="41">
        <v>26</v>
      </c>
      <c r="E494" s="41">
        <v>974</v>
      </c>
    </row>
    <row r="495" spans="1:5" x14ac:dyDescent="0.2">
      <c r="A495" s="70">
        <v>44853.902939814812</v>
      </c>
      <c r="B495" s="39" t="s">
        <v>3254</v>
      </c>
      <c r="C495" s="41">
        <v>1000</v>
      </c>
      <c r="D495" s="41">
        <v>26</v>
      </c>
      <c r="E495" s="41">
        <v>974</v>
      </c>
    </row>
    <row r="496" spans="1:5" x14ac:dyDescent="0.2">
      <c r="A496" s="70">
        <v>44853.900740740741</v>
      </c>
      <c r="B496" s="39" t="s">
        <v>9517</v>
      </c>
      <c r="C496" s="41">
        <v>500</v>
      </c>
      <c r="D496" s="41">
        <v>13</v>
      </c>
      <c r="E496" s="41">
        <v>487</v>
      </c>
    </row>
    <row r="497" spans="1:5" x14ac:dyDescent="0.2">
      <c r="A497" s="70">
        <v>44853.888229166667</v>
      </c>
      <c r="B497" s="39" t="s">
        <v>9518</v>
      </c>
      <c r="C497" s="41">
        <v>300</v>
      </c>
      <c r="D497" s="41">
        <v>7.8</v>
      </c>
      <c r="E497" s="41">
        <v>292.2</v>
      </c>
    </row>
    <row r="498" spans="1:5" x14ac:dyDescent="0.2">
      <c r="A498" s="70">
        <v>44853.882881944446</v>
      </c>
      <c r="B498" s="39" t="s">
        <v>9519</v>
      </c>
      <c r="C498" s="41">
        <v>1000</v>
      </c>
      <c r="D498" s="41">
        <v>26</v>
      </c>
      <c r="E498" s="41">
        <v>974</v>
      </c>
    </row>
    <row r="499" spans="1:5" x14ac:dyDescent="0.2">
      <c r="A499" s="70">
        <v>44853.875648148147</v>
      </c>
      <c r="B499" s="39" t="s">
        <v>9520</v>
      </c>
      <c r="C499" s="41">
        <v>1000</v>
      </c>
      <c r="D499" s="41">
        <v>26</v>
      </c>
      <c r="E499" s="41">
        <v>974</v>
      </c>
    </row>
    <row r="500" spans="1:5" x14ac:dyDescent="0.2">
      <c r="A500" s="70">
        <v>44853.875</v>
      </c>
      <c r="B500" s="39" t="s">
        <v>9521</v>
      </c>
      <c r="C500" s="41">
        <v>1000</v>
      </c>
      <c r="D500" s="41">
        <v>26</v>
      </c>
      <c r="E500" s="41">
        <v>974</v>
      </c>
    </row>
    <row r="501" spans="1:5" x14ac:dyDescent="0.2">
      <c r="A501" s="70">
        <v>44853.860752314817</v>
      </c>
      <c r="B501" s="39" t="s">
        <v>5261</v>
      </c>
      <c r="C501" s="41">
        <v>500</v>
      </c>
      <c r="D501" s="41">
        <v>13</v>
      </c>
      <c r="E501" s="41">
        <v>487</v>
      </c>
    </row>
    <row r="502" spans="1:5" x14ac:dyDescent="0.2">
      <c r="A502" s="70">
        <v>44853.856446759259</v>
      </c>
      <c r="B502" s="39" t="s">
        <v>4002</v>
      </c>
      <c r="C502" s="41">
        <v>300</v>
      </c>
      <c r="D502" s="41">
        <v>7.8</v>
      </c>
      <c r="E502" s="41">
        <v>292.2</v>
      </c>
    </row>
    <row r="503" spans="1:5" x14ac:dyDescent="0.2">
      <c r="A503" s="70">
        <v>44853.850532407407</v>
      </c>
      <c r="B503" s="39" t="s">
        <v>9522</v>
      </c>
      <c r="C503" s="41">
        <v>1000</v>
      </c>
      <c r="D503" s="41">
        <v>26</v>
      </c>
      <c r="E503" s="41">
        <v>974</v>
      </c>
    </row>
    <row r="504" spans="1:5" x14ac:dyDescent="0.2">
      <c r="A504" s="70">
        <v>44853.84547453704</v>
      </c>
      <c r="B504" s="39" t="s">
        <v>3033</v>
      </c>
      <c r="C504" s="41">
        <v>3000</v>
      </c>
      <c r="D504" s="41">
        <v>78</v>
      </c>
      <c r="E504" s="41">
        <v>2922</v>
      </c>
    </row>
    <row r="505" spans="1:5" x14ac:dyDescent="0.2">
      <c r="A505" s="70">
        <v>44853.840543981481</v>
      </c>
      <c r="B505" s="39" t="s">
        <v>9523</v>
      </c>
      <c r="C505" s="41">
        <v>1000</v>
      </c>
      <c r="D505" s="41">
        <v>26</v>
      </c>
      <c r="E505" s="41">
        <v>974</v>
      </c>
    </row>
    <row r="506" spans="1:5" x14ac:dyDescent="0.2">
      <c r="A506" s="70">
        <v>44853.838483796295</v>
      </c>
      <c r="B506" s="39" t="s">
        <v>9524</v>
      </c>
      <c r="C506" s="41">
        <v>1000</v>
      </c>
      <c r="D506" s="41">
        <v>26</v>
      </c>
      <c r="E506" s="41">
        <v>974</v>
      </c>
    </row>
    <row r="507" spans="1:5" x14ac:dyDescent="0.2">
      <c r="A507" s="70">
        <v>44853.837800925925</v>
      </c>
      <c r="B507" s="39" t="s">
        <v>9525</v>
      </c>
      <c r="C507" s="41">
        <v>500</v>
      </c>
      <c r="D507" s="41">
        <v>13</v>
      </c>
      <c r="E507" s="41">
        <v>487</v>
      </c>
    </row>
    <row r="508" spans="1:5" x14ac:dyDescent="0.2">
      <c r="A508" s="70">
        <v>44853.829791666663</v>
      </c>
      <c r="B508" s="39" t="s">
        <v>9526</v>
      </c>
      <c r="C508" s="41">
        <v>1000</v>
      </c>
      <c r="D508" s="41">
        <v>26</v>
      </c>
      <c r="E508" s="41">
        <v>974</v>
      </c>
    </row>
    <row r="509" spans="1:5" x14ac:dyDescent="0.2">
      <c r="A509" s="70">
        <v>44853.827777777777</v>
      </c>
      <c r="B509" s="39" t="s">
        <v>9527</v>
      </c>
      <c r="C509" s="41">
        <v>500</v>
      </c>
      <c r="D509" s="41">
        <v>13</v>
      </c>
      <c r="E509" s="41">
        <v>487</v>
      </c>
    </row>
    <row r="510" spans="1:5" x14ac:dyDescent="0.2">
      <c r="A510" s="70">
        <v>44853.823460648149</v>
      </c>
      <c r="B510" s="39" t="s">
        <v>9528</v>
      </c>
      <c r="C510" s="41">
        <v>1000</v>
      </c>
      <c r="D510" s="41">
        <v>26</v>
      </c>
      <c r="E510" s="41">
        <v>974</v>
      </c>
    </row>
    <row r="511" spans="1:5" x14ac:dyDescent="0.2">
      <c r="A511" s="70">
        <v>44853.815104166664</v>
      </c>
      <c r="B511" s="39" t="s">
        <v>5262</v>
      </c>
      <c r="C511" s="41">
        <v>3000</v>
      </c>
      <c r="D511" s="41">
        <v>78</v>
      </c>
      <c r="E511" s="41">
        <v>2922</v>
      </c>
    </row>
    <row r="512" spans="1:5" x14ac:dyDescent="0.2">
      <c r="A512" s="70">
        <v>44853.814745370371</v>
      </c>
      <c r="B512" s="39" t="s">
        <v>9529</v>
      </c>
      <c r="C512" s="41">
        <v>3000</v>
      </c>
      <c r="D512" s="41">
        <v>78</v>
      </c>
      <c r="E512" s="41">
        <v>2922</v>
      </c>
    </row>
    <row r="513" spans="1:5" x14ac:dyDescent="0.2">
      <c r="A513" s="70">
        <v>44853.812094907407</v>
      </c>
      <c r="B513" s="39" t="s">
        <v>9530</v>
      </c>
      <c r="C513" s="41">
        <v>20000</v>
      </c>
      <c r="D513" s="41">
        <v>520</v>
      </c>
      <c r="E513" s="41">
        <v>19480</v>
      </c>
    </row>
    <row r="514" spans="1:5" x14ac:dyDescent="0.2">
      <c r="A514" s="70">
        <v>44853.808831018519</v>
      </c>
      <c r="B514" s="39" t="s">
        <v>9531</v>
      </c>
      <c r="C514" s="41">
        <v>99999</v>
      </c>
      <c r="D514" s="41">
        <v>2599.9699999999998</v>
      </c>
      <c r="E514" s="41">
        <v>97399.03</v>
      </c>
    </row>
    <row r="515" spans="1:5" x14ac:dyDescent="0.2">
      <c r="A515" s="70">
        <v>44853.808449074073</v>
      </c>
      <c r="B515" s="39" t="s">
        <v>9532</v>
      </c>
      <c r="C515" s="41">
        <v>5000</v>
      </c>
      <c r="D515" s="41">
        <v>130</v>
      </c>
      <c r="E515" s="41">
        <v>4870</v>
      </c>
    </row>
    <row r="516" spans="1:5" x14ac:dyDescent="0.2">
      <c r="A516" s="70">
        <v>44853.807673611111</v>
      </c>
      <c r="B516" s="39" t="s">
        <v>9531</v>
      </c>
      <c r="C516" s="41">
        <v>99999</v>
      </c>
      <c r="D516" s="41">
        <v>2599.9699999999998</v>
      </c>
      <c r="E516" s="41">
        <v>97399.03</v>
      </c>
    </row>
    <row r="517" spans="1:5" x14ac:dyDescent="0.2">
      <c r="A517" s="70">
        <v>44853.799016203702</v>
      </c>
      <c r="B517" s="39" t="s">
        <v>9533</v>
      </c>
      <c r="C517" s="41">
        <v>500</v>
      </c>
      <c r="D517" s="41">
        <v>13</v>
      </c>
      <c r="E517" s="41">
        <v>487</v>
      </c>
    </row>
    <row r="518" spans="1:5" x14ac:dyDescent="0.2">
      <c r="A518" s="70">
        <v>44853.789571759262</v>
      </c>
      <c r="B518" s="39" t="s">
        <v>9534</v>
      </c>
      <c r="C518" s="41">
        <v>10000</v>
      </c>
      <c r="D518" s="41">
        <v>260</v>
      </c>
      <c r="E518" s="41">
        <v>9740</v>
      </c>
    </row>
    <row r="519" spans="1:5" x14ac:dyDescent="0.2">
      <c r="A519" s="70">
        <v>44853.787534722222</v>
      </c>
      <c r="B519" s="39" t="s">
        <v>9535</v>
      </c>
      <c r="C519" s="41">
        <v>50000</v>
      </c>
      <c r="D519" s="41">
        <v>1300</v>
      </c>
      <c r="E519" s="41">
        <v>48700</v>
      </c>
    </row>
    <row r="520" spans="1:5" x14ac:dyDescent="0.2">
      <c r="A520" s="70">
        <v>44853.773020833331</v>
      </c>
      <c r="B520" s="39" t="s">
        <v>2710</v>
      </c>
      <c r="C520" s="41">
        <v>3000</v>
      </c>
      <c r="D520" s="41">
        <v>78</v>
      </c>
      <c r="E520" s="41">
        <v>2922</v>
      </c>
    </row>
    <row r="521" spans="1:5" x14ac:dyDescent="0.2">
      <c r="A521" s="70">
        <v>44853.765069444446</v>
      </c>
      <c r="B521" s="39" t="s">
        <v>9536</v>
      </c>
      <c r="C521" s="41">
        <v>500</v>
      </c>
      <c r="D521" s="41">
        <v>13</v>
      </c>
      <c r="E521" s="41">
        <v>487</v>
      </c>
    </row>
    <row r="522" spans="1:5" x14ac:dyDescent="0.2">
      <c r="A522" s="70">
        <v>44853.754930555559</v>
      </c>
      <c r="B522" s="39" t="s">
        <v>9537</v>
      </c>
      <c r="C522" s="41">
        <v>1000</v>
      </c>
      <c r="D522" s="41">
        <v>26</v>
      </c>
      <c r="E522" s="41">
        <v>974</v>
      </c>
    </row>
    <row r="523" spans="1:5" x14ac:dyDescent="0.2">
      <c r="A523" s="70">
        <v>44853.744050925925</v>
      </c>
      <c r="B523" s="39" t="s">
        <v>9538</v>
      </c>
      <c r="C523" s="41">
        <v>500</v>
      </c>
      <c r="D523" s="41">
        <v>13</v>
      </c>
      <c r="E523" s="41">
        <v>487</v>
      </c>
    </row>
    <row r="524" spans="1:5" x14ac:dyDescent="0.2">
      <c r="A524" s="70">
        <v>44853.742962962962</v>
      </c>
      <c r="B524" s="39" t="s">
        <v>9539</v>
      </c>
      <c r="C524" s="41">
        <v>5000</v>
      </c>
      <c r="D524" s="41">
        <v>130</v>
      </c>
      <c r="E524" s="41">
        <v>4870</v>
      </c>
    </row>
    <row r="525" spans="1:5" x14ac:dyDescent="0.2">
      <c r="A525" s="70">
        <v>44853.741909722223</v>
      </c>
      <c r="B525" s="39" t="s">
        <v>9540</v>
      </c>
      <c r="C525" s="41">
        <v>500</v>
      </c>
      <c r="D525" s="41">
        <v>13</v>
      </c>
      <c r="E525" s="41">
        <v>487</v>
      </c>
    </row>
    <row r="526" spans="1:5" x14ac:dyDescent="0.2">
      <c r="A526" s="70">
        <v>44853.740891203706</v>
      </c>
      <c r="B526" s="39" t="s">
        <v>9539</v>
      </c>
      <c r="C526" s="41">
        <v>5000</v>
      </c>
      <c r="D526" s="41">
        <v>130</v>
      </c>
      <c r="E526" s="41">
        <v>4870</v>
      </c>
    </row>
    <row r="527" spans="1:5" x14ac:dyDescent="0.2">
      <c r="A527" s="70">
        <v>44853.740439814814</v>
      </c>
      <c r="B527" s="39" t="s">
        <v>5263</v>
      </c>
      <c r="C527" s="41">
        <v>1000</v>
      </c>
      <c r="D527" s="41">
        <v>26</v>
      </c>
      <c r="E527" s="41">
        <v>974</v>
      </c>
    </row>
    <row r="528" spans="1:5" x14ac:dyDescent="0.2">
      <c r="A528" s="70">
        <v>44853.739421296297</v>
      </c>
      <c r="B528" s="39" t="s">
        <v>9541</v>
      </c>
      <c r="C528" s="41">
        <v>500</v>
      </c>
      <c r="D528" s="41">
        <v>13</v>
      </c>
      <c r="E528" s="41">
        <v>487</v>
      </c>
    </row>
    <row r="529" spans="1:5" x14ac:dyDescent="0.2">
      <c r="A529" s="70">
        <v>44853.739166666666</v>
      </c>
      <c r="B529" s="39" t="s">
        <v>5264</v>
      </c>
      <c r="C529" s="41">
        <v>500</v>
      </c>
      <c r="D529" s="41">
        <v>13</v>
      </c>
      <c r="E529" s="41">
        <v>487</v>
      </c>
    </row>
    <row r="530" spans="1:5" x14ac:dyDescent="0.2">
      <c r="A530" s="70">
        <v>44853.738854166666</v>
      </c>
      <c r="B530" s="39" t="s">
        <v>9542</v>
      </c>
      <c r="C530" s="41">
        <v>500</v>
      </c>
      <c r="D530" s="41">
        <v>13</v>
      </c>
      <c r="E530" s="41">
        <v>487</v>
      </c>
    </row>
    <row r="531" spans="1:5" x14ac:dyDescent="0.2">
      <c r="A531" s="70">
        <v>44853.738055555557</v>
      </c>
      <c r="B531" s="39" t="s">
        <v>3907</v>
      </c>
      <c r="C531" s="41">
        <v>500</v>
      </c>
      <c r="D531" s="41">
        <v>13</v>
      </c>
      <c r="E531" s="41">
        <v>487</v>
      </c>
    </row>
    <row r="532" spans="1:5" x14ac:dyDescent="0.2">
      <c r="A532" s="70">
        <v>44853.734571759262</v>
      </c>
      <c r="B532" s="39" t="s">
        <v>4215</v>
      </c>
      <c r="C532" s="41">
        <v>1000</v>
      </c>
      <c r="D532" s="41">
        <v>26</v>
      </c>
      <c r="E532" s="41">
        <v>974</v>
      </c>
    </row>
    <row r="533" spans="1:5" x14ac:dyDescent="0.2">
      <c r="A533" s="70">
        <v>44853.733622685184</v>
      </c>
      <c r="B533" s="39" t="s">
        <v>3995</v>
      </c>
      <c r="C533" s="41">
        <v>10000</v>
      </c>
      <c r="D533" s="41">
        <v>260</v>
      </c>
      <c r="E533" s="41">
        <v>9740</v>
      </c>
    </row>
    <row r="534" spans="1:5" x14ac:dyDescent="0.2">
      <c r="A534" s="70">
        <v>44853.732858796298</v>
      </c>
      <c r="B534" s="39" t="s">
        <v>3760</v>
      </c>
      <c r="C534" s="41">
        <v>2000</v>
      </c>
      <c r="D534" s="41">
        <v>52</v>
      </c>
      <c r="E534" s="41">
        <v>1948</v>
      </c>
    </row>
    <row r="535" spans="1:5" x14ac:dyDescent="0.2">
      <c r="A535" s="70">
        <v>44853.732233796298</v>
      </c>
      <c r="B535" s="39" t="s">
        <v>9543</v>
      </c>
      <c r="C535" s="41">
        <v>500</v>
      </c>
      <c r="D535" s="41">
        <v>13</v>
      </c>
      <c r="E535" s="41">
        <v>487</v>
      </c>
    </row>
    <row r="536" spans="1:5" x14ac:dyDescent="0.2">
      <c r="A536" s="70">
        <v>44853.731932870367</v>
      </c>
      <c r="B536" s="39" t="s">
        <v>3760</v>
      </c>
      <c r="C536" s="41">
        <v>3000</v>
      </c>
      <c r="D536" s="41">
        <v>78</v>
      </c>
      <c r="E536" s="41">
        <v>2922</v>
      </c>
    </row>
    <row r="537" spans="1:5" x14ac:dyDescent="0.2">
      <c r="A537" s="70">
        <v>44853.731921296298</v>
      </c>
      <c r="B537" s="39" t="s">
        <v>5265</v>
      </c>
      <c r="C537" s="41">
        <v>500</v>
      </c>
      <c r="D537" s="41">
        <v>13</v>
      </c>
      <c r="E537" s="41">
        <v>487</v>
      </c>
    </row>
    <row r="538" spans="1:5" x14ac:dyDescent="0.2">
      <c r="A538" s="70">
        <v>44853.731736111113</v>
      </c>
      <c r="B538" s="39" t="s">
        <v>3837</v>
      </c>
      <c r="C538" s="41">
        <v>5000</v>
      </c>
      <c r="D538" s="41">
        <v>130</v>
      </c>
      <c r="E538" s="41">
        <v>4870</v>
      </c>
    </row>
    <row r="539" spans="1:5" x14ac:dyDescent="0.2">
      <c r="A539" s="70">
        <v>44853.730740740742</v>
      </c>
      <c r="B539" s="39" t="s">
        <v>9544</v>
      </c>
      <c r="C539" s="41">
        <v>1000</v>
      </c>
      <c r="D539" s="41">
        <v>26</v>
      </c>
      <c r="E539" s="41">
        <v>974</v>
      </c>
    </row>
    <row r="540" spans="1:5" x14ac:dyDescent="0.2">
      <c r="A540" s="70">
        <v>44853.730312500003</v>
      </c>
      <c r="B540" s="39" t="s">
        <v>4330</v>
      </c>
      <c r="C540" s="41">
        <v>1000</v>
      </c>
      <c r="D540" s="41">
        <v>26</v>
      </c>
      <c r="E540" s="41">
        <v>974</v>
      </c>
    </row>
    <row r="541" spans="1:5" x14ac:dyDescent="0.2">
      <c r="A541" s="70">
        <v>44853.706458333334</v>
      </c>
      <c r="B541" s="39" t="s">
        <v>9545</v>
      </c>
      <c r="C541" s="41">
        <v>5000</v>
      </c>
      <c r="D541" s="41">
        <v>130</v>
      </c>
      <c r="E541" s="41">
        <v>4870</v>
      </c>
    </row>
    <row r="542" spans="1:5" x14ac:dyDescent="0.2">
      <c r="A542" s="70">
        <v>44853.695636574077</v>
      </c>
      <c r="B542" s="39" t="s">
        <v>2722</v>
      </c>
      <c r="C542" s="41">
        <v>5000</v>
      </c>
      <c r="D542" s="41">
        <v>130</v>
      </c>
      <c r="E542" s="41">
        <v>4870</v>
      </c>
    </row>
    <row r="543" spans="1:5" x14ac:dyDescent="0.2">
      <c r="A543" s="70">
        <v>44853.691458333335</v>
      </c>
      <c r="B543" s="39" t="s">
        <v>3994</v>
      </c>
      <c r="C543" s="41">
        <v>1000</v>
      </c>
      <c r="D543" s="41">
        <v>26</v>
      </c>
      <c r="E543" s="41">
        <v>974</v>
      </c>
    </row>
    <row r="544" spans="1:5" x14ac:dyDescent="0.2">
      <c r="A544" s="70">
        <v>44853.661354166667</v>
      </c>
      <c r="B544" s="39" t="s">
        <v>9546</v>
      </c>
      <c r="C544" s="41">
        <v>500</v>
      </c>
      <c r="D544" s="41">
        <v>13</v>
      </c>
      <c r="E544" s="41">
        <v>487</v>
      </c>
    </row>
    <row r="545" spans="1:5" x14ac:dyDescent="0.2">
      <c r="A545" s="70">
        <v>44853.660509259258</v>
      </c>
      <c r="B545" s="39" t="s">
        <v>4089</v>
      </c>
      <c r="C545" s="41">
        <v>500</v>
      </c>
      <c r="D545" s="41">
        <v>13</v>
      </c>
      <c r="E545" s="41">
        <v>487</v>
      </c>
    </row>
    <row r="546" spans="1:5" x14ac:dyDescent="0.2">
      <c r="A546" s="70">
        <v>44853.658634259256</v>
      </c>
      <c r="B546" s="39" t="s">
        <v>9547</v>
      </c>
      <c r="C546" s="41">
        <v>1000</v>
      </c>
      <c r="D546" s="41">
        <v>26</v>
      </c>
      <c r="E546" s="41">
        <v>974</v>
      </c>
    </row>
    <row r="547" spans="1:5" x14ac:dyDescent="0.2">
      <c r="A547" s="70">
        <v>44853.631238425929</v>
      </c>
      <c r="B547" s="39" t="s">
        <v>9548</v>
      </c>
      <c r="C547" s="41">
        <v>30000</v>
      </c>
      <c r="D547" s="41">
        <v>780</v>
      </c>
      <c r="E547" s="41">
        <v>29220</v>
      </c>
    </row>
    <row r="548" spans="1:5" x14ac:dyDescent="0.2">
      <c r="A548" s="70">
        <v>44853.618055555555</v>
      </c>
      <c r="B548" s="39" t="s">
        <v>9549</v>
      </c>
      <c r="C548" s="41">
        <v>5000</v>
      </c>
      <c r="D548" s="41">
        <v>130</v>
      </c>
      <c r="E548" s="41">
        <v>4870</v>
      </c>
    </row>
    <row r="549" spans="1:5" x14ac:dyDescent="0.2">
      <c r="A549" s="70">
        <v>44853.60465277778</v>
      </c>
      <c r="B549" s="39" t="s">
        <v>9550</v>
      </c>
      <c r="C549" s="41">
        <v>3000</v>
      </c>
      <c r="D549" s="41">
        <v>78</v>
      </c>
      <c r="E549" s="41">
        <v>2922</v>
      </c>
    </row>
    <row r="550" spans="1:5" x14ac:dyDescent="0.2">
      <c r="A550" s="70">
        <v>44853.590775462966</v>
      </c>
      <c r="B550" s="39" t="s">
        <v>9551</v>
      </c>
      <c r="C550" s="41">
        <v>500</v>
      </c>
      <c r="D550" s="41">
        <v>13</v>
      </c>
      <c r="E550" s="41">
        <v>487</v>
      </c>
    </row>
    <row r="551" spans="1:5" x14ac:dyDescent="0.2">
      <c r="A551" s="70">
        <v>44853.589143518519</v>
      </c>
      <c r="B551" s="39" t="s">
        <v>9552</v>
      </c>
      <c r="C551" s="41">
        <v>1000</v>
      </c>
      <c r="D551" s="41">
        <v>26</v>
      </c>
      <c r="E551" s="41">
        <v>974</v>
      </c>
    </row>
    <row r="552" spans="1:5" x14ac:dyDescent="0.2">
      <c r="A552" s="70">
        <v>44853.578865740739</v>
      </c>
      <c r="B552" s="39" t="s">
        <v>3992</v>
      </c>
      <c r="C552" s="41">
        <v>100</v>
      </c>
      <c r="D552" s="41">
        <v>3.9</v>
      </c>
      <c r="E552" s="41">
        <v>96.1</v>
      </c>
    </row>
    <row r="553" spans="1:5" x14ac:dyDescent="0.2">
      <c r="A553" s="70">
        <v>44853.561956018515</v>
      </c>
      <c r="B553" s="39" t="s">
        <v>9553</v>
      </c>
      <c r="C553" s="41">
        <v>500</v>
      </c>
      <c r="D553" s="41">
        <v>13</v>
      </c>
      <c r="E553" s="41">
        <v>487</v>
      </c>
    </row>
    <row r="554" spans="1:5" x14ac:dyDescent="0.2">
      <c r="A554" s="70">
        <v>44853.552233796298</v>
      </c>
      <c r="B554" s="39" t="s">
        <v>4342</v>
      </c>
      <c r="C554" s="41">
        <v>2000</v>
      </c>
      <c r="D554" s="41">
        <v>52</v>
      </c>
      <c r="E554" s="41">
        <v>1948</v>
      </c>
    </row>
    <row r="555" spans="1:5" x14ac:dyDescent="0.2">
      <c r="A555" s="70">
        <v>44853.551122685189</v>
      </c>
      <c r="B555" s="39" t="s">
        <v>3790</v>
      </c>
      <c r="C555" s="41">
        <v>3000</v>
      </c>
      <c r="D555" s="41">
        <v>78</v>
      </c>
      <c r="E555" s="41">
        <v>2922</v>
      </c>
    </row>
    <row r="556" spans="1:5" x14ac:dyDescent="0.2">
      <c r="A556" s="70">
        <v>44853.521435185183</v>
      </c>
      <c r="B556" s="39" t="s">
        <v>3986</v>
      </c>
      <c r="C556" s="41">
        <v>500</v>
      </c>
      <c r="D556" s="41">
        <v>13</v>
      </c>
      <c r="E556" s="41">
        <v>487</v>
      </c>
    </row>
    <row r="557" spans="1:5" x14ac:dyDescent="0.2">
      <c r="A557" s="70">
        <v>44853.521064814813</v>
      </c>
      <c r="B557" s="39" t="s">
        <v>9554</v>
      </c>
      <c r="C557" s="41">
        <v>2000</v>
      </c>
      <c r="D557" s="41">
        <v>52</v>
      </c>
      <c r="E557" s="41">
        <v>1948</v>
      </c>
    </row>
    <row r="558" spans="1:5" x14ac:dyDescent="0.2">
      <c r="A558" s="70">
        <v>44853.520370370374</v>
      </c>
      <c r="B558" s="39" t="s">
        <v>9555</v>
      </c>
      <c r="C558" s="41">
        <v>500</v>
      </c>
      <c r="D558" s="41">
        <v>13</v>
      </c>
      <c r="E558" s="41">
        <v>487</v>
      </c>
    </row>
    <row r="559" spans="1:5" x14ac:dyDescent="0.2">
      <c r="A559" s="70">
        <v>44853.489363425928</v>
      </c>
      <c r="B559" s="39" t="s">
        <v>9556</v>
      </c>
      <c r="C559" s="41">
        <v>1000</v>
      </c>
      <c r="D559" s="41">
        <v>26</v>
      </c>
      <c r="E559" s="41">
        <v>974</v>
      </c>
    </row>
    <row r="560" spans="1:5" x14ac:dyDescent="0.2">
      <c r="A560" s="70">
        <v>44853.489340277774</v>
      </c>
      <c r="B560" s="39" t="s">
        <v>9557</v>
      </c>
      <c r="C560" s="41">
        <v>1000</v>
      </c>
      <c r="D560" s="41">
        <v>26</v>
      </c>
      <c r="E560" s="41">
        <v>974</v>
      </c>
    </row>
    <row r="561" spans="1:5" x14ac:dyDescent="0.2">
      <c r="A561" s="70">
        <v>44853.470949074072</v>
      </c>
      <c r="B561" s="39" t="s">
        <v>9558</v>
      </c>
      <c r="C561" s="41">
        <v>50000</v>
      </c>
      <c r="D561" s="41">
        <v>1300</v>
      </c>
      <c r="E561" s="41">
        <v>48700</v>
      </c>
    </row>
    <row r="562" spans="1:5" x14ac:dyDescent="0.2">
      <c r="A562" s="70">
        <v>44853.466851851852</v>
      </c>
      <c r="B562" s="39" t="s">
        <v>3982</v>
      </c>
      <c r="C562" s="41">
        <v>1000</v>
      </c>
      <c r="D562" s="41">
        <v>26</v>
      </c>
      <c r="E562" s="41">
        <v>974</v>
      </c>
    </row>
    <row r="563" spans="1:5" x14ac:dyDescent="0.2">
      <c r="A563" s="70">
        <v>44853.44054398148</v>
      </c>
      <c r="B563" s="39" t="s">
        <v>9559</v>
      </c>
      <c r="C563" s="41">
        <v>200</v>
      </c>
      <c r="D563" s="41">
        <v>5.2</v>
      </c>
      <c r="E563" s="41">
        <v>194.8</v>
      </c>
    </row>
    <row r="564" spans="1:5" x14ac:dyDescent="0.2">
      <c r="A564" s="70">
        <v>44853.434895833336</v>
      </c>
      <c r="B564" s="39" t="s">
        <v>9560</v>
      </c>
      <c r="C564" s="41">
        <v>10000</v>
      </c>
      <c r="D564" s="41">
        <v>260</v>
      </c>
      <c r="E564" s="41">
        <v>9740</v>
      </c>
    </row>
    <row r="565" spans="1:5" x14ac:dyDescent="0.2">
      <c r="A565" s="70">
        <v>44853.419571759259</v>
      </c>
      <c r="B565" s="39" t="s">
        <v>9561</v>
      </c>
      <c r="C565" s="41">
        <v>500</v>
      </c>
      <c r="D565" s="41">
        <v>13</v>
      </c>
      <c r="E565" s="41">
        <v>487</v>
      </c>
    </row>
    <row r="566" spans="1:5" x14ac:dyDescent="0.2">
      <c r="A566" s="70">
        <v>44853.409895833334</v>
      </c>
      <c r="B566" s="39" t="s">
        <v>9562</v>
      </c>
      <c r="C566" s="41">
        <v>1000</v>
      </c>
      <c r="D566" s="41">
        <v>26</v>
      </c>
      <c r="E566" s="41">
        <v>974</v>
      </c>
    </row>
    <row r="567" spans="1:5" x14ac:dyDescent="0.2">
      <c r="A567" s="70">
        <v>44853.404293981483</v>
      </c>
      <c r="B567" s="39" t="s">
        <v>3980</v>
      </c>
      <c r="C567" s="41">
        <v>50</v>
      </c>
      <c r="D567" s="41">
        <v>3.9</v>
      </c>
      <c r="E567" s="41">
        <v>46.1</v>
      </c>
    </row>
    <row r="568" spans="1:5" x14ac:dyDescent="0.2">
      <c r="A568" s="70">
        <v>44853.404097222221</v>
      </c>
      <c r="B568" s="39" t="s">
        <v>9563</v>
      </c>
      <c r="C568" s="41">
        <v>2000</v>
      </c>
      <c r="D568" s="41">
        <v>52</v>
      </c>
      <c r="E568" s="41">
        <v>1948</v>
      </c>
    </row>
    <row r="569" spans="1:5" x14ac:dyDescent="0.2">
      <c r="A569" s="70">
        <v>44853.402129629627</v>
      </c>
      <c r="B569" s="39" t="s">
        <v>3980</v>
      </c>
      <c r="C569" s="41">
        <v>300</v>
      </c>
      <c r="D569" s="41">
        <v>7.8</v>
      </c>
      <c r="E569" s="41">
        <v>292.2</v>
      </c>
    </row>
    <row r="570" spans="1:5" x14ac:dyDescent="0.2">
      <c r="A570" s="70">
        <v>44853.393530092595</v>
      </c>
      <c r="B570" s="39" t="s">
        <v>3979</v>
      </c>
      <c r="C570" s="41">
        <v>1000</v>
      </c>
      <c r="D570" s="41">
        <v>26</v>
      </c>
      <c r="E570" s="41">
        <v>974</v>
      </c>
    </row>
    <row r="571" spans="1:5" x14ac:dyDescent="0.2">
      <c r="A571" s="70">
        <v>44853.342129629629</v>
      </c>
      <c r="B571" s="39" t="s">
        <v>3884</v>
      </c>
      <c r="C571" s="41">
        <v>500</v>
      </c>
      <c r="D571" s="41">
        <v>13</v>
      </c>
      <c r="E571" s="41">
        <v>487</v>
      </c>
    </row>
    <row r="572" spans="1:5" x14ac:dyDescent="0.2">
      <c r="A572" s="70">
        <v>44853.235358796293</v>
      </c>
      <c r="B572" s="39" t="s">
        <v>9564</v>
      </c>
      <c r="C572" s="41">
        <v>1000</v>
      </c>
      <c r="D572" s="41">
        <v>26</v>
      </c>
      <c r="E572" s="41">
        <v>974</v>
      </c>
    </row>
    <row r="573" spans="1:5" x14ac:dyDescent="0.2">
      <c r="A573" s="70">
        <v>44853.212731481479</v>
      </c>
      <c r="B573" s="39" t="s">
        <v>3977</v>
      </c>
      <c r="C573" s="41">
        <v>500</v>
      </c>
      <c r="D573" s="41">
        <v>13</v>
      </c>
      <c r="E573" s="41">
        <v>487</v>
      </c>
    </row>
    <row r="574" spans="1:5" x14ac:dyDescent="0.2">
      <c r="A574" s="70">
        <v>44853.044930555552</v>
      </c>
      <c r="B574" s="39" t="s">
        <v>4012</v>
      </c>
      <c r="C574" s="41">
        <v>5000</v>
      </c>
      <c r="D574" s="41">
        <v>130</v>
      </c>
      <c r="E574" s="41">
        <v>4870</v>
      </c>
    </row>
    <row r="575" spans="1:5" x14ac:dyDescent="0.2">
      <c r="A575" s="70">
        <v>44852.965833333335</v>
      </c>
      <c r="B575" s="39" t="s">
        <v>5266</v>
      </c>
      <c r="C575" s="41">
        <v>1000</v>
      </c>
      <c r="D575" s="41">
        <v>26</v>
      </c>
      <c r="E575" s="41">
        <v>974</v>
      </c>
    </row>
    <row r="576" spans="1:5" x14ac:dyDescent="0.2">
      <c r="A576" s="70">
        <v>44852.959444444445</v>
      </c>
      <c r="B576" s="39" t="s">
        <v>5267</v>
      </c>
      <c r="C576" s="41">
        <v>5000</v>
      </c>
      <c r="D576" s="41">
        <v>130</v>
      </c>
      <c r="E576" s="41">
        <v>4870</v>
      </c>
    </row>
    <row r="577" spans="1:5" x14ac:dyDescent="0.2">
      <c r="A577" s="70">
        <v>44852.935381944444</v>
      </c>
      <c r="B577" s="39" t="s">
        <v>9565</v>
      </c>
      <c r="C577" s="41">
        <v>3000</v>
      </c>
      <c r="D577" s="41">
        <v>78</v>
      </c>
      <c r="E577" s="41">
        <v>2922</v>
      </c>
    </row>
    <row r="578" spans="1:5" x14ac:dyDescent="0.2">
      <c r="A578" s="70">
        <v>44852.923703703702</v>
      </c>
      <c r="B578" s="39" t="s">
        <v>9566</v>
      </c>
      <c r="C578" s="41">
        <v>1000</v>
      </c>
      <c r="D578" s="41">
        <v>26</v>
      </c>
      <c r="E578" s="41">
        <v>974</v>
      </c>
    </row>
    <row r="579" spans="1:5" x14ac:dyDescent="0.2">
      <c r="A579" s="70">
        <v>44852.90824074074</v>
      </c>
      <c r="B579" s="39" t="s">
        <v>3972</v>
      </c>
      <c r="C579" s="41">
        <v>500</v>
      </c>
      <c r="D579" s="41">
        <v>13</v>
      </c>
      <c r="E579" s="41">
        <v>487</v>
      </c>
    </row>
    <row r="580" spans="1:5" x14ac:dyDescent="0.2">
      <c r="A580" s="70">
        <v>44852.886469907404</v>
      </c>
      <c r="B580" s="39" t="s">
        <v>3971</v>
      </c>
      <c r="C580" s="41">
        <v>1000</v>
      </c>
      <c r="D580" s="41">
        <v>26</v>
      </c>
      <c r="E580" s="41">
        <v>974</v>
      </c>
    </row>
    <row r="581" spans="1:5" x14ac:dyDescent="0.2">
      <c r="A581" s="70">
        <v>44852.885057870371</v>
      </c>
      <c r="B581" s="39" t="s">
        <v>9567</v>
      </c>
      <c r="C581" s="41">
        <v>5000</v>
      </c>
      <c r="D581" s="41">
        <v>130</v>
      </c>
      <c r="E581" s="41">
        <v>4870</v>
      </c>
    </row>
    <row r="582" spans="1:5" x14ac:dyDescent="0.2">
      <c r="A582" s="70">
        <v>44852.882476851853</v>
      </c>
      <c r="B582" s="39" t="s">
        <v>9568</v>
      </c>
      <c r="C582" s="41">
        <v>1000</v>
      </c>
      <c r="D582" s="41">
        <v>26</v>
      </c>
      <c r="E582" s="41">
        <v>974</v>
      </c>
    </row>
    <row r="583" spans="1:5" x14ac:dyDescent="0.2">
      <c r="A583" s="70">
        <v>44852.856238425928</v>
      </c>
      <c r="B583" s="39" t="s">
        <v>9569</v>
      </c>
      <c r="C583" s="41">
        <v>1000</v>
      </c>
      <c r="D583" s="41">
        <v>26</v>
      </c>
      <c r="E583" s="41">
        <v>974</v>
      </c>
    </row>
    <row r="584" spans="1:5" x14ac:dyDescent="0.2">
      <c r="A584" s="70">
        <v>44852.839467592596</v>
      </c>
      <c r="B584" s="39" t="s">
        <v>9570</v>
      </c>
      <c r="C584" s="41">
        <v>5000</v>
      </c>
      <c r="D584" s="41">
        <v>130</v>
      </c>
      <c r="E584" s="41">
        <v>4870</v>
      </c>
    </row>
    <row r="585" spans="1:5" x14ac:dyDescent="0.2">
      <c r="A585" s="70">
        <v>44852.816643518519</v>
      </c>
      <c r="B585" s="39" t="s">
        <v>9571</v>
      </c>
      <c r="C585" s="41">
        <v>3000</v>
      </c>
      <c r="D585" s="41">
        <v>78</v>
      </c>
      <c r="E585" s="41">
        <v>2922</v>
      </c>
    </row>
    <row r="586" spans="1:5" x14ac:dyDescent="0.2">
      <c r="A586" s="70">
        <v>44852.802187499998</v>
      </c>
      <c r="B586" s="39" t="s">
        <v>3965</v>
      </c>
      <c r="C586" s="41">
        <v>500</v>
      </c>
      <c r="D586" s="41">
        <v>13</v>
      </c>
      <c r="E586" s="41">
        <v>487</v>
      </c>
    </row>
    <row r="587" spans="1:5" x14ac:dyDescent="0.2">
      <c r="A587" s="70">
        <v>44852.762337962966</v>
      </c>
      <c r="B587" s="39" t="s">
        <v>9572</v>
      </c>
      <c r="C587" s="41">
        <v>500</v>
      </c>
      <c r="D587" s="41">
        <v>13</v>
      </c>
      <c r="E587" s="41">
        <v>487</v>
      </c>
    </row>
    <row r="588" spans="1:5" x14ac:dyDescent="0.2">
      <c r="A588" s="70">
        <v>44852.758298611108</v>
      </c>
      <c r="B588" s="39" t="s">
        <v>9573</v>
      </c>
      <c r="C588" s="41">
        <v>500</v>
      </c>
      <c r="D588" s="41">
        <v>13</v>
      </c>
      <c r="E588" s="41">
        <v>487</v>
      </c>
    </row>
    <row r="589" spans="1:5" x14ac:dyDescent="0.2">
      <c r="A589" s="70">
        <v>44852.747743055559</v>
      </c>
      <c r="B589" s="39" t="s">
        <v>2502</v>
      </c>
      <c r="C589" s="41">
        <v>10000</v>
      </c>
      <c r="D589" s="41">
        <v>260</v>
      </c>
      <c r="E589" s="41">
        <v>9740</v>
      </c>
    </row>
    <row r="590" spans="1:5" x14ac:dyDescent="0.2">
      <c r="A590" s="70">
        <v>44852.714629629627</v>
      </c>
      <c r="B590" s="39" t="s">
        <v>2602</v>
      </c>
      <c r="C590" s="41">
        <v>1000</v>
      </c>
      <c r="D590" s="41">
        <v>26</v>
      </c>
      <c r="E590" s="41">
        <v>974</v>
      </c>
    </row>
    <row r="591" spans="1:5" x14ac:dyDescent="0.2">
      <c r="A591" s="70">
        <v>44852.646770833337</v>
      </c>
      <c r="B591" s="39" t="s">
        <v>9574</v>
      </c>
      <c r="C591" s="41">
        <v>1000</v>
      </c>
      <c r="D591" s="41">
        <v>26</v>
      </c>
      <c r="E591" s="41">
        <v>974</v>
      </c>
    </row>
    <row r="592" spans="1:5" x14ac:dyDescent="0.2">
      <c r="A592" s="70">
        <v>44852.627916666665</v>
      </c>
      <c r="B592" s="39" t="s">
        <v>9575</v>
      </c>
      <c r="C592" s="41">
        <v>500</v>
      </c>
      <c r="D592" s="41">
        <v>13</v>
      </c>
      <c r="E592" s="41">
        <v>487</v>
      </c>
    </row>
    <row r="593" spans="1:5" x14ac:dyDescent="0.2">
      <c r="A593" s="70">
        <v>44852.619583333333</v>
      </c>
      <c r="B593" s="39" t="s">
        <v>9576</v>
      </c>
      <c r="C593" s="41">
        <v>3000</v>
      </c>
      <c r="D593" s="41">
        <v>78</v>
      </c>
      <c r="E593" s="41">
        <v>2922</v>
      </c>
    </row>
    <row r="594" spans="1:5" x14ac:dyDescent="0.2">
      <c r="A594" s="70">
        <v>44852.612199074072</v>
      </c>
      <c r="B594" s="39" t="s">
        <v>9577</v>
      </c>
      <c r="C594" s="41">
        <v>500</v>
      </c>
      <c r="D594" s="41">
        <v>13</v>
      </c>
      <c r="E594" s="41">
        <v>487</v>
      </c>
    </row>
    <row r="595" spans="1:5" x14ac:dyDescent="0.2">
      <c r="A595" s="70">
        <v>44852.60083333333</v>
      </c>
      <c r="B595" s="39" t="s">
        <v>9578</v>
      </c>
      <c r="C595" s="41">
        <v>300</v>
      </c>
      <c r="D595" s="41">
        <v>7.8</v>
      </c>
      <c r="E595" s="41">
        <v>292.2</v>
      </c>
    </row>
    <row r="596" spans="1:5" x14ac:dyDescent="0.2">
      <c r="A596" s="70">
        <v>44852.587581018517</v>
      </c>
      <c r="B596" s="39" t="s">
        <v>9579</v>
      </c>
      <c r="C596" s="41">
        <v>5000</v>
      </c>
      <c r="D596" s="41">
        <v>130</v>
      </c>
      <c r="E596" s="41">
        <v>4870</v>
      </c>
    </row>
    <row r="597" spans="1:5" x14ac:dyDescent="0.2">
      <c r="A597" s="70">
        <v>44852.561238425929</v>
      </c>
      <c r="B597" s="39" t="s">
        <v>9580</v>
      </c>
      <c r="C597" s="41">
        <v>500</v>
      </c>
      <c r="D597" s="41">
        <v>13</v>
      </c>
      <c r="E597" s="41">
        <v>487</v>
      </c>
    </row>
    <row r="598" spans="1:5" x14ac:dyDescent="0.2">
      <c r="A598" s="70">
        <v>44852.558194444442</v>
      </c>
      <c r="B598" s="39" t="s">
        <v>9581</v>
      </c>
      <c r="C598" s="41">
        <v>5000</v>
      </c>
      <c r="D598" s="41">
        <v>130</v>
      </c>
      <c r="E598" s="41">
        <v>4870</v>
      </c>
    </row>
    <row r="599" spans="1:5" x14ac:dyDescent="0.2">
      <c r="A599" s="70">
        <v>44852.556122685186</v>
      </c>
      <c r="B599" s="39" t="s">
        <v>3953</v>
      </c>
      <c r="C599" s="41">
        <v>2000</v>
      </c>
      <c r="D599" s="41">
        <v>52</v>
      </c>
      <c r="E599" s="41">
        <v>1948</v>
      </c>
    </row>
    <row r="600" spans="1:5" x14ac:dyDescent="0.2">
      <c r="A600" s="70">
        <v>44852.552430555559</v>
      </c>
      <c r="B600" s="39" t="s">
        <v>9582</v>
      </c>
      <c r="C600" s="41">
        <v>400</v>
      </c>
      <c r="D600" s="41">
        <v>10.4</v>
      </c>
      <c r="E600" s="41">
        <v>389.6</v>
      </c>
    </row>
    <row r="601" spans="1:5" x14ac:dyDescent="0.2">
      <c r="A601" s="70">
        <v>44852.50849537037</v>
      </c>
      <c r="B601" s="39" t="s">
        <v>9583</v>
      </c>
      <c r="C601" s="41">
        <v>5000</v>
      </c>
      <c r="D601" s="41">
        <v>130</v>
      </c>
      <c r="E601" s="41">
        <v>4870</v>
      </c>
    </row>
    <row r="602" spans="1:5" x14ac:dyDescent="0.2">
      <c r="A602" s="70">
        <v>44852.498738425929</v>
      </c>
      <c r="B602" s="39" t="s">
        <v>9584</v>
      </c>
      <c r="C602" s="41">
        <v>1000</v>
      </c>
      <c r="D602" s="41">
        <v>26</v>
      </c>
      <c r="E602" s="41">
        <v>974</v>
      </c>
    </row>
    <row r="603" spans="1:5" x14ac:dyDescent="0.2">
      <c r="A603" s="70">
        <v>44852.476446759261</v>
      </c>
      <c r="B603" s="39" t="s">
        <v>9585</v>
      </c>
      <c r="C603" s="41">
        <v>10000</v>
      </c>
      <c r="D603" s="41">
        <v>260</v>
      </c>
      <c r="E603" s="41">
        <v>9740</v>
      </c>
    </row>
    <row r="604" spans="1:5" x14ac:dyDescent="0.2">
      <c r="A604" s="70">
        <v>44852.464513888888</v>
      </c>
      <c r="B604" s="39" t="s">
        <v>9586</v>
      </c>
      <c r="C604" s="41">
        <v>1000</v>
      </c>
      <c r="D604" s="41">
        <v>26</v>
      </c>
      <c r="E604" s="41">
        <v>974</v>
      </c>
    </row>
    <row r="605" spans="1:5" x14ac:dyDescent="0.2">
      <c r="A605" s="70">
        <v>44852.439375000002</v>
      </c>
      <c r="B605" s="39" t="s">
        <v>3943</v>
      </c>
      <c r="C605" s="41">
        <v>500</v>
      </c>
      <c r="D605" s="41">
        <v>13</v>
      </c>
      <c r="E605" s="41">
        <v>487</v>
      </c>
    </row>
    <row r="606" spans="1:5" x14ac:dyDescent="0.2">
      <c r="A606" s="70">
        <v>44852.438171296293</v>
      </c>
      <c r="B606" s="39" t="s">
        <v>9587</v>
      </c>
      <c r="C606" s="41">
        <v>1000</v>
      </c>
      <c r="D606" s="41">
        <v>26</v>
      </c>
      <c r="E606" s="41">
        <v>974</v>
      </c>
    </row>
    <row r="607" spans="1:5" x14ac:dyDescent="0.2">
      <c r="A607" s="70">
        <v>44852.43005787037</v>
      </c>
      <c r="B607" s="39" t="s">
        <v>9588</v>
      </c>
      <c r="C607" s="41">
        <v>2000</v>
      </c>
      <c r="D607" s="41">
        <v>52</v>
      </c>
      <c r="E607" s="41">
        <v>1948</v>
      </c>
    </row>
    <row r="608" spans="1:5" x14ac:dyDescent="0.2">
      <c r="A608" s="70">
        <v>44852.426249999997</v>
      </c>
      <c r="B608" s="39" t="s">
        <v>9589</v>
      </c>
      <c r="C608" s="41">
        <v>500</v>
      </c>
      <c r="D608" s="41">
        <v>13</v>
      </c>
      <c r="E608" s="41">
        <v>487</v>
      </c>
    </row>
    <row r="609" spans="1:5" x14ac:dyDescent="0.2">
      <c r="A609" s="70">
        <v>44852.423900462964</v>
      </c>
      <c r="B609" s="39" t="s">
        <v>9590</v>
      </c>
      <c r="C609" s="41">
        <v>500</v>
      </c>
      <c r="D609" s="41">
        <v>13</v>
      </c>
      <c r="E609" s="41">
        <v>487</v>
      </c>
    </row>
    <row r="610" spans="1:5" x14ac:dyDescent="0.2">
      <c r="A610" s="70">
        <v>44852.419444444444</v>
      </c>
      <c r="B610" s="39" t="s">
        <v>9591</v>
      </c>
      <c r="C610" s="41">
        <v>1000</v>
      </c>
      <c r="D610" s="41">
        <v>26</v>
      </c>
      <c r="E610" s="41">
        <v>974</v>
      </c>
    </row>
    <row r="611" spans="1:5" x14ac:dyDescent="0.2">
      <c r="A611" s="70">
        <v>44852.415127314816</v>
      </c>
      <c r="B611" s="39" t="s">
        <v>9592</v>
      </c>
      <c r="C611" s="41">
        <v>500</v>
      </c>
      <c r="D611" s="41">
        <v>13</v>
      </c>
      <c r="E611" s="41">
        <v>487</v>
      </c>
    </row>
    <row r="612" spans="1:5" x14ac:dyDescent="0.2">
      <c r="A612" s="70">
        <v>44852.391562500001</v>
      </c>
      <c r="B612" s="39" t="s">
        <v>9593</v>
      </c>
      <c r="C612" s="41">
        <v>3000</v>
      </c>
      <c r="D612" s="41">
        <v>78</v>
      </c>
      <c r="E612" s="41">
        <v>2922</v>
      </c>
    </row>
    <row r="613" spans="1:5" x14ac:dyDescent="0.2">
      <c r="A613" s="70">
        <v>44852.363599537035</v>
      </c>
      <c r="B613" s="39" t="s">
        <v>9594</v>
      </c>
      <c r="C613" s="41">
        <v>500</v>
      </c>
      <c r="D613" s="41">
        <v>13</v>
      </c>
      <c r="E613" s="41">
        <v>487</v>
      </c>
    </row>
    <row r="614" spans="1:5" x14ac:dyDescent="0.2">
      <c r="A614" s="70">
        <v>44852.293252314812</v>
      </c>
      <c r="B614" s="39" t="s">
        <v>9595</v>
      </c>
      <c r="C614" s="41">
        <v>300</v>
      </c>
      <c r="D614" s="41">
        <v>7.8</v>
      </c>
      <c r="E614" s="41">
        <v>292.2</v>
      </c>
    </row>
    <row r="615" spans="1:5" x14ac:dyDescent="0.2">
      <c r="A615" s="70">
        <v>44852.049456018518</v>
      </c>
      <c r="B615" s="39" t="s">
        <v>4936</v>
      </c>
      <c r="C615" s="41">
        <v>1000</v>
      </c>
      <c r="D615" s="41">
        <v>26</v>
      </c>
      <c r="E615" s="41">
        <v>974</v>
      </c>
    </row>
    <row r="616" spans="1:5" x14ac:dyDescent="0.2">
      <c r="A616" s="70">
        <v>44851.999571759261</v>
      </c>
      <c r="B616" s="39" t="s">
        <v>3937</v>
      </c>
      <c r="C616" s="41">
        <v>1000</v>
      </c>
      <c r="D616" s="41">
        <v>26</v>
      </c>
      <c r="E616" s="41">
        <v>974</v>
      </c>
    </row>
    <row r="617" spans="1:5" x14ac:dyDescent="0.2">
      <c r="A617" s="70">
        <v>44851.995000000003</v>
      </c>
      <c r="B617" s="39" t="s">
        <v>9596</v>
      </c>
      <c r="C617" s="41">
        <v>200</v>
      </c>
      <c r="D617" s="41">
        <v>5.2</v>
      </c>
      <c r="E617" s="41">
        <v>194.8</v>
      </c>
    </row>
    <row r="618" spans="1:5" x14ac:dyDescent="0.2">
      <c r="A618" s="70">
        <v>44851.994317129633</v>
      </c>
      <c r="B618" s="39" t="s">
        <v>9597</v>
      </c>
      <c r="C618" s="41">
        <v>1000</v>
      </c>
      <c r="D618" s="41">
        <v>26</v>
      </c>
      <c r="E618" s="41">
        <v>974</v>
      </c>
    </row>
    <row r="619" spans="1:5" x14ac:dyDescent="0.2">
      <c r="A619" s="70">
        <v>44851.994085648148</v>
      </c>
      <c r="B619" s="39" t="s">
        <v>9598</v>
      </c>
      <c r="C619" s="41">
        <v>5000</v>
      </c>
      <c r="D619" s="41">
        <v>130</v>
      </c>
      <c r="E619" s="41">
        <v>4870</v>
      </c>
    </row>
    <row r="620" spans="1:5" x14ac:dyDescent="0.2">
      <c r="A620" s="70">
        <v>44851.982638888891</v>
      </c>
      <c r="B620" s="39" t="s">
        <v>9599</v>
      </c>
      <c r="C620" s="41">
        <v>100</v>
      </c>
      <c r="D620" s="41">
        <v>3.9</v>
      </c>
      <c r="E620" s="41">
        <v>96.1</v>
      </c>
    </row>
    <row r="621" spans="1:5" x14ac:dyDescent="0.2">
      <c r="A621" s="70">
        <v>44851.968252314815</v>
      </c>
      <c r="B621" s="39" t="s">
        <v>9600</v>
      </c>
      <c r="C621" s="41">
        <v>3000</v>
      </c>
      <c r="D621" s="41">
        <v>78</v>
      </c>
      <c r="E621" s="41">
        <v>2922</v>
      </c>
    </row>
    <row r="622" spans="1:5" x14ac:dyDescent="0.2">
      <c r="A622" s="70">
        <v>44851.948206018518</v>
      </c>
      <c r="B622" s="39" t="s">
        <v>9601</v>
      </c>
      <c r="C622" s="41">
        <v>3000</v>
      </c>
      <c r="D622" s="41">
        <v>78</v>
      </c>
      <c r="E622" s="41">
        <v>2922</v>
      </c>
    </row>
    <row r="623" spans="1:5" x14ac:dyDescent="0.2">
      <c r="A623" s="70">
        <v>44851.939803240741</v>
      </c>
      <c r="B623" s="39" t="s">
        <v>9602</v>
      </c>
      <c r="C623" s="41">
        <v>5000</v>
      </c>
      <c r="D623" s="41">
        <v>130</v>
      </c>
      <c r="E623" s="41">
        <v>4870</v>
      </c>
    </row>
    <row r="624" spans="1:5" x14ac:dyDescent="0.2">
      <c r="A624" s="70">
        <v>44851.926249999997</v>
      </c>
      <c r="B624" s="39" t="s">
        <v>9603</v>
      </c>
      <c r="C624" s="41">
        <v>2000</v>
      </c>
      <c r="D624" s="41">
        <v>52</v>
      </c>
      <c r="E624" s="41">
        <v>1948</v>
      </c>
    </row>
    <row r="625" spans="1:5" x14ac:dyDescent="0.2">
      <c r="A625" s="70">
        <v>44851.916932870372</v>
      </c>
      <c r="B625" s="39" t="s">
        <v>9604</v>
      </c>
      <c r="C625" s="41">
        <v>500</v>
      </c>
      <c r="D625" s="41">
        <v>13</v>
      </c>
      <c r="E625" s="41">
        <v>487</v>
      </c>
    </row>
    <row r="626" spans="1:5" x14ac:dyDescent="0.2">
      <c r="A626" s="70">
        <v>44851.913564814815</v>
      </c>
      <c r="B626" s="39" t="s">
        <v>9605</v>
      </c>
      <c r="C626" s="41">
        <v>3000</v>
      </c>
      <c r="D626" s="41">
        <v>78</v>
      </c>
      <c r="E626" s="41">
        <v>2922</v>
      </c>
    </row>
    <row r="627" spans="1:5" x14ac:dyDescent="0.2">
      <c r="A627" s="70">
        <v>44851.90934027778</v>
      </c>
      <c r="B627" s="39" t="s">
        <v>9606</v>
      </c>
      <c r="C627" s="41">
        <v>5000</v>
      </c>
      <c r="D627" s="41">
        <v>130</v>
      </c>
      <c r="E627" s="41">
        <v>4870</v>
      </c>
    </row>
    <row r="628" spans="1:5" x14ac:dyDescent="0.2">
      <c r="A628" s="70">
        <v>44851.906215277777</v>
      </c>
      <c r="B628" s="39" t="s">
        <v>9606</v>
      </c>
      <c r="C628" s="41">
        <v>3000</v>
      </c>
      <c r="D628" s="41">
        <v>78</v>
      </c>
      <c r="E628" s="41">
        <v>2922</v>
      </c>
    </row>
    <row r="629" spans="1:5" x14ac:dyDescent="0.2">
      <c r="A629" s="70">
        <v>44851.894270833334</v>
      </c>
      <c r="B629" s="39" t="s">
        <v>9607</v>
      </c>
      <c r="C629" s="41">
        <v>500</v>
      </c>
      <c r="D629" s="41">
        <v>13</v>
      </c>
      <c r="E629" s="41">
        <v>487</v>
      </c>
    </row>
    <row r="630" spans="1:5" x14ac:dyDescent="0.2">
      <c r="A630" s="70">
        <v>44851.890567129631</v>
      </c>
      <c r="B630" s="39" t="s">
        <v>5236</v>
      </c>
      <c r="C630" s="41">
        <v>5000</v>
      </c>
      <c r="D630" s="41">
        <v>130</v>
      </c>
      <c r="E630" s="41">
        <v>4870</v>
      </c>
    </row>
    <row r="631" spans="1:5" x14ac:dyDescent="0.2">
      <c r="A631" s="70">
        <v>44851.882662037038</v>
      </c>
      <c r="B631" s="39" t="s">
        <v>3932</v>
      </c>
      <c r="C631" s="41">
        <v>500</v>
      </c>
      <c r="D631" s="41">
        <v>13</v>
      </c>
      <c r="E631" s="41">
        <v>487</v>
      </c>
    </row>
    <row r="632" spans="1:5" x14ac:dyDescent="0.2">
      <c r="A632" s="70">
        <v>44851.878564814811</v>
      </c>
      <c r="B632" s="39" t="s">
        <v>9608</v>
      </c>
      <c r="C632" s="41">
        <v>1000</v>
      </c>
      <c r="D632" s="41">
        <v>26</v>
      </c>
      <c r="E632" s="41">
        <v>974</v>
      </c>
    </row>
    <row r="633" spans="1:5" x14ac:dyDescent="0.2">
      <c r="A633" s="70">
        <v>44851.878113425926</v>
      </c>
      <c r="B633" s="39" t="s">
        <v>9609</v>
      </c>
      <c r="C633" s="41">
        <v>3000</v>
      </c>
      <c r="D633" s="41">
        <v>78</v>
      </c>
      <c r="E633" s="41">
        <v>2922</v>
      </c>
    </row>
    <row r="634" spans="1:5" x14ac:dyDescent="0.2">
      <c r="A634" s="70">
        <v>44851.872199074074</v>
      </c>
      <c r="B634" s="39" t="s">
        <v>9610</v>
      </c>
      <c r="C634" s="41">
        <v>3300</v>
      </c>
      <c r="D634" s="41">
        <v>85.8</v>
      </c>
      <c r="E634" s="41">
        <v>3214.2</v>
      </c>
    </row>
    <row r="635" spans="1:5" x14ac:dyDescent="0.2">
      <c r="A635" s="70">
        <v>44851.869872685187</v>
      </c>
      <c r="B635" s="39" t="s">
        <v>9610</v>
      </c>
      <c r="C635" s="41">
        <v>3017</v>
      </c>
      <c r="D635" s="41">
        <v>78.44</v>
      </c>
      <c r="E635" s="41">
        <v>2938.56</v>
      </c>
    </row>
    <row r="636" spans="1:5" x14ac:dyDescent="0.2">
      <c r="A636" s="70">
        <v>44851.868425925924</v>
      </c>
      <c r="B636" s="39" t="s">
        <v>3930</v>
      </c>
      <c r="C636" s="41">
        <v>3000</v>
      </c>
      <c r="D636" s="41">
        <v>78</v>
      </c>
      <c r="E636" s="41">
        <v>2922</v>
      </c>
    </row>
    <row r="637" spans="1:5" x14ac:dyDescent="0.2">
      <c r="A637" s="70">
        <v>44851.829571759263</v>
      </c>
      <c r="B637" s="39" t="s">
        <v>3669</v>
      </c>
      <c r="C637" s="41">
        <v>1000</v>
      </c>
      <c r="D637" s="41">
        <v>26</v>
      </c>
      <c r="E637" s="41">
        <v>974</v>
      </c>
    </row>
    <row r="638" spans="1:5" x14ac:dyDescent="0.2">
      <c r="A638" s="70">
        <v>44851.82304398148</v>
      </c>
      <c r="B638" s="39" t="s">
        <v>9611</v>
      </c>
      <c r="C638" s="41">
        <v>200</v>
      </c>
      <c r="D638" s="41">
        <v>5.2</v>
      </c>
      <c r="E638" s="41">
        <v>194.8</v>
      </c>
    </row>
    <row r="639" spans="1:5" x14ac:dyDescent="0.2">
      <c r="A639" s="70">
        <v>44851.807314814818</v>
      </c>
      <c r="B639" s="39" t="s">
        <v>9612</v>
      </c>
      <c r="C639" s="41">
        <v>1000</v>
      </c>
      <c r="D639" s="41">
        <v>26</v>
      </c>
      <c r="E639" s="41">
        <v>974</v>
      </c>
    </row>
    <row r="640" spans="1:5" x14ac:dyDescent="0.2">
      <c r="A640" s="70">
        <v>44851.765335648146</v>
      </c>
      <c r="B640" s="39" t="s">
        <v>5268</v>
      </c>
      <c r="C640" s="41">
        <v>1000</v>
      </c>
      <c r="D640" s="41">
        <v>26</v>
      </c>
      <c r="E640" s="41">
        <v>974</v>
      </c>
    </row>
    <row r="641" spans="1:5" x14ac:dyDescent="0.2">
      <c r="A641" s="70">
        <v>44851.760162037041</v>
      </c>
      <c r="B641" s="39" t="s">
        <v>9613</v>
      </c>
      <c r="C641" s="41">
        <v>1000</v>
      </c>
      <c r="D641" s="41">
        <v>26</v>
      </c>
      <c r="E641" s="41">
        <v>974</v>
      </c>
    </row>
    <row r="642" spans="1:5" x14ac:dyDescent="0.2">
      <c r="A642" s="70">
        <v>44851.741712962961</v>
      </c>
      <c r="B642" s="39" t="s">
        <v>9614</v>
      </c>
      <c r="C642" s="41">
        <v>5000</v>
      </c>
      <c r="D642" s="41">
        <v>130</v>
      </c>
      <c r="E642" s="41">
        <v>4870</v>
      </c>
    </row>
    <row r="643" spans="1:5" x14ac:dyDescent="0.2">
      <c r="A643" s="70">
        <v>44851.73847222222</v>
      </c>
      <c r="B643" s="39" t="s">
        <v>3921</v>
      </c>
      <c r="C643" s="41">
        <v>5000</v>
      </c>
      <c r="D643" s="41">
        <v>130</v>
      </c>
      <c r="E643" s="41">
        <v>4870</v>
      </c>
    </row>
    <row r="644" spans="1:5" x14ac:dyDescent="0.2">
      <c r="A644" s="70">
        <v>44851.731724537036</v>
      </c>
      <c r="B644" s="39" t="s">
        <v>9615</v>
      </c>
      <c r="C644" s="41">
        <v>500</v>
      </c>
      <c r="D644" s="41">
        <v>13</v>
      </c>
      <c r="E644" s="41">
        <v>487</v>
      </c>
    </row>
    <row r="645" spans="1:5" x14ac:dyDescent="0.2">
      <c r="A645" s="70">
        <v>44851.731620370374</v>
      </c>
      <c r="B645" s="39" t="s">
        <v>9616</v>
      </c>
      <c r="C645" s="41">
        <v>1000</v>
      </c>
      <c r="D645" s="41">
        <v>26</v>
      </c>
      <c r="E645" s="41">
        <v>974</v>
      </c>
    </row>
    <row r="646" spans="1:5" x14ac:dyDescent="0.2">
      <c r="A646" s="70">
        <v>44851.721053240741</v>
      </c>
      <c r="B646" s="39" t="s">
        <v>9617</v>
      </c>
      <c r="C646" s="41">
        <v>3000</v>
      </c>
      <c r="D646" s="41">
        <v>78</v>
      </c>
      <c r="E646" s="41">
        <v>2922</v>
      </c>
    </row>
    <row r="647" spans="1:5" x14ac:dyDescent="0.2">
      <c r="A647" s="70">
        <v>44851.721006944441</v>
      </c>
      <c r="B647" s="39" t="s">
        <v>9618</v>
      </c>
      <c r="C647" s="41">
        <v>5000</v>
      </c>
      <c r="D647" s="41">
        <v>130</v>
      </c>
      <c r="E647" s="41">
        <v>4870</v>
      </c>
    </row>
    <row r="648" spans="1:5" x14ac:dyDescent="0.2">
      <c r="A648" s="70">
        <v>44851.700289351851</v>
      </c>
      <c r="B648" s="39" t="s">
        <v>2521</v>
      </c>
      <c r="C648" s="41">
        <v>200</v>
      </c>
      <c r="D648" s="41">
        <v>5.2</v>
      </c>
      <c r="E648" s="41">
        <v>194.8</v>
      </c>
    </row>
    <row r="649" spans="1:5" x14ac:dyDescent="0.2">
      <c r="A649" s="70">
        <v>44851.696238425924</v>
      </c>
      <c r="B649" s="39" t="s">
        <v>9619</v>
      </c>
      <c r="C649" s="41">
        <v>3000</v>
      </c>
      <c r="D649" s="41">
        <v>78</v>
      </c>
      <c r="E649" s="41">
        <v>2922</v>
      </c>
    </row>
    <row r="650" spans="1:5" x14ac:dyDescent="0.2">
      <c r="A650" s="70">
        <v>44851.649560185186</v>
      </c>
      <c r="B650" s="39" t="s">
        <v>9620</v>
      </c>
      <c r="C650" s="41">
        <v>500</v>
      </c>
      <c r="D650" s="41">
        <v>13</v>
      </c>
      <c r="E650" s="41">
        <v>487</v>
      </c>
    </row>
    <row r="651" spans="1:5" x14ac:dyDescent="0.2">
      <c r="A651" s="70">
        <v>44851.642685185187</v>
      </c>
      <c r="B651" s="39" t="s">
        <v>3910</v>
      </c>
      <c r="C651" s="41">
        <v>500</v>
      </c>
      <c r="D651" s="41">
        <v>13</v>
      </c>
      <c r="E651" s="41">
        <v>487</v>
      </c>
    </row>
    <row r="652" spans="1:5" x14ac:dyDescent="0.2">
      <c r="A652" s="70">
        <v>44851.62777777778</v>
      </c>
      <c r="B652" s="39" t="s">
        <v>9621</v>
      </c>
      <c r="C652" s="41">
        <v>500</v>
      </c>
      <c r="D652" s="41">
        <v>13</v>
      </c>
      <c r="E652" s="41">
        <v>487</v>
      </c>
    </row>
    <row r="653" spans="1:5" x14ac:dyDescent="0.2">
      <c r="A653" s="70">
        <v>44851.626631944448</v>
      </c>
      <c r="B653" s="39" t="s">
        <v>9622</v>
      </c>
      <c r="C653" s="41">
        <v>1000</v>
      </c>
      <c r="D653" s="41">
        <v>26</v>
      </c>
      <c r="E653" s="41">
        <v>974</v>
      </c>
    </row>
    <row r="654" spans="1:5" x14ac:dyDescent="0.2">
      <c r="A654" s="70">
        <v>44851.619872685187</v>
      </c>
      <c r="B654" s="39" t="s">
        <v>3956</v>
      </c>
      <c r="C654" s="41">
        <v>1000</v>
      </c>
      <c r="D654" s="41">
        <v>26</v>
      </c>
      <c r="E654" s="41">
        <v>974</v>
      </c>
    </row>
    <row r="655" spans="1:5" x14ac:dyDescent="0.2">
      <c r="A655" s="70">
        <v>44851.586562500001</v>
      </c>
      <c r="B655" s="39" t="s">
        <v>9623</v>
      </c>
      <c r="C655" s="41">
        <v>3000</v>
      </c>
      <c r="D655" s="41">
        <v>78</v>
      </c>
      <c r="E655" s="41">
        <v>2922</v>
      </c>
    </row>
    <row r="656" spans="1:5" x14ac:dyDescent="0.2">
      <c r="A656" s="70">
        <v>44851.577349537038</v>
      </c>
      <c r="B656" s="39" t="s">
        <v>9624</v>
      </c>
      <c r="C656" s="41">
        <v>3000</v>
      </c>
      <c r="D656" s="41">
        <v>78</v>
      </c>
      <c r="E656" s="41">
        <v>2922</v>
      </c>
    </row>
    <row r="657" spans="1:5" x14ac:dyDescent="0.2">
      <c r="A657" s="70">
        <v>44851.567407407405</v>
      </c>
      <c r="B657" s="39" t="s">
        <v>9625</v>
      </c>
      <c r="C657" s="41">
        <v>500</v>
      </c>
      <c r="D657" s="41">
        <v>13</v>
      </c>
      <c r="E657" s="41">
        <v>487</v>
      </c>
    </row>
    <row r="658" spans="1:5" x14ac:dyDescent="0.2">
      <c r="A658" s="70">
        <v>44851.566134259258</v>
      </c>
      <c r="B658" s="39" t="s">
        <v>9626</v>
      </c>
      <c r="C658" s="41">
        <v>500</v>
      </c>
      <c r="D658" s="41">
        <v>13</v>
      </c>
      <c r="E658" s="41">
        <v>487</v>
      </c>
    </row>
    <row r="659" spans="1:5" x14ac:dyDescent="0.2">
      <c r="A659" s="70">
        <v>44851.563946759263</v>
      </c>
      <c r="B659" s="39" t="s">
        <v>3905</v>
      </c>
      <c r="C659" s="41">
        <v>150</v>
      </c>
      <c r="D659" s="41">
        <v>3.9</v>
      </c>
      <c r="E659" s="41">
        <v>146.1</v>
      </c>
    </row>
    <row r="660" spans="1:5" x14ac:dyDescent="0.2">
      <c r="A660" s="70">
        <v>44851.534953703704</v>
      </c>
      <c r="B660" s="39" t="s">
        <v>9627</v>
      </c>
      <c r="C660" s="41">
        <v>500</v>
      </c>
      <c r="D660" s="41">
        <v>13</v>
      </c>
      <c r="E660" s="41">
        <v>487</v>
      </c>
    </row>
    <row r="661" spans="1:5" x14ac:dyDescent="0.2">
      <c r="A661" s="70">
        <v>44851.526967592596</v>
      </c>
      <c r="B661" s="39" t="s">
        <v>9628</v>
      </c>
      <c r="C661" s="41">
        <v>1000</v>
      </c>
      <c r="D661" s="41">
        <v>26</v>
      </c>
      <c r="E661" s="41">
        <v>974</v>
      </c>
    </row>
    <row r="662" spans="1:5" x14ac:dyDescent="0.2">
      <c r="A662" s="70">
        <v>44851.52652777778</v>
      </c>
      <c r="B662" s="39" t="s">
        <v>9629</v>
      </c>
      <c r="C662" s="41">
        <v>500</v>
      </c>
      <c r="D662" s="41">
        <v>13</v>
      </c>
      <c r="E662" s="41">
        <v>487</v>
      </c>
    </row>
    <row r="663" spans="1:5" x14ac:dyDescent="0.2">
      <c r="A663" s="70">
        <v>44851.511701388888</v>
      </c>
      <c r="B663" s="39" t="s">
        <v>3904</v>
      </c>
      <c r="C663" s="41">
        <v>5000</v>
      </c>
      <c r="D663" s="41">
        <v>130</v>
      </c>
      <c r="E663" s="41">
        <v>4870</v>
      </c>
    </row>
    <row r="664" spans="1:5" x14ac:dyDescent="0.2">
      <c r="A664" s="70">
        <v>44851.508842592593</v>
      </c>
      <c r="B664" s="39" t="s">
        <v>9630</v>
      </c>
      <c r="C664" s="41">
        <v>500</v>
      </c>
      <c r="D664" s="41">
        <v>13</v>
      </c>
      <c r="E664" s="41">
        <v>487</v>
      </c>
    </row>
    <row r="665" spans="1:5" x14ac:dyDescent="0.2">
      <c r="A665" s="70">
        <v>44851.506886574076</v>
      </c>
      <c r="B665" s="39" t="s">
        <v>9631</v>
      </c>
      <c r="C665" s="41">
        <v>1000</v>
      </c>
      <c r="D665" s="41">
        <v>26</v>
      </c>
      <c r="E665" s="41">
        <v>974</v>
      </c>
    </row>
    <row r="666" spans="1:5" x14ac:dyDescent="0.2">
      <c r="A666" s="70">
        <v>44851.499456018515</v>
      </c>
      <c r="B666" s="39" t="s">
        <v>9632</v>
      </c>
      <c r="C666" s="41">
        <v>1000</v>
      </c>
      <c r="D666" s="41">
        <v>26</v>
      </c>
      <c r="E666" s="41">
        <v>974</v>
      </c>
    </row>
    <row r="667" spans="1:5" x14ac:dyDescent="0.2">
      <c r="A667" s="70">
        <v>44851.487442129626</v>
      </c>
      <c r="B667" s="39" t="s">
        <v>9633</v>
      </c>
      <c r="C667" s="41">
        <v>1000</v>
      </c>
      <c r="D667" s="41">
        <v>26</v>
      </c>
      <c r="E667" s="41">
        <v>974</v>
      </c>
    </row>
    <row r="668" spans="1:5" x14ac:dyDescent="0.2">
      <c r="A668" s="70">
        <v>44851.481099537035</v>
      </c>
      <c r="B668" s="39" t="s">
        <v>9634</v>
      </c>
      <c r="C668" s="41">
        <v>1000</v>
      </c>
      <c r="D668" s="41">
        <v>26</v>
      </c>
      <c r="E668" s="41">
        <v>974</v>
      </c>
    </row>
    <row r="669" spans="1:5" x14ac:dyDescent="0.2">
      <c r="A669" s="70">
        <v>44851.454976851855</v>
      </c>
      <c r="B669" s="39" t="s">
        <v>9635</v>
      </c>
      <c r="C669" s="41">
        <v>5000</v>
      </c>
      <c r="D669" s="41">
        <v>130</v>
      </c>
      <c r="E669" s="41">
        <v>4870</v>
      </c>
    </row>
    <row r="670" spans="1:5" x14ac:dyDescent="0.2">
      <c r="A670" s="70">
        <v>44851.450115740743</v>
      </c>
      <c r="B670" s="39" t="s">
        <v>9636</v>
      </c>
      <c r="C670" s="41">
        <v>1000</v>
      </c>
      <c r="D670" s="41">
        <v>26</v>
      </c>
      <c r="E670" s="41">
        <v>974</v>
      </c>
    </row>
    <row r="671" spans="1:5" x14ac:dyDescent="0.2">
      <c r="A671" s="70">
        <v>44851.449108796296</v>
      </c>
      <c r="B671" s="39" t="s">
        <v>9637</v>
      </c>
      <c r="C671" s="41">
        <v>3000</v>
      </c>
      <c r="D671" s="41">
        <v>78</v>
      </c>
      <c r="E671" s="41">
        <v>2922</v>
      </c>
    </row>
    <row r="672" spans="1:5" x14ac:dyDescent="0.2">
      <c r="A672" s="70">
        <v>44851.444849537038</v>
      </c>
      <c r="B672" s="39" t="s">
        <v>3897</v>
      </c>
      <c r="C672" s="41">
        <v>1000</v>
      </c>
      <c r="D672" s="41">
        <v>26</v>
      </c>
      <c r="E672" s="41">
        <v>974</v>
      </c>
    </row>
    <row r="673" spans="1:5" x14ac:dyDescent="0.2">
      <c r="A673" s="70">
        <v>44851.441874999997</v>
      </c>
      <c r="B673" s="39" t="s">
        <v>3896</v>
      </c>
      <c r="C673" s="41">
        <v>500</v>
      </c>
      <c r="D673" s="41">
        <v>13</v>
      </c>
      <c r="E673" s="41">
        <v>487</v>
      </c>
    </row>
    <row r="674" spans="1:5" x14ac:dyDescent="0.2">
      <c r="A674" s="70">
        <v>44851.431967592594</v>
      </c>
      <c r="B674" s="39" t="s">
        <v>3895</v>
      </c>
      <c r="C674" s="41">
        <v>1000</v>
      </c>
      <c r="D674" s="41">
        <v>26</v>
      </c>
      <c r="E674" s="41">
        <v>974</v>
      </c>
    </row>
    <row r="675" spans="1:5" x14ac:dyDescent="0.2">
      <c r="A675" s="70">
        <v>44851.402187500003</v>
      </c>
      <c r="B675" s="39" t="s">
        <v>9638</v>
      </c>
      <c r="C675" s="41">
        <v>1000</v>
      </c>
      <c r="D675" s="41">
        <v>26</v>
      </c>
      <c r="E675" s="41">
        <v>974</v>
      </c>
    </row>
    <row r="676" spans="1:5" x14ac:dyDescent="0.2">
      <c r="A676" s="70">
        <v>44851.396053240744</v>
      </c>
      <c r="B676" s="39" t="s">
        <v>9639</v>
      </c>
      <c r="C676" s="41">
        <v>1000</v>
      </c>
      <c r="D676" s="41">
        <v>26</v>
      </c>
      <c r="E676" s="41">
        <v>974</v>
      </c>
    </row>
    <row r="677" spans="1:5" x14ac:dyDescent="0.2">
      <c r="A677" s="70">
        <v>44851.392175925925</v>
      </c>
      <c r="B677" s="39" t="s">
        <v>9640</v>
      </c>
      <c r="C677" s="41">
        <v>5000</v>
      </c>
      <c r="D677" s="41">
        <v>130</v>
      </c>
      <c r="E677" s="41">
        <v>4870</v>
      </c>
    </row>
    <row r="678" spans="1:5" x14ac:dyDescent="0.2">
      <c r="A678" s="70">
        <v>44851.372870370367</v>
      </c>
      <c r="B678" s="39" t="s">
        <v>9641</v>
      </c>
      <c r="C678" s="41">
        <v>5000</v>
      </c>
      <c r="D678" s="41">
        <v>130</v>
      </c>
      <c r="E678" s="41">
        <v>4870</v>
      </c>
    </row>
    <row r="679" spans="1:5" x14ac:dyDescent="0.2">
      <c r="A679" s="70">
        <v>44851.361608796295</v>
      </c>
      <c r="B679" s="39" t="s">
        <v>9642</v>
      </c>
      <c r="C679" s="41">
        <v>500</v>
      </c>
      <c r="D679" s="41">
        <v>13</v>
      </c>
      <c r="E679" s="41">
        <v>487</v>
      </c>
    </row>
    <row r="680" spans="1:5" x14ac:dyDescent="0.2">
      <c r="A680" s="70">
        <v>44851.344490740739</v>
      </c>
      <c r="B680" s="39" t="s">
        <v>2750</v>
      </c>
      <c r="C680" s="41">
        <v>1000</v>
      </c>
      <c r="D680" s="41">
        <v>26</v>
      </c>
      <c r="E680" s="41">
        <v>974</v>
      </c>
    </row>
    <row r="681" spans="1:5" x14ac:dyDescent="0.2">
      <c r="A681" s="70">
        <v>44851.341817129629</v>
      </c>
      <c r="B681" s="39" t="s">
        <v>9643</v>
      </c>
      <c r="C681" s="41">
        <v>5000</v>
      </c>
      <c r="D681" s="41">
        <v>130</v>
      </c>
      <c r="E681" s="41">
        <v>4870</v>
      </c>
    </row>
    <row r="682" spans="1:5" x14ac:dyDescent="0.2">
      <c r="A682" s="70">
        <v>44851.332187499997</v>
      </c>
      <c r="B682" s="39" t="s">
        <v>9644</v>
      </c>
      <c r="C682" s="41">
        <v>500</v>
      </c>
      <c r="D682" s="41">
        <v>13</v>
      </c>
      <c r="E682" s="41">
        <v>487</v>
      </c>
    </row>
    <row r="683" spans="1:5" x14ac:dyDescent="0.2">
      <c r="A683" s="70">
        <v>44851.310983796298</v>
      </c>
      <c r="B683" s="39" t="s">
        <v>9645</v>
      </c>
      <c r="C683" s="41">
        <v>500</v>
      </c>
      <c r="D683" s="41">
        <v>13</v>
      </c>
      <c r="E683" s="41">
        <v>487</v>
      </c>
    </row>
    <row r="684" spans="1:5" x14ac:dyDescent="0.2">
      <c r="A684" s="70">
        <v>44851.288159722222</v>
      </c>
      <c r="B684" s="39" t="s">
        <v>9646</v>
      </c>
      <c r="C684" s="41">
        <v>1000</v>
      </c>
      <c r="D684" s="41">
        <v>26</v>
      </c>
      <c r="E684" s="41">
        <v>974</v>
      </c>
    </row>
    <row r="685" spans="1:5" x14ac:dyDescent="0.2">
      <c r="A685" s="70">
        <v>44851.151064814818</v>
      </c>
      <c r="B685" s="39" t="s">
        <v>3885</v>
      </c>
      <c r="C685" s="41">
        <v>500</v>
      </c>
      <c r="D685" s="41">
        <v>13</v>
      </c>
      <c r="E685" s="41">
        <v>487</v>
      </c>
    </row>
    <row r="686" spans="1:5" x14ac:dyDescent="0.2">
      <c r="A686" s="70">
        <v>44851.00885416667</v>
      </c>
      <c r="B686" s="39" t="s">
        <v>9647</v>
      </c>
      <c r="C686" s="41">
        <v>200</v>
      </c>
      <c r="D686" s="41">
        <v>5.2</v>
      </c>
      <c r="E686" s="41">
        <v>194.8</v>
      </c>
    </row>
    <row r="687" spans="1:5" x14ac:dyDescent="0.2">
      <c r="A687" s="70">
        <v>44851.008634259262</v>
      </c>
      <c r="B687" s="39" t="s">
        <v>9648</v>
      </c>
      <c r="C687" s="41">
        <v>500</v>
      </c>
      <c r="D687" s="41">
        <v>13</v>
      </c>
      <c r="E687" s="41">
        <v>487</v>
      </c>
    </row>
    <row r="688" spans="1:5" x14ac:dyDescent="0.2">
      <c r="A688" s="70">
        <v>44851.005057870374</v>
      </c>
      <c r="B688" s="39" t="s">
        <v>9649</v>
      </c>
      <c r="C688" s="41">
        <v>333.37</v>
      </c>
      <c r="D688" s="41">
        <v>8.67</v>
      </c>
      <c r="E688" s="41">
        <v>324.7</v>
      </c>
    </row>
    <row r="689" spans="1:5" x14ac:dyDescent="0.2">
      <c r="A689" s="70">
        <v>44851.004861111112</v>
      </c>
      <c r="B689" s="39" t="s">
        <v>9650</v>
      </c>
      <c r="C689" s="41">
        <v>500</v>
      </c>
      <c r="D689" s="41">
        <v>13</v>
      </c>
      <c r="E689" s="41">
        <v>487</v>
      </c>
    </row>
    <row r="690" spans="1:5" x14ac:dyDescent="0.2">
      <c r="A690" s="70">
        <v>44851.001840277779</v>
      </c>
      <c r="B690" s="39" t="s">
        <v>9651</v>
      </c>
      <c r="C690" s="41">
        <v>500</v>
      </c>
      <c r="D690" s="41">
        <v>13</v>
      </c>
      <c r="E690" s="41">
        <v>487</v>
      </c>
    </row>
    <row r="691" spans="1:5" x14ac:dyDescent="0.2">
      <c r="A691" s="70">
        <v>44850.98364583333</v>
      </c>
      <c r="B691" s="39" t="s">
        <v>3876</v>
      </c>
      <c r="C691" s="41">
        <v>500</v>
      </c>
      <c r="D691" s="41">
        <v>13</v>
      </c>
      <c r="E691" s="41">
        <v>487</v>
      </c>
    </row>
    <row r="692" spans="1:5" x14ac:dyDescent="0.2">
      <c r="A692" s="70">
        <v>44850.971631944441</v>
      </c>
      <c r="B692" s="39" t="s">
        <v>3874</v>
      </c>
      <c r="C692" s="41">
        <v>1000</v>
      </c>
      <c r="D692" s="41">
        <v>26</v>
      </c>
      <c r="E692" s="41">
        <v>974</v>
      </c>
    </row>
    <row r="693" spans="1:5" x14ac:dyDescent="0.2">
      <c r="A693" s="70">
        <v>44850.970208333332</v>
      </c>
      <c r="B693" s="39" t="s">
        <v>9652</v>
      </c>
      <c r="C693" s="41">
        <v>1000</v>
      </c>
      <c r="D693" s="41">
        <v>26</v>
      </c>
      <c r="E693" s="41">
        <v>974</v>
      </c>
    </row>
    <row r="694" spans="1:5" x14ac:dyDescent="0.2">
      <c r="A694" s="70">
        <v>44850.960092592592</v>
      </c>
      <c r="B694" s="39" t="s">
        <v>9653</v>
      </c>
      <c r="C694" s="41">
        <v>1000</v>
      </c>
      <c r="D694" s="41">
        <v>26</v>
      </c>
      <c r="E694" s="41">
        <v>974</v>
      </c>
    </row>
    <row r="695" spans="1:5" x14ac:dyDescent="0.2">
      <c r="A695" s="70">
        <v>44850.943483796298</v>
      </c>
      <c r="B695" s="39" t="s">
        <v>9654</v>
      </c>
      <c r="C695" s="41">
        <v>1000</v>
      </c>
      <c r="D695" s="41">
        <v>26</v>
      </c>
      <c r="E695" s="41">
        <v>974</v>
      </c>
    </row>
    <row r="696" spans="1:5" x14ac:dyDescent="0.2">
      <c r="A696" s="70">
        <v>44850.922824074078</v>
      </c>
      <c r="B696" s="39" t="s">
        <v>9655</v>
      </c>
      <c r="C696" s="41">
        <v>500</v>
      </c>
      <c r="D696" s="41">
        <v>13</v>
      </c>
      <c r="E696" s="41">
        <v>487</v>
      </c>
    </row>
    <row r="697" spans="1:5" x14ac:dyDescent="0.2">
      <c r="A697" s="70">
        <v>44850.918506944443</v>
      </c>
      <c r="B697" s="39" t="s">
        <v>9656</v>
      </c>
      <c r="C697" s="41">
        <v>10000</v>
      </c>
      <c r="D697" s="41">
        <v>260</v>
      </c>
      <c r="E697" s="41">
        <v>9740</v>
      </c>
    </row>
    <row r="698" spans="1:5" x14ac:dyDescent="0.2">
      <c r="A698" s="70">
        <v>44850.916377314818</v>
      </c>
      <c r="B698" s="39" t="s">
        <v>9657</v>
      </c>
      <c r="C698" s="41">
        <v>1000</v>
      </c>
      <c r="D698" s="41">
        <v>26</v>
      </c>
      <c r="E698" s="41">
        <v>974</v>
      </c>
    </row>
    <row r="699" spans="1:5" x14ac:dyDescent="0.2">
      <c r="A699" s="70">
        <v>44850.915000000001</v>
      </c>
      <c r="B699" s="39" t="s">
        <v>9658</v>
      </c>
      <c r="C699" s="41">
        <v>1000</v>
      </c>
      <c r="D699" s="41">
        <v>26</v>
      </c>
      <c r="E699" s="41">
        <v>974</v>
      </c>
    </row>
    <row r="700" spans="1:5" x14ac:dyDescent="0.2">
      <c r="A700" s="70">
        <v>44850.909224537034</v>
      </c>
      <c r="B700" s="39" t="s">
        <v>9659</v>
      </c>
      <c r="C700" s="41">
        <v>3464</v>
      </c>
      <c r="D700" s="41">
        <v>90.06</v>
      </c>
      <c r="E700" s="41">
        <v>3373.94</v>
      </c>
    </row>
    <row r="701" spans="1:5" x14ac:dyDescent="0.2">
      <c r="A701" s="70">
        <v>44850.906689814816</v>
      </c>
      <c r="B701" s="39" t="s">
        <v>9660</v>
      </c>
      <c r="C701" s="41">
        <v>1000</v>
      </c>
      <c r="D701" s="41">
        <v>26</v>
      </c>
      <c r="E701" s="41">
        <v>974</v>
      </c>
    </row>
    <row r="702" spans="1:5" x14ac:dyDescent="0.2">
      <c r="A702" s="70">
        <v>44850.904849537037</v>
      </c>
      <c r="B702" s="39" t="s">
        <v>9660</v>
      </c>
      <c r="C702" s="41">
        <v>1000</v>
      </c>
      <c r="D702" s="41">
        <v>26</v>
      </c>
      <c r="E702" s="41">
        <v>974</v>
      </c>
    </row>
    <row r="703" spans="1:5" x14ac:dyDescent="0.2">
      <c r="A703" s="70">
        <v>44850.87771990741</v>
      </c>
      <c r="B703" s="39" t="s">
        <v>3867</v>
      </c>
      <c r="C703" s="41">
        <v>100</v>
      </c>
      <c r="D703" s="41">
        <v>3.9</v>
      </c>
      <c r="E703" s="41">
        <v>96.1</v>
      </c>
    </row>
    <row r="704" spans="1:5" x14ac:dyDescent="0.2">
      <c r="A704" s="70">
        <v>44850.833854166667</v>
      </c>
      <c r="B704" s="39" t="s">
        <v>9661</v>
      </c>
      <c r="C704" s="41">
        <v>1000</v>
      </c>
      <c r="D704" s="41">
        <v>26</v>
      </c>
      <c r="E704" s="41">
        <v>974</v>
      </c>
    </row>
    <row r="705" spans="1:5" x14ac:dyDescent="0.2">
      <c r="A705" s="70">
        <v>44850.825833333336</v>
      </c>
      <c r="B705" s="39" t="s">
        <v>9662</v>
      </c>
      <c r="C705" s="41">
        <v>500</v>
      </c>
      <c r="D705" s="41">
        <v>13</v>
      </c>
      <c r="E705" s="41">
        <v>487</v>
      </c>
    </row>
    <row r="706" spans="1:5" x14ac:dyDescent="0.2">
      <c r="A706" s="70">
        <v>44850.791307870371</v>
      </c>
      <c r="B706" s="39" t="s">
        <v>9663</v>
      </c>
      <c r="C706" s="41">
        <v>1000</v>
      </c>
      <c r="D706" s="41">
        <v>26</v>
      </c>
      <c r="E706" s="41">
        <v>974</v>
      </c>
    </row>
    <row r="707" spans="1:5" x14ac:dyDescent="0.2">
      <c r="A707" s="70">
        <v>44850.774421296293</v>
      </c>
      <c r="B707" s="39" t="s">
        <v>5269</v>
      </c>
      <c r="C707" s="41">
        <v>3000</v>
      </c>
      <c r="D707" s="41">
        <v>78</v>
      </c>
      <c r="E707" s="41">
        <v>2922</v>
      </c>
    </row>
    <row r="708" spans="1:5" x14ac:dyDescent="0.2">
      <c r="A708" s="70">
        <v>44850.759259259263</v>
      </c>
      <c r="B708" s="39" t="s">
        <v>9664</v>
      </c>
      <c r="C708" s="41">
        <v>15000</v>
      </c>
      <c r="D708" s="41">
        <v>390</v>
      </c>
      <c r="E708" s="41">
        <v>14610</v>
      </c>
    </row>
    <row r="709" spans="1:5" x14ac:dyDescent="0.2">
      <c r="A709" s="70">
        <v>44850.749490740738</v>
      </c>
      <c r="B709" s="39" t="s">
        <v>3845</v>
      </c>
      <c r="C709" s="41">
        <v>1000</v>
      </c>
      <c r="D709" s="41">
        <v>26</v>
      </c>
      <c r="E709" s="41">
        <v>974</v>
      </c>
    </row>
    <row r="710" spans="1:5" x14ac:dyDescent="0.2">
      <c r="A710" s="70">
        <v>44850.739027777781</v>
      </c>
      <c r="B710" s="39" t="s">
        <v>4937</v>
      </c>
      <c r="C710" s="41">
        <v>1000</v>
      </c>
      <c r="D710" s="41">
        <v>26</v>
      </c>
      <c r="E710" s="41">
        <v>974</v>
      </c>
    </row>
    <row r="711" spans="1:5" x14ac:dyDescent="0.2">
      <c r="A711" s="70">
        <v>44850.726388888892</v>
      </c>
      <c r="B711" s="39" t="s">
        <v>3854</v>
      </c>
      <c r="C711" s="41">
        <v>300</v>
      </c>
      <c r="D711" s="41">
        <v>7.8</v>
      </c>
      <c r="E711" s="41">
        <v>292.2</v>
      </c>
    </row>
    <row r="712" spans="1:5" x14ac:dyDescent="0.2">
      <c r="A712" s="70">
        <v>44850.70821759259</v>
      </c>
      <c r="B712" s="39" t="s">
        <v>5270</v>
      </c>
      <c r="C712" s="41">
        <v>9000</v>
      </c>
      <c r="D712" s="41">
        <v>234</v>
      </c>
      <c r="E712" s="41">
        <v>8766</v>
      </c>
    </row>
    <row r="713" spans="1:5" x14ac:dyDescent="0.2">
      <c r="A713" s="70">
        <v>44850.701527777775</v>
      </c>
      <c r="B713" s="39" t="s">
        <v>9665</v>
      </c>
      <c r="C713" s="41">
        <v>1000</v>
      </c>
      <c r="D713" s="41">
        <v>26</v>
      </c>
      <c r="E713" s="41">
        <v>974</v>
      </c>
    </row>
    <row r="714" spans="1:5" x14ac:dyDescent="0.2">
      <c r="A714" s="70">
        <v>44850.684062499997</v>
      </c>
      <c r="B714" s="39" t="s">
        <v>3914</v>
      </c>
      <c r="C714" s="41">
        <v>1000</v>
      </c>
      <c r="D714" s="41">
        <v>26</v>
      </c>
      <c r="E714" s="41">
        <v>974</v>
      </c>
    </row>
    <row r="715" spans="1:5" x14ac:dyDescent="0.2">
      <c r="A715" s="70">
        <v>44850.683749999997</v>
      </c>
      <c r="B715" s="39" t="s">
        <v>9666</v>
      </c>
      <c r="C715" s="41">
        <v>6000</v>
      </c>
      <c r="D715" s="41">
        <v>156</v>
      </c>
      <c r="E715" s="41">
        <v>5844</v>
      </c>
    </row>
    <row r="716" spans="1:5" x14ac:dyDescent="0.2">
      <c r="A716" s="70">
        <v>44850.646747685183</v>
      </c>
      <c r="B716" s="39" t="s">
        <v>9667</v>
      </c>
      <c r="C716" s="41">
        <v>1000</v>
      </c>
      <c r="D716" s="41">
        <v>26</v>
      </c>
      <c r="E716" s="41">
        <v>974</v>
      </c>
    </row>
    <row r="717" spans="1:5" x14ac:dyDescent="0.2">
      <c r="A717" s="70">
        <v>44850.622939814813</v>
      </c>
      <c r="B717" s="39" t="s">
        <v>9668</v>
      </c>
      <c r="C717" s="41">
        <v>3000</v>
      </c>
      <c r="D717" s="41">
        <v>78</v>
      </c>
      <c r="E717" s="41">
        <v>2922</v>
      </c>
    </row>
    <row r="718" spans="1:5" x14ac:dyDescent="0.2">
      <c r="A718" s="70">
        <v>44850.622199074074</v>
      </c>
      <c r="B718" s="39" t="s">
        <v>9669</v>
      </c>
      <c r="C718" s="41">
        <v>1000</v>
      </c>
      <c r="D718" s="41">
        <v>26</v>
      </c>
      <c r="E718" s="41">
        <v>974</v>
      </c>
    </row>
    <row r="719" spans="1:5" x14ac:dyDescent="0.2">
      <c r="A719" s="70">
        <v>44850.62164351852</v>
      </c>
      <c r="B719" s="39" t="s">
        <v>9670</v>
      </c>
      <c r="C719" s="41">
        <v>1000</v>
      </c>
      <c r="D719" s="41">
        <v>26</v>
      </c>
      <c r="E719" s="41">
        <v>974</v>
      </c>
    </row>
    <row r="720" spans="1:5" x14ac:dyDescent="0.2">
      <c r="A720" s="70">
        <v>44850.614293981482</v>
      </c>
      <c r="B720" s="39" t="s">
        <v>9671</v>
      </c>
      <c r="C720" s="41">
        <v>3000</v>
      </c>
      <c r="D720" s="41">
        <v>78</v>
      </c>
      <c r="E720" s="41">
        <v>2922</v>
      </c>
    </row>
    <row r="721" spans="1:5" x14ac:dyDescent="0.2">
      <c r="A721" s="70">
        <v>44850.598483796297</v>
      </c>
      <c r="B721" s="39" t="s">
        <v>3825</v>
      </c>
      <c r="C721" s="41">
        <v>500</v>
      </c>
      <c r="D721" s="41">
        <v>13</v>
      </c>
      <c r="E721" s="41">
        <v>487</v>
      </c>
    </row>
    <row r="722" spans="1:5" x14ac:dyDescent="0.2">
      <c r="A722" s="70">
        <v>44850.594606481478</v>
      </c>
      <c r="B722" s="39" t="s">
        <v>9672</v>
      </c>
      <c r="C722" s="41">
        <v>1000</v>
      </c>
      <c r="D722" s="41">
        <v>26</v>
      </c>
      <c r="E722" s="41">
        <v>974</v>
      </c>
    </row>
    <row r="723" spans="1:5" x14ac:dyDescent="0.2">
      <c r="A723" s="70">
        <v>44850.591840277775</v>
      </c>
      <c r="B723" s="39" t="s">
        <v>9673</v>
      </c>
      <c r="C723" s="41">
        <v>100</v>
      </c>
      <c r="D723" s="41">
        <v>3.9</v>
      </c>
      <c r="E723" s="41">
        <v>96.1</v>
      </c>
    </row>
    <row r="724" spans="1:5" x14ac:dyDescent="0.2">
      <c r="A724" s="70">
        <v>44850.583506944444</v>
      </c>
      <c r="B724" s="39" t="s">
        <v>5271</v>
      </c>
      <c r="C724" s="41">
        <v>10000</v>
      </c>
      <c r="D724" s="41">
        <v>260</v>
      </c>
      <c r="E724" s="41">
        <v>9740</v>
      </c>
    </row>
    <row r="725" spans="1:5" x14ac:dyDescent="0.2">
      <c r="A725" s="70">
        <v>44850.582569444443</v>
      </c>
      <c r="B725" s="39" t="s">
        <v>9674</v>
      </c>
      <c r="C725" s="41">
        <v>1000</v>
      </c>
      <c r="D725" s="41">
        <v>26</v>
      </c>
      <c r="E725" s="41">
        <v>974</v>
      </c>
    </row>
    <row r="726" spans="1:5" x14ac:dyDescent="0.2">
      <c r="A726" s="70">
        <v>44850.57953703704</v>
      </c>
      <c r="B726" s="39" t="s">
        <v>2789</v>
      </c>
      <c r="C726" s="41">
        <v>3000</v>
      </c>
      <c r="D726" s="41">
        <v>78</v>
      </c>
      <c r="E726" s="41">
        <v>2922</v>
      </c>
    </row>
    <row r="727" spans="1:5" x14ac:dyDescent="0.2">
      <c r="A727" s="70">
        <v>44850.577916666669</v>
      </c>
      <c r="B727" s="39" t="s">
        <v>2789</v>
      </c>
      <c r="C727" s="41">
        <v>3000</v>
      </c>
      <c r="D727" s="41">
        <v>78</v>
      </c>
      <c r="E727" s="41">
        <v>2922</v>
      </c>
    </row>
    <row r="728" spans="1:5" x14ac:dyDescent="0.2">
      <c r="A728" s="70">
        <v>44850.575706018521</v>
      </c>
      <c r="B728" s="39" t="s">
        <v>4030</v>
      </c>
      <c r="C728" s="41">
        <v>1000</v>
      </c>
      <c r="D728" s="41">
        <v>26</v>
      </c>
      <c r="E728" s="41">
        <v>974</v>
      </c>
    </row>
    <row r="729" spans="1:5" x14ac:dyDescent="0.2">
      <c r="A729" s="70">
        <v>44850.575659722221</v>
      </c>
      <c r="B729" s="39" t="s">
        <v>2789</v>
      </c>
      <c r="C729" s="41">
        <v>3000</v>
      </c>
      <c r="D729" s="41">
        <v>78</v>
      </c>
      <c r="E729" s="41">
        <v>2922</v>
      </c>
    </row>
    <row r="730" spans="1:5" x14ac:dyDescent="0.2">
      <c r="A730" s="70">
        <v>44850.575462962966</v>
      </c>
      <c r="B730" s="39" t="s">
        <v>4143</v>
      </c>
      <c r="C730" s="41">
        <v>3000</v>
      </c>
      <c r="D730" s="41">
        <v>78</v>
      </c>
      <c r="E730" s="41">
        <v>2922</v>
      </c>
    </row>
    <row r="731" spans="1:5" x14ac:dyDescent="0.2">
      <c r="A731" s="70">
        <v>44850.555520833332</v>
      </c>
      <c r="B731" s="39" t="s">
        <v>9675</v>
      </c>
      <c r="C731" s="41">
        <v>200</v>
      </c>
      <c r="D731" s="41">
        <v>5.2</v>
      </c>
      <c r="E731" s="41">
        <v>194.8</v>
      </c>
    </row>
    <row r="732" spans="1:5" x14ac:dyDescent="0.2">
      <c r="A732" s="70">
        <v>44850.539814814816</v>
      </c>
      <c r="B732" s="39" t="s">
        <v>3830</v>
      </c>
      <c r="C732" s="41">
        <v>1000</v>
      </c>
      <c r="D732" s="41">
        <v>26</v>
      </c>
      <c r="E732" s="41">
        <v>974</v>
      </c>
    </row>
    <row r="733" spans="1:5" x14ac:dyDescent="0.2">
      <c r="A733" s="70">
        <v>44850.526342592595</v>
      </c>
      <c r="B733" s="39" t="s">
        <v>9676</v>
      </c>
      <c r="C733" s="41">
        <v>5000</v>
      </c>
      <c r="D733" s="41">
        <v>130</v>
      </c>
      <c r="E733" s="41">
        <v>4870</v>
      </c>
    </row>
    <row r="734" spans="1:5" x14ac:dyDescent="0.2">
      <c r="A734" s="70">
        <v>44850.513842592591</v>
      </c>
      <c r="B734" s="39" t="s">
        <v>9677</v>
      </c>
      <c r="C734" s="41">
        <v>2000</v>
      </c>
      <c r="D734" s="41">
        <v>52</v>
      </c>
      <c r="E734" s="41">
        <v>1948</v>
      </c>
    </row>
    <row r="735" spans="1:5" x14ac:dyDescent="0.2">
      <c r="A735" s="70">
        <v>44850.507685185185</v>
      </c>
      <c r="B735" s="39" t="s">
        <v>9678</v>
      </c>
      <c r="C735" s="41">
        <v>500</v>
      </c>
      <c r="D735" s="41">
        <v>13</v>
      </c>
      <c r="E735" s="41">
        <v>487</v>
      </c>
    </row>
    <row r="736" spans="1:5" x14ac:dyDescent="0.2">
      <c r="A736" s="70">
        <v>44850.489560185182</v>
      </c>
      <c r="B736" s="39" t="s">
        <v>9679</v>
      </c>
      <c r="C736" s="41">
        <v>1000</v>
      </c>
      <c r="D736" s="41">
        <v>26</v>
      </c>
      <c r="E736" s="41">
        <v>974</v>
      </c>
    </row>
    <row r="737" spans="1:5" x14ac:dyDescent="0.2">
      <c r="A737" s="70">
        <v>44850.487476851849</v>
      </c>
      <c r="B737" s="39" t="s">
        <v>9680</v>
      </c>
      <c r="C737" s="41">
        <v>500</v>
      </c>
      <c r="D737" s="41">
        <v>13</v>
      </c>
      <c r="E737" s="41">
        <v>487</v>
      </c>
    </row>
    <row r="738" spans="1:5" x14ac:dyDescent="0.2">
      <c r="A738" s="70">
        <v>44850.484409722223</v>
      </c>
      <c r="B738" s="39" t="s">
        <v>9681</v>
      </c>
      <c r="C738" s="41">
        <v>1000</v>
      </c>
      <c r="D738" s="41">
        <v>26</v>
      </c>
      <c r="E738" s="41">
        <v>974</v>
      </c>
    </row>
    <row r="739" spans="1:5" x14ac:dyDescent="0.2">
      <c r="A739" s="70">
        <v>44850.468576388892</v>
      </c>
      <c r="B739" s="39" t="s">
        <v>5272</v>
      </c>
      <c r="C739" s="41">
        <v>1000</v>
      </c>
      <c r="D739" s="41">
        <v>26</v>
      </c>
      <c r="E739" s="41">
        <v>974</v>
      </c>
    </row>
    <row r="740" spans="1:5" x14ac:dyDescent="0.2">
      <c r="A740" s="70">
        <v>44850.464988425927</v>
      </c>
      <c r="B740" s="39" t="s">
        <v>2766</v>
      </c>
      <c r="C740" s="41">
        <v>50000</v>
      </c>
      <c r="D740" s="41">
        <v>1300</v>
      </c>
      <c r="E740" s="41">
        <v>48700</v>
      </c>
    </row>
    <row r="741" spans="1:5" x14ac:dyDescent="0.2">
      <c r="A741" s="70">
        <v>44850.464201388888</v>
      </c>
      <c r="B741" s="39" t="s">
        <v>5273</v>
      </c>
      <c r="C741" s="41">
        <v>3000</v>
      </c>
      <c r="D741" s="41">
        <v>78</v>
      </c>
      <c r="E741" s="41">
        <v>2922</v>
      </c>
    </row>
    <row r="742" spans="1:5" x14ac:dyDescent="0.2">
      <c r="A742" s="70">
        <v>44850.45684027778</v>
      </c>
      <c r="B742" s="39" t="s">
        <v>9556</v>
      </c>
      <c r="C742" s="41">
        <v>1000</v>
      </c>
      <c r="D742" s="41">
        <v>26</v>
      </c>
      <c r="E742" s="41">
        <v>974</v>
      </c>
    </row>
    <row r="743" spans="1:5" x14ac:dyDescent="0.2">
      <c r="A743" s="70">
        <v>44850.453020833331</v>
      </c>
      <c r="B743" s="39" t="s">
        <v>9682</v>
      </c>
      <c r="C743" s="41">
        <v>10000</v>
      </c>
      <c r="D743" s="41">
        <v>260</v>
      </c>
      <c r="E743" s="41">
        <v>9740</v>
      </c>
    </row>
    <row r="744" spans="1:5" x14ac:dyDescent="0.2">
      <c r="A744" s="70">
        <v>44850.451006944444</v>
      </c>
      <c r="B744" s="39" t="s">
        <v>9683</v>
      </c>
      <c r="C744" s="41">
        <v>2000</v>
      </c>
      <c r="D744" s="41">
        <v>52</v>
      </c>
      <c r="E744" s="41">
        <v>1948</v>
      </c>
    </row>
    <row r="745" spans="1:5" x14ac:dyDescent="0.2">
      <c r="A745" s="70">
        <v>44850.449456018519</v>
      </c>
      <c r="B745" s="39" t="s">
        <v>3814</v>
      </c>
      <c r="C745" s="41">
        <v>500</v>
      </c>
      <c r="D745" s="41">
        <v>13</v>
      </c>
      <c r="E745" s="41">
        <v>487</v>
      </c>
    </row>
    <row r="746" spans="1:5" x14ac:dyDescent="0.2">
      <c r="A746" s="70">
        <v>44850.43990740741</v>
      </c>
      <c r="B746" s="39" t="s">
        <v>9684</v>
      </c>
      <c r="C746" s="41">
        <v>350</v>
      </c>
      <c r="D746" s="41">
        <v>9.1</v>
      </c>
      <c r="E746" s="41">
        <v>340.9</v>
      </c>
    </row>
    <row r="747" spans="1:5" x14ac:dyDescent="0.2">
      <c r="A747" s="70">
        <v>44850.439780092594</v>
      </c>
      <c r="B747" s="39" t="s">
        <v>3812</v>
      </c>
      <c r="C747" s="41">
        <v>500</v>
      </c>
      <c r="D747" s="41">
        <v>13</v>
      </c>
      <c r="E747" s="41">
        <v>487</v>
      </c>
    </row>
    <row r="748" spans="1:5" x14ac:dyDescent="0.2">
      <c r="A748" s="70">
        <v>44850.431631944448</v>
      </c>
      <c r="B748" s="39" t="s">
        <v>9685</v>
      </c>
      <c r="C748" s="41">
        <v>500</v>
      </c>
      <c r="D748" s="41">
        <v>13</v>
      </c>
      <c r="E748" s="41">
        <v>487</v>
      </c>
    </row>
    <row r="749" spans="1:5" x14ac:dyDescent="0.2">
      <c r="A749" s="70">
        <v>44850.427685185183</v>
      </c>
      <c r="B749" s="39" t="s">
        <v>4027</v>
      </c>
      <c r="C749" s="41">
        <v>10000</v>
      </c>
      <c r="D749" s="41">
        <v>260</v>
      </c>
      <c r="E749" s="41">
        <v>9740</v>
      </c>
    </row>
    <row r="750" spans="1:5" x14ac:dyDescent="0.2">
      <c r="A750" s="70">
        <v>44850.420532407406</v>
      </c>
      <c r="B750" s="39" t="s">
        <v>9686</v>
      </c>
      <c r="C750" s="41">
        <v>1000</v>
      </c>
      <c r="D750" s="41">
        <v>26</v>
      </c>
      <c r="E750" s="41">
        <v>974</v>
      </c>
    </row>
    <row r="751" spans="1:5" x14ac:dyDescent="0.2">
      <c r="A751" s="70">
        <v>44850.387384259258</v>
      </c>
      <c r="B751" s="39" t="s">
        <v>3099</v>
      </c>
      <c r="C751" s="41">
        <v>1000</v>
      </c>
      <c r="D751" s="41">
        <v>26</v>
      </c>
      <c r="E751" s="41">
        <v>974</v>
      </c>
    </row>
    <row r="752" spans="1:5" x14ac:dyDescent="0.2">
      <c r="A752" s="70">
        <v>44850.381006944444</v>
      </c>
      <c r="B752" s="39" t="s">
        <v>9687</v>
      </c>
      <c r="C752" s="41">
        <v>5000</v>
      </c>
      <c r="D752" s="41">
        <v>130</v>
      </c>
      <c r="E752" s="41">
        <v>4870</v>
      </c>
    </row>
    <row r="753" spans="1:5" x14ac:dyDescent="0.2">
      <c r="A753" s="70">
        <v>44850.37394675926</v>
      </c>
      <c r="B753" s="39" t="s">
        <v>5274</v>
      </c>
      <c r="C753" s="41">
        <v>1000</v>
      </c>
      <c r="D753" s="41">
        <v>26</v>
      </c>
      <c r="E753" s="41">
        <v>974</v>
      </c>
    </row>
    <row r="754" spans="1:5" x14ac:dyDescent="0.2">
      <c r="A754" s="70">
        <v>44850.366273148145</v>
      </c>
      <c r="B754" s="39" t="s">
        <v>3808</v>
      </c>
      <c r="C754" s="41">
        <v>3000</v>
      </c>
      <c r="D754" s="41">
        <v>78</v>
      </c>
      <c r="E754" s="41">
        <v>2922</v>
      </c>
    </row>
    <row r="755" spans="1:5" x14ac:dyDescent="0.2">
      <c r="A755" s="70">
        <v>44850.364259259259</v>
      </c>
      <c r="B755" s="39" t="s">
        <v>9688</v>
      </c>
      <c r="C755" s="41">
        <v>1000</v>
      </c>
      <c r="D755" s="41">
        <v>26</v>
      </c>
      <c r="E755" s="41">
        <v>974</v>
      </c>
    </row>
    <row r="756" spans="1:5" x14ac:dyDescent="0.2">
      <c r="A756" s="70">
        <v>44850.354594907411</v>
      </c>
      <c r="B756" s="39" t="s">
        <v>9689</v>
      </c>
      <c r="C756" s="41">
        <v>3000</v>
      </c>
      <c r="D756" s="41">
        <v>78</v>
      </c>
      <c r="E756" s="41">
        <v>2922</v>
      </c>
    </row>
    <row r="757" spans="1:5" x14ac:dyDescent="0.2">
      <c r="A757" s="70">
        <v>44850.343217592592</v>
      </c>
      <c r="B757" s="39" t="s">
        <v>9690</v>
      </c>
      <c r="C757" s="41">
        <v>1000</v>
      </c>
      <c r="D757" s="41">
        <v>26</v>
      </c>
      <c r="E757" s="41">
        <v>974</v>
      </c>
    </row>
    <row r="758" spans="1:5" x14ac:dyDescent="0.2">
      <c r="A758" s="70">
        <v>44850.313506944447</v>
      </c>
      <c r="B758" s="39" t="s">
        <v>9691</v>
      </c>
      <c r="C758" s="41">
        <v>500</v>
      </c>
      <c r="D758" s="41">
        <v>13</v>
      </c>
      <c r="E758" s="41">
        <v>487</v>
      </c>
    </row>
    <row r="759" spans="1:5" x14ac:dyDescent="0.2">
      <c r="A759" s="70">
        <v>44850.186423611114</v>
      </c>
      <c r="B759" s="39" t="s">
        <v>5275</v>
      </c>
      <c r="C759" s="41">
        <v>500</v>
      </c>
      <c r="D759" s="41">
        <v>13</v>
      </c>
      <c r="E759" s="41">
        <v>487</v>
      </c>
    </row>
    <row r="760" spans="1:5" x14ac:dyDescent="0.2">
      <c r="A760" s="70">
        <v>44850.057615740741</v>
      </c>
      <c r="B760" s="39" t="s">
        <v>4294</v>
      </c>
      <c r="C760" s="41">
        <v>1000</v>
      </c>
      <c r="D760" s="41">
        <v>26</v>
      </c>
      <c r="E760" s="41">
        <v>974</v>
      </c>
    </row>
    <row r="761" spans="1:5" x14ac:dyDescent="0.2">
      <c r="A761" s="70">
        <v>44850.051168981481</v>
      </c>
      <c r="B761" s="39" t="s">
        <v>9692</v>
      </c>
      <c r="C761" s="41">
        <v>3000</v>
      </c>
      <c r="D761" s="41">
        <v>78</v>
      </c>
      <c r="E761" s="41">
        <v>2922</v>
      </c>
    </row>
    <row r="762" spans="1:5" x14ac:dyDescent="0.2">
      <c r="A762" s="70">
        <v>44850.038275462961</v>
      </c>
      <c r="B762" s="39" t="s">
        <v>3461</v>
      </c>
      <c r="C762" s="41">
        <v>3000</v>
      </c>
      <c r="D762" s="41">
        <v>78</v>
      </c>
      <c r="E762" s="41">
        <v>2922</v>
      </c>
    </row>
    <row r="763" spans="1:5" x14ac:dyDescent="0.2">
      <c r="A763" s="70">
        <v>44849.987013888887</v>
      </c>
      <c r="B763" s="39" t="s">
        <v>9693</v>
      </c>
      <c r="C763" s="41">
        <v>500</v>
      </c>
      <c r="D763" s="41">
        <v>13</v>
      </c>
      <c r="E763" s="41">
        <v>487</v>
      </c>
    </row>
    <row r="764" spans="1:5" x14ac:dyDescent="0.2">
      <c r="A764" s="70">
        <v>44849.982407407406</v>
      </c>
      <c r="B764" s="39" t="s">
        <v>9694</v>
      </c>
      <c r="C764" s="41">
        <v>50000</v>
      </c>
      <c r="D764" s="41">
        <v>1300</v>
      </c>
      <c r="E764" s="41">
        <v>48700</v>
      </c>
    </row>
    <row r="765" spans="1:5" x14ac:dyDescent="0.2">
      <c r="A765" s="70">
        <v>44849.976759259262</v>
      </c>
      <c r="B765" s="39" t="s">
        <v>3800</v>
      </c>
      <c r="C765" s="41">
        <v>500</v>
      </c>
      <c r="D765" s="41">
        <v>13</v>
      </c>
      <c r="E765" s="41">
        <v>487</v>
      </c>
    </row>
    <row r="766" spans="1:5" x14ac:dyDescent="0.2">
      <c r="A766" s="70">
        <v>44849.973749999997</v>
      </c>
      <c r="B766" s="39" t="s">
        <v>9695</v>
      </c>
      <c r="C766" s="41">
        <v>300</v>
      </c>
      <c r="D766" s="41">
        <v>7.8</v>
      </c>
      <c r="E766" s="41">
        <v>292.2</v>
      </c>
    </row>
    <row r="767" spans="1:5" x14ac:dyDescent="0.2">
      <c r="A767" s="70">
        <v>44849.967048611114</v>
      </c>
      <c r="B767" s="39" t="s">
        <v>9696</v>
      </c>
      <c r="C767" s="41">
        <v>1000</v>
      </c>
      <c r="D767" s="41">
        <v>26</v>
      </c>
      <c r="E767" s="41">
        <v>974</v>
      </c>
    </row>
    <row r="768" spans="1:5" x14ac:dyDescent="0.2">
      <c r="A768" s="70">
        <v>44849.963761574072</v>
      </c>
      <c r="B768" s="39" t="s">
        <v>9697</v>
      </c>
      <c r="C768" s="41">
        <v>500</v>
      </c>
      <c r="D768" s="41">
        <v>13</v>
      </c>
      <c r="E768" s="41">
        <v>487</v>
      </c>
    </row>
    <row r="769" spans="1:5" x14ac:dyDescent="0.2">
      <c r="A769" s="70">
        <v>44849.959849537037</v>
      </c>
      <c r="B769" s="39" t="s">
        <v>5276</v>
      </c>
      <c r="C769" s="41">
        <v>1000</v>
      </c>
      <c r="D769" s="41">
        <v>26</v>
      </c>
      <c r="E769" s="41">
        <v>974</v>
      </c>
    </row>
    <row r="770" spans="1:5" x14ac:dyDescent="0.2">
      <c r="A770" s="70">
        <v>44849.959027777775</v>
      </c>
      <c r="B770" s="39" t="s">
        <v>9698</v>
      </c>
      <c r="C770" s="41">
        <v>800</v>
      </c>
      <c r="D770" s="41">
        <v>20.8</v>
      </c>
      <c r="E770" s="41">
        <v>779.2</v>
      </c>
    </row>
    <row r="771" spans="1:5" x14ac:dyDescent="0.2">
      <c r="A771" s="70">
        <v>44849.945648148147</v>
      </c>
      <c r="B771" s="39" t="s">
        <v>9699</v>
      </c>
      <c r="C771" s="41">
        <v>4000</v>
      </c>
      <c r="D771" s="41">
        <v>104</v>
      </c>
      <c r="E771" s="41">
        <v>3896</v>
      </c>
    </row>
    <row r="772" spans="1:5" x14ac:dyDescent="0.2">
      <c r="A772" s="70">
        <v>44849.94425925926</v>
      </c>
      <c r="B772" s="39" t="s">
        <v>9700</v>
      </c>
      <c r="C772" s="41">
        <v>1000</v>
      </c>
      <c r="D772" s="41">
        <v>26</v>
      </c>
      <c r="E772" s="41">
        <v>974</v>
      </c>
    </row>
    <row r="773" spans="1:5" x14ac:dyDescent="0.2">
      <c r="A773" s="70">
        <v>44849.940833333334</v>
      </c>
      <c r="B773" s="39" t="s">
        <v>9701</v>
      </c>
      <c r="C773" s="41">
        <v>5000</v>
      </c>
      <c r="D773" s="41">
        <v>130</v>
      </c>
      <c r="E773" s="41">
        <v>4870</v>
      </c>
    </row>
    <row r="774" spans="1:5" x14ac:dyDescent="0.2">
      <c r="A774" s="70">
        <v>44849.939131944448</v>
      </c>
      <c r="B774" s="39" t="s">
        <v>9702</v>
      </c>
      <c r="C774" s="41">
        <v>3000</v>
      </c>
      <c r="D774" s="41">
        <v>78</v>
      </c>
      <c r="E774" s="41">
        <v>2922</v>
      </c>
    </row>
    <row r="775" spans="1:5" x14ac:dyDescent="0.2">
      <c r="A775" s="70">
        <v>44849.938738425924</v>
      </c>
      <c r="B775" s="39" t="s">
        <v>3797</v>
      </c>
      <c r="C775" s="41">
        <v>1000</v>
      </c>
      <c r="D775" s="41">
        <v>26</v>
      </c>
      <c r="E775" s="41">
        <v>974</v>
      </c>
    </row>
    <row r="776" spans="1:5" x14ac:dyDescent="0.2">
      <c r="A776" s="70">
        <v>44849.935011574074</v>
      </c>
      <c r="B776" s="39" t="s">
        <v>9703</v>
      </c>
      <c r="C776" s="41">
        <v>3000</v>
      </c>
      <c r="D776" s="41">
        <v>78</v>
      </c>
      <c r="E776" s="41">
        <v>2922</v>
      </c>
    </row>
    <row r="777" spans="1:5" x14ac:dyDescent="0.2">
      <c r="A777" s="70">
        <v>44849.931423611109</v>
      </c>
      <c r="B777" s="39" t="s">
        <v>9704</v>
      </c>
      <c r="C777" s="41">
        <v>1000</v>
      </c>
      <c r="D777" s="41">
        <v>26</v>
      </c>
      <c r="E777" s="41">
        <v>974</v>
      </c>
    </row>
    <row r="778" spans="1:5" x14ac:dyDescent="0.2">
      <c r="A778" s="70">
        <v>44849.923946759256</v>
      </c>
      <c r="B778" s="39" t="s">
        <v>5277</v>
      </c>
      <c r="C778" s="41">
        <v>10000</v>
      </c>
      <c r="D778" s="41">
        <v>260</v>
      </c>
      <c r="E778" s="41">
        <v>9740</v>
      </c>
    </row>
    <row r="779" spans="1:5" x14ac:dyDescent="0.2">
      <c r="A779" s="70">
        <v>44849.922476851854</v>
      </c>
      <c r="B779" s="39" t="s">
        <v>9705</v>
      </c>
      <c r="C779" s="41">
        <v>500</v>
      </c>
      <c r="D779" s="41">
        <v>13</v>
      </c>
      <c r="E779" s="41">
        <v>487</v>
      </c>
    </row>
    <row r="780" spans="1:5" x14ac:dyDescent="0.2">
      <c r="A780" s="70">
        <v>44849.913564814815</v>
      </c>
      <c r="B780" s="39" t="s">
        <v>9706</v>
      </c>
      <c r="C780" s="41">
        <v>1000</v>
      </c>
      <c r="D780" s="41">
        <v>26</v>
      </c>
      <c r="E780" s="41">
        <v>974</v>
      </c>
    </row>
    <row r="781" spans="1:5" x14ac:dyDescent="0.2">
      <c r="A781" s="70">
        <v>44849.912546296298</v>
      </c>
      <c r="B781" s="39" t="s">
        <v>5278</v>
      </c>
      <c r="C781" s="41">
        <v>1000</v>
      </c>
      <c r="D781" s="41">
        <v>26</v>
      </c>
      <c r="E781" s="41">
        <v>974</v>
      </c>
    </row>
    <row r="782" spans="1:5" x14ac:dyDescent="0.2">
      <c r="A782" s="70">
        <v>44849.907986111109</v>
      </c>
      <c r="B782" s="39" t="s">
        <v>9707</v>
      </c>
      <c r="C782" s="41">
        <v>1000</v>
      </c>
      <c r="D782" s="41">
        <v>26</v>
      </c>
      <c r="E782" s="41">
        <v>974</v>
      </c>
    </row>
    <row r="783" spans="1:5" x14ac:dyDescent="0.2">
      <c r="A783" s="70">
        <v>44849.897037037037</v>
      </c>
      <c r="B783" s="39" t="s">
        <v>9708</v>
      </c>
      <c r="C783" s="41">
        <v>1000</v>
      </c>
      <c r="D783" s="41">
        <v>26</v>
      </c>
      <c r="E783" s="41">
        <v>974</v>
      </c>
    </row>
    <row r="784" spans="1:5" x14ac:dyDescent="0.2">
      <c r="A784" s="70">
        <v>44849.886747685188</v>
      </c>
      <c r="B784" s="39" t="s">
        <v>2705</v>
      </c>
      <c r="C784" s="41">
        <v>500</v>
      </c>
      <c r="D784" s="41">
        <v>13</v>
      </c>
      <c r="E784" s="41">
        <v>487</v>
      </c>
    </row>
    <row r="785" spans="1:5" x14ac:dyDescent="0.2">
      <c r="A785" s="70">
        <v>44849.873888888891</v>
      </c>
      <c r="B785" s="39" t="s">
        <v>3786</v>
      </c>
      <c r="C785" s="41">
        <v>5000</v>
      </c>
      <c r="D785" s="41">
        <v>130</v>
      </c>
      <c r="E785" s="41">
        <v>4870</v>
      </c>
    </row>
    <row r="786" spans="1:5" x14ac:dyDescent="0.2">
      <c r="A786" s="70">
        <v>44849.870763888888</v>
      </c>
      <c r="B786" s="39" t="s">
        <v>3770</v>
      </c>
      <c r="C786" s="41">
        <v>3000</v>
      </c>
      <c r="D786" s="41">
        <v>78</v>
      </c>
      <c r="E786" s="41">
        <v>2922</v>
      </c>
    </row>
    <row r="787" spans="1:5" x14ac:dyDescent="0.2">
      <c r="A787" s="70">
        <v>44849.870613425926</v>
      </c>
      <c r="B787" s="39" t="s">
        <v>9709</v>
      </c>
      <c r="C787" s="41">
        <v>8000</v>
      </c>
      <c r="D787" s="41">
        <v>208</v>
      </c>
      <c r="E787" s="41">
        <v>7792</v>
      </c>
    </row>
    <row r="788" spans="1:5" x14ac:dyDescent="0.2">
      <c r="A788" s="70">
        <v>44849.853541666664</v>
      </c>
      <c r="B788" s="39" t="s">
        <v>9710</v>
      </c>
      <c r="C788" s="41">
        <v>500</v>
      </c>
      <c r="D788" s="41">
        <v>13</v>
      </c>
      <c r="E788" s="41">
        <v>487</v>
      </c>
    </row>
    <row r="789" spans="1:5" x14ac:dyDescent="0.2">
      <c r="A789" s="70">
        <v>44849.849224537036</v>
      </c>
      <c r="B789" s="39" t="s">
        <v>9624</v>
      </c>
      <c r="C789" s="41">
        <v>300</v>
      </c>
      <c r="D789" s="41">
        <v>7.8</v>
      </c>
      <c r="E789" s="41">
        <v>292.2</v>
      </c>
    </row>
    <row r="790" spans="1:5" x14ac:dyDescent="0.2">
      <c r="A790" s="70">
        <v>44849.844050925924</v>
      </c>
      <c r="B790" s="39" t="s">
        <v>4006</v>
      </c>
      <c r="C790" s="41">
        <v>1000</v>
      </c>
      <c r="D790" s="41">
        <v>26</v>
      </c>
      <c r="E790" s="41">
        <v>974</v>
      </c>
    </row>
    <row r="791" spans="1:5" x14ac:dyDescent="0.2">
      <c r="A791" s="70">
        <v>44849.841377314813</v>
      </c>
      <c r="B791" s="39" t="s">
        <v>3782</v>
      </c>
      <c r="C791" s="41">
        <v>1000</v>
      </c>
      <c r="D791" s="41">
        <v>26</v>
      </c>
      <c r="E791" s="41">
        <v>974</v>
      </c>
    </row>
    <row r="792" spans="1:5" x14ac:dyDescent="0.2">
      <c r="A792" s="70">
        <v>44849.840798611112</v>
      </c>
      <c r="B792" s="39" t="s">
        <v>9711</v>
      </c>
      <c r="C792" s="41">
        <v>200</v>
      </c>
      <c r="D792" s="41">
        <v>5.2</v>
      </c>
      <c r="E792" s="41">
        <v>194.8</v>
      </c>
    </row>
    <row r="793" spans="1:5" x14ac:dyDescent="0.2">
      <c r="A793" s="70">
        <v>44849.827696759261</v>
      </c>
      <c r="B793" s="39" t="s">
        <v>5279</v>
      </c>
      <c r="C793" s="41">
        <v>3000</v>
      </c>
      <c r="D793" s="41">
        <v>78</v>
      </c>
      <c r="E793" s="41">
        <v>2922</v>
      </c>
    </row>
    <row r="794" spans="1:5" x14ac:dyDescent="0.2">
      <c r="A794" s="70">
        <v>44849.821759259263</v>
      </c>
      <c r="B794" s="39" t="s">
        <v>9712</v>
      </c>
      <c r="C794" s="41">
        <v>500</v>
      </c>
      <c r="D794" s="41">
        <v>13</v>
      </c>
      <c r="E794" s="41">
        <v>487</v>
      </c>
    </row>
    <row r="795" spans="1:5" x14ac:dyDescent="0.2">
      <c r="A795" s="70">
        <v>44849.819988425923</v>
      </c>
      <c r="B795" s="39" t="s">
        <v>9713</v>
      </c>
      <c r="C795" s="41">
        <v>2000</v>
      </c>
      <c r="D795" s="41">
        <v>52</v>
      </c>
      <c r="E795" s="41">
        <v>1948</v>
      </c>
    </row>
    <row r="796" spans="1:5" x14ac:dyDescent="0.2">
      <c r="A796" s="70">
        <v>44849.817025462966</v>
      </c>
      <c r="B796" s="39" t="s">
        <v>9714</v>
      </c>
      <c r="C796" s="41">
        <v>5000</v>
      </c>
      <c r="D796" s="41">
        <v>130</v>
      </c>
      <c r="E796" s="41">
        <v>4870</v>
      </c>
    </row>
    <row r="797" spans="1:5" x14ac:dyDescent="0.2">
      <c r="A797" s="70">
        <v>44849.806712962964</v>
      </c>
      <c r="B797" s="39" t="s">
        <v>9715</v>
      </c>
      <c r="C797" s="41">
        <v>1000</v>
      </c>
      <c r="D797" s="41">
        <v>26</v>
      </c>
      <c r="E797" s="41">
        <v>974</v>
      </c>
    </row>
    <row r="798" spans="1:5" x14ac:dyDescent="0.2">
      <c r="A798" s="70">
        <v>44849.806527777779</v>
      </c>
      <c r="B798" s="39" t="s">
        <v>3776</v>
      </c>
      <c r="C798" s="41">
        <v>200</v>
      </c>
      <c r="D798" s="41">
        <v>5.2</v>
      </c>
      <c r="E798" s="41">
        <v>194.8</v>
      </c>
    </row>
    <row r="799" spans="1:5" x14ac:dyDescent="0.2">
      <c r="A799" s="70">
        <v>44849.804050925923</v>
      </c>
      <c r="B799" s="39" t="s">
        <v>9716</v>
      </c>
      <c r="C799" s="41">
        <v>5000</v>
      </c>
      <c r="D799" s="41">
        <v>130</v>
      </c>
      <c r="E799" s="41">
        <v>4870</v>
      </c>
    </row>
    <row r="800" spans="1:5" x14ac:dyDescent="0.2">
      <c r="A800" s="70">
        <v>44849.802939814814</v>
      </c>
      <c r="B800" s="39" t="s">
        <v>9717</v>
      </c>
      <c r="C800" s="41">
        <v>10000</v>
      </c>
      <c r="D800" s="41">
        <v>260</v>
      </c>
      <c r="E800" s="41">
        <v>9740</v>
      </c>
    </row>
    <row r="801" spans="1:5" x14ac:dyDescent="0.2">
      <c r="A801" s="70">
        <v>44849.802314814813</v>
      </c>
      <c r="B801" s="39" t="s">
        <v>3775</v>
      </c>
      <c r="C801" s="41">
        <v>5000</v>
      </c>
      <c r="D801" s="41">
        <v>130</v>
      </c>
      <c r="E801" s="41">
        <v>4870</v>
      </c>
    </row>
    <row r="802" spans="1:5" x14ac:dyDescent="0.2">
      <c r="A802" s="70">
        <v>44849.802291666667</v>
      </c>
      <c r="B802" s="39" t="s">
        <v>9718</v>
      </c>
      <c r="C802" s="41">
        <v>1000</v>
      </c>
      <c r="D802" s="41">
        <v>26</v>
      </c>
      <c r="E802" s="41">
        <v>974</v>
      </c>
    </row>
    <row r="803" spans="1:5" x14ac:dyDescent="0.2">
      <c r="A803" s="70">
        <v>44849.800902777781</v>
      </c>
      <c r="B803" s="39" t="s">
        <v>3774</v>
      </c>
      <c r="C803" s="41">
        <v>1000</v>
      </c>
      <c r="D803" s="41">
        <v>26</v>
      </c>
      <c r="E803" s="41">
        <v>974</v>
      </c>
    </row>
    <row r="804" spans="1:5" x14ac:dyDescent="0.2">
      <c r="A804" s="70">
        <v>44849.797106481485</v>
      </c>
      <c r="B804" s="39" t="s">
        <v>3772</v>
      </c>
      <c r="C804" s="41">
        <v>500</v>
      </c>
      <c r="D804" s="41">
        <v>13</v>
      </c>
      <c r="E804" s="41">
        <v>487</v>
      </c>
    </row>
    <row r="805" spans="1:5" x14ac:dyDescent="0.2">
      <c r="A805" s="70">
        <v>44849.797094907408</v>
      </c>
      <c r="B805" s="39" t="s">
        <v>9719</v>
      </c>
      <c r="C805" s="41">
        <v>5000</v>
      </c>
      <c r="D805" s="41">
        <v>130</v>
      </c>
      <c r="E805" s="41">
        <v>4870</v>
      </c>
    </row>
    <row r="806" spans="1:5" x14ac:dyDescent="0.2">
      <c r="A806" s="70">
        <v>44849.793599537035</v>
      </c>
      <c r="B806" s="39" t="s">
        <v>9720</v>
      </c>
      <c r="C806" s="41">
        <v>2000</v>
      </c>
      <c r="D806" s="41">
        <v>52</v>
      </c>
      <c r="E806" s="41">
        <v>1948</v>
      </c>
    </row>
    <row r="807" spans="1:5" x14ac:dyDescent="0.2">
      <c r="A807" s="70">
        <v>44849.792361111111</v>
      </c>
      <c r="B807" s="39" t="s">
        <v>9721</v>
      </c>
      <c r="C807" s="41">
        <v>1000</v>
      </c>
      <c r="D807" s="41">
        <v>26</v>
      </c>
      <c r="E807" s="41">
        <v>974</v>
      </c>
    </row>
    <row r="808" spans="1:5" x14ac:dyDescent="0.2">
      <c r="A808" s="70">
        <v>44849.792037037034</v>
      </c>
      <c r="B808" s="39" t="s">
        <v>9722</v>
      </c>
      <c r="C808" s="41">
        <v>5000</v>
      </c>
      <c r="D808" s="41">
        <v>130</v>
      </c>
      <c r="E808" s="41">
        <v>4870</v>
      </c>
    </row>
    <row r="809" spans="1:5" x14ac:dyDescent="0.2">
      <c r="A809" s="70">
        <v>44849.785578703704</v>
      </c>
      <c r="B809" s="39" t="s">
        <v>9723</v>
      </c>
      <c r="C809" s="41">
        <v>600</v>
      </c>
      <c r="D809" s="41">
        <v>15.6</v>
      </c>
      <c r="E809" s="41">
        <v>584.4</v>
      </c>
    </row>
    <row r="810" spans="1:5" x14ac:dyDescent="0.2">
      <c r="A810" s="70">
        <v>44849.784837962965</v>
      </c>
      <c r="B810" s="39" t="s">
        <v>3813</v>
      </c>
      <c r="C810" s="41">
        <v>2000</v>
      </c>
      <c r="D810" s="41">
        <v>52</v>
      </c>
      <c r="E810" s="41">
        <v>1948</v>
      </c>
    </row>
    <row r="811" spans="1:5" x14ac:dyDescent="0.2">
      <c r="A811" s="70">
        <v>44849.78465277778</v>
      </c>
      <c r="B811" s="39" t="s">
        <v>9724</v>
      </c>
      <c r="C811" s="41">
        <v>500</v>
      </c>
      <c r="D811" s="41">
        <v>13</v>
      </c>
      <c r="E811" s="41">
        <v>487</v>
      </c>
    </row>
    <row r="812" spans="1:5" x14ac:dyDescent="0.2">
      <c r="A812" s="70">
        <v>44849.783865740741</v>
      </c>
      <c r="B812" s="39" t="s">
        <v>9725</v>
      </c>
      <c r="C812" s="41">
        <v>2000</v>
      </c>
      <c r="D812" s="41">
        <v>52</v>
      </c>
      <c r="E812" s="41">
        <v>1948</v>
      </c>
    </row>
    <row r="813" spans="1:5" x14ac:dyDescent="0.2">
      <c r="A813" s="70">
        <v>44849.773622685185</v>
      </c>
      <c r="B813" s="39" t="s">
        <v>9726</v>
      </c>
      <c r="C813" s="41">
        <v>3000</v>
      </c>
      <c r="D813" s="41">
        <v>78</v>
      </c>
      <c r="E813" s="41">
        <v>2922</v>
      </c>
    </row>
    <row r="814" spans="1:5" x14ac:dyDescent="0.2">
      <c r="A814" s="70">
        <v>44849.758425925924</v>
      </c>
      <c r="B814" s="39" t="s">
        <v>9727</v>
      </c>
      <c r="C814" s="41">
        <v>1000</v>
      </c>
      <c r="D814" s="41">
        <v>26</v>
      </c>
      <c r="E814" s="41">
        <v>974</v>
      </c>
    </row>
    <row r="815" spans="1:5" x14ac:dyDescent="0.2">
      <c r="A815" s="70">
        <v>44849.756956018522</v>
      </c>
      <c r="B815" s="39" t="s">
        <v>9728</v>
      </c>
      <c r="C815" s="41">
        <v>50000</v>
      </c>
      <c r="D815" s="41">
        <v>1300</v>
      </c>
      <c r="E815" s="41">
        <v>48700</v>
      </c>
    </row>
    <row r="816" spans="1:5" x14ac:dyDescent="0.2">
      <c r="A816" s="70">
        <v>44849.748738425929</v>
      </c>
      <c r="B816" s="39" t="s">
        <v>9729</v>
      </c>
      <c r="C816" s="41">
        <v>1000</v>
      </c>
      <c r="D816" s="41">
        <v>26</v>
      </c>
      <c r="E816" s="41">
        <v>974</v>
      </c>
    </row>
    <row r="817" spans="1:5" x14ac:dyDescent="0.2">
      <c r="A817" s="70">
        <v>44849.741481481484</v>
      </c>
      <c r="B817" s="39" t="s">
        <v>3762</v>
      </c>
      <c r="C817" s="41">
        <v>500</v>
      </c>
      <c r="D817" s="41">
        <v>13</v>
      </c>
      <c r="E817" s="41">
        <v>487</v>
      </c>
    </row>
    <row r="818" spans="1:5" x14ac:dyDescent="0.2">
      <c r="A818" s="70">
        <v>44849.741296296299</v>
      </c>
      <c r="B818" s="39" t="s">
        <v>9730</v>
      </c>
      <c r="C818" s="41">
        <v>1000</v>
      </c>
      <c r="D818" s="41">
        <v>26</v>
      </c>
      <c r="E818" s="41">
        <v>974</v>
      </c>
    </row>
    <row r="819" spans="1:5" x14ac:dyDescent="0.2">
      <c r="A819" s="70">
        <v>44849.740983796299</v>
      </c>
      <c r="B819" s="39" t="s">
        <v>9731</v>
      </c>
      <c r="C819" s="41">
        <v>1000</v>
      </c>
      <c r="D819" s="41">
        <v>26</v>
      </c>
      <c r="E819" s="41">
        <v>974</v>
      </c>
    </row>
    <row r="820" spans="1:5" x14ac:dyDescent="0.2">
      <c r="A820" s="70">
        <v>44849.737453703703</v>
      </c>
      <c r="B820" s="39" t="s">
        <v>9732</v>
      </c>
      <c r="C820" s="41">
        <v>5000</v>
      </c>
      <c r="D820" s="41">
        <v>130</v>
      </c>
      <c r="E820" s="41">
        <v>4870</v>
      </c>
    </row>
    <row r="821" spans="1:5" x14ac:dyDescent="0.2">
      <c r="A821" s="70">
        <v>44849.733912037038</v>
      </c>
      <c r="B821" s="39" t="s">
        <v>9733</v>
      </c>
      <c r="C821" s="41">
        <v>1000</v>
      </c>
      <c r="D821" s="41">
        <v>26</v>
      </c>
      <c r="E821" s="41">
        <v>974</v>
      </c>
    </row>
    <row r="822" spans="1:5" x14ac:dyDescent="0.2">
      <c r="A822" s="70">
        <v>44849.730543981481</v>
      </c>
      <c r="B822" s="39" t="s">
        <v>5280</v>
      </c>
      <c r="C822" s="41">
        <v>3000</v>
      </c>
      <c r="D822" s="41">
        <v>78</v>
      </c>
      <c r="E822" s="41">
        <v>2922</v>
      </c>
    </row>
    <row r="823" spans="1:5" x14ac:dyDescent="0.2">
      <c r="A823" s="70">
        <v>44849.713726851849</v>
      </c>
      <c r="B823" s="39" t="s">
        <v>5281</v>
      </c>
      <c r="C823" s="41">
        <v>1000</v>
      </c>
      <c r="D823" s="41">
        <v>26</v>
      </c>
      <c r="E823" s="41">
        <v>974</v>
      </c>
    </row>
    <row r="824" spans="1:5" x14ac:dyDescent="0.2">
      <c r="A824" s="70">
        <v>44849.710439814815</v>
      </c>
      <c r="B824" s="39" t="s">
        <v>9734</v>
      </c>
      <c r="C824" s="41">
        <v>1000</v>
      </c>
      <c r="D824" s="41">
        <v>26</v>
      </c>
      <c r="E824" s="41">
        <v>974</v>
      </c>
    </row>
    <row r="825" spans="1:5" x14ac:dyDescent="0.2">
      <c r="A825" s="70">
        <v>44849.708796296298</v>
      </c>
      <c r="B825" s="39" t="s">
        <v>5282</v>
      </c>
      <c r="C825" s="41">
        <v>1000</v>
      </c>
      <c r="D825" s="41">
        <v>26</v>
      </c>
      <c r="E825" s="41">
        <v>974</v>
      </c>
    </row>
    <row r="826" spans="1:5" x14ac:dyDescent="0.2">
      <c r="A826" s="70">
        <v>44849.708356481482</v>
      </c>
      <c r="B826" s="39" t="s">
        <v>9735</v>
      </c>
      <c r="C826" s="41">
        <v>500</v>
      </c>
      <c r="D826" s="41">
        <v>13</v>
      </c>
      <c r="E826" s="41">
        <v>487</v>
      </c>
    </row>
    <row r="827" spans="1:5" x14ac:dyDescent="0.2">
      <c r="A827" s="70">
        <v>44849.704444444447</v>
      </c>
      <c r="B827" s="39" t="s">
        <v>9736</v>
      </c>
      <c r="C827" s="41">
        <v>500</v>
      </c>
      <c r="D827" s="41">
        <v>13</v>
      </c>
      <c r="E827" s="41">
        <v>487</v>
      </c>
    </row>
    <row r="828" spans="1:5" x14ac:dyDescent="0.2">
      <c r="A828" s="70">
        <v>44849.70171296296</v>
      </c>
      <c r="B828" s="39" t="s">
        <v>9737</v>
      </c>
      <c r="C828" s="41">
        <v>1000</v>
      </c>
      <c r="D828" s="41">
        <v>26</v>
      </c>
      <c r="E828" s="41">
        <v>974</v>
      </c>
    </row>
    <row r="829" spans="1:5" x14ac:dyDescent="0.2">
      <c r="A829" s="70">
        <v>44849.700949074075</v>
      </c>
      <c r="B829" s="39" t="s">
        <v>9738</v>
      </c>
      <c r="C829" s="41">
        <v>500</v>
      </c>
      <c r="D829" s="41">
        <v>13</v>
      </c>
      <c r="E829" s="41">
        <v>487</v>
      </c>
    </row>
    <row r="830" spans="1:5" x14ac:dyDescent="0.2">
      <c r="A830" s="70">
        <v>44849.694560185184</v>
      </c>
      <c r="B830" s="39" t="s">
        <v>9739</v>
      </c>
      <c r="C830" s="41">
        <v>3000</v>
      </c>
      <c r="D830" s="41">
        <v>78</v>
      </c>
      <c r="E830" s="41">
        <v>2922</v>
      </c>
    </row>
    <row r="831" spans="1:5" x14ac:dyDescent="0.2">
      <c r="A831" s="70">
        <v>44849.689328703702</v>
      </c>
      <c r="B831" s="39" t="s">
        <v>9740</v>
      </c>
      <c r="C831" s="41">
        <v>3000</v>
      </c>
      <c r="D831" s="41">
        <v>78</v>
      </c>
      <c r="E831" s="41">
        <v>2922</v>
      </c>
    </row>
    <row r="832" spans="1:5" x14ac:dyDescent="0.2">
      <c r="A832" s="70">
        <v>44849.68855324074</v>
      </c>
      <c r="B832" s="39" t="s">
        <v>9741</v>
      </c>
      <c r="C832" s="41">
        <v>1000</v>
      </c>
      <c r="D832" s="41">
        <v>26</v>
      </c>
      <c r="E832" s="41">
        <v>974</v>
      </c>
    </row>
    <row r="833" spans="1:5" x14ac:dyDescent="0.2">
      <c r="A833" s="70">
        <v>44849.687997685185</v>
      </c>
      <c r="B833" s="39" t="s">
        <v>9742</v>
      </c>
      <c r="C833" s="41">
        <v>5000</v>
      </c>
      <c r="D833" s="41">
        <v>130</v>
      </c>
      <c r="E833" s="41">
        <v>4870</v>
      </c>
    </row>
    <row r="834" spans="1:5" x14ac:dyDescent="0.2">
      <c r="A834" s="70">
        <v>44849.685555555552</v>
      </c>
      <c r="B834" s="39" t="s">
        <v>9743</v>
      </c>
      <c r="C834" s="41">
        <v>1000</v>
      </c>
      <c r="D834" s="41">
        <v>26</v>
      </c>
      <c r="E834" s="41">
        <v>974</v>
      </c>
    </row>
    <row r="835" spans="1:5" x14ac:dyDescent="0.2">
      <c r="A835" s="70">
        <v>44849.685254629629</v>
      </c>
      <c r="B835" s="39" t="s">
        <v>9744</v>
      </c>
      <c r="C835" s="41">
        <v>1000</v>
      </c>
      <c r="D835" s="41">
        <v>26</v>
      </c>
      <c r="E835" s="41">
        <v>974</v>
      </c>
    </row>
    <row r="836" spans="1:5" x14ac:dyDescent="0.2">
      <c r="A836" s="70">
        <v>44849.685208333336</v>
      </c>
      <c r="B836" s="39" t="s">
        <v>9745</v>
      </c>
      <c r="C836" s="41">
        <v>500</v>
      </c>
      <c r="D836" s="41">
        <v>13</v>
      </c>
      <c r="E836" s="41">
        <v>487</v>
      </c>
    </row>
    <row r="837" spans="1:5" x14ac:dyDescent="0.2">
      <c r="A837" s="70">
        <v>44849.679594907408</v>
      </c>
      <c r="B837" s="39" t="s">
        <v>5283</v>
      </c>
      <c r="C837" s="41">
        <v>3000</v>
      </c>
      <c r="D837" s="41">
        <v>78</v>
      </c>
      <c r="E837" s="41">
        <v>2922</v>
      </c>
    </row>
    <row r="838" spans="1:5" x14ac:dyDescent="0.2">
      <c r="A838" s="70">
        <v>44849.678298611114</v>
      </c>
      <c r="B838" s="39" t="s">
        <v>9746</v>
      </c>
      <c r="C838" s="41">
        <v>1000</v>
      </c>
      <c r="D838" s="41">
        <v>26</v>
      </c>
      <c r="E838" s="41">
        <v>974</v>
      </c>
    </row>
    <row r="839" spans="1:5" x14ac:dyDescent="0.2">
      <c r="A839" s="70">
        <v>44849.677395833336</v>
      </c>
      <c r="B839" s="39" t="s">
        <v>9747</v>
      </c>
      <c r="C839" s="41">
        <v>1000</v>
      </c>
      <c r="D839" s="41">
        <v>26</v>
      </c>
      <c r="E839" s="41">
        <v>974</v>
      </c>
    </row>
    <row r="840" spans="1:5" x14ac:dyDescent="0.2">
      <c r="A840" s="70">
        <v>44849.677071759259</v>
      </c>
      <c r="B840" s="39" t="s">
        <v>2731</v>
      </c>
      <c r="C840" s="41">
        <v>200</v>
      </c>
      <c r="D840" s="41">
        <v>5.2</v>
      </c>
      <c r="E840" s="41">
        <v>194.8</v>
      </c>
    </row>
    <row r="841" spans="1:5" x14ac:dyDescent="0.2">
      <c r="A841" s="70">
        <v>44849.674490740741</v>
      </c>
      <c r="B841" s="39" t="s">
        <v>9748</v>
      </c>
      <c r="C841" s="41">
        <v>500</v>
      </c>
      <c r="D841" s="41">
        <v>13</v>
      </c>
      <c r="E841" s="41">
        <v>487</v>
      </c>
    </row>
    <row r="842" spans="1:5" x14ac:dyDescent="0.2">
      <c r="A842" s="70">
        <v>44849.671331018515</v>
      </c>
      <c r="B842" s="39" t="s">
        <v>9749</v>
      </c>
      <c r="C842" s="41">
        <v>500</v>
      </c>
      <c r="D842" s="41">
        <v>13</v>
      </c>
      <c r="E842" s="41">
        <v>487</v>
      </c>
    </row>
    <row r="843" spans="1:5" x14ac:dyDescent="0.2">
      <c r="A843" s="70">
        <v>44849.669583333336</v>
      </c>
      <c r="B843" s="39" t="s">
        <v>9750</v>
      </c>
      <c r="C843" s="41">
        <v>1000</v>
      </c>
      <c r="D843" s="41">
        <v>26</v>
      </c>
      <c r="E843" s="41">
        <v>974</v>
      </c>
    </row>
    <row r="844" spans="1:5" x14ac:dyDescent="0.2">
      <c r="A844" s="70">
        <v>44849.667905092596</v>
      </c>
      <c r="B844" s="39" t="s">
        <v>9751</v>
      </c>
      <c r="C844" s="41">
        <v>1000</v>
      </c>
      <c r="D844" s="41">
        <v>26</v>
      </c>
      <c r="E844" s="41">
        <v>974</v>
      </c>
    </row>
    <row r="845" spans="1:5" x14ac:dyDescent="0.2">
      <c r="A845" s="70">
        <v>44849.66605324074</v>
      </c>
      <c r="B845" s="39" t="s">
        <v>9752</v>
      </c>
      <c r="C845" s="41">
        <v>1000</v>
      </c>
      <c r="D845" s="41">
        <v>26</v>
      </c>
      <c r="E845" s="41">
        <v>974</v>
      </c>
    </row>
    <row r="846" spans="1:5" x14ac:dyDescent="0.2">
      <c r="A846" s="70">
        <v>44849.664907407408</v>
      </c>
      <c r="B846" s="39" t="s">
        <v>9753</v>
      </c>
      <c r="C846" s="41">
        <v>100</v>
      </c>
      <c r="D846" s="41">
        <v>3.9</v>
      </c>
      <c r="E846" s="41">
        <v>96.1</v>
      </c>
    </row>
    <row r="847" spans="1:5" x14ac:dyDescent="0.2">
      <c r="A847" s="70">
        <v>44849.663969907408</v>
      </c>
      <c r="B847" s="39" t="s">
        <v>3753</v>
      </c>
      <c r="C847" s="41">
        <v>1000</v>
      </c>
      <c r="D847" s="41">
        <v>26</v>
      </c>
      <c r="E847" s="41">
        <v>974</v>
      </c>
    </row>
    <row r="848" spans="1:5" x14ac:dyDescent="0.2">
      <c r="A848" s="70">
        <v>44849.663182870368</v>
      </c>
      <c r="B848" s="39" t="s">
        <v>9754</v>
      </c>
      <c r="C848" s="41">
        <v>500</v>
      </c>
      <c r="D848" s="41">
        <v>13</v>
      </c>
      <c r="E848" s="41">
        <v>487</v>
      </c>
    </row>
    <row r="849" spans="1:5" x14ac:dyDescent="0.2">
      <c r="A849" s="70">
        <v>44849.662858796299</v>
      </c>
      <c r="B849" s="39" t="s">
        <v>9755</v>
      </c>
      <c r="C849" s="41">
        <v>1000</v>
      </c>
      <c r="D849" s="41">
        <v>26</v>
      </c>
      <c r="E849" s="41">
        <v>974</v>
      </c>
    </row>
    <row r="850" spans="1:5" x14ac:dyDescent="0.2">
      <c r="A850" s="70">
        <v>44849.662557870368</v>
      </c>
      <c r="B850" s="39" t="s">
        <v>9756</v>
      </c>
      <c r="C850" s="41">
        <v>500</v>
      </c>
      <c r="D850" s="41">
        <v>13</v>
      </c>
      <c r="E850" s="41">
        <v>487</v>
      </c>
    </row>
    <row r="851" spans="1:5" x14ac:dyDescent="0.2">
      <c r="A851" s="70">
        <v>44849.661851851852</v>
      </c>
      <c r="B851" s="39" t="s">
        <v>9757</v>
      </c>
      <c r="C851" s="41">
        <v>1000</v>
      </c>
      <c r="D851" s="41">
        <v>26</v>
      </c>
      <c r="E851" s="41">
        <v>974</v>
      </c>
    </row>
    <row r="852" spans="1:5" x14ac:dyDescent="0.2">
      <c r="A852" s="70">
        <v>44849.659942129627</v>
      </c>
      <c r="B852" s="39" t="s">
        <v>2558</v>
      </c>
      <c r="C852" s="41">
        <v>200</v>
      </c>
      <c r="D852" s="41">
        <v>5.2</v>
      </c>
      <c r="E852" s="41">
        <v>194.8</v>
      </c>
    </row>
    <row r="853" spans="1:5" x14ac:dyDescent="0.2">
      <c r="A853" s="70">
        <v>44849.659259259257</v>
      </c>
      <c r="B853" s="39" t="s">
        <v>9758</v>
      </c>
      <c r="C853" s="41">
        <v>5000</v>
      </c>
      <c r="D853" s="41">
        <v>130</v>
      </c>
      <c r="E853" s="41">
        <v>4870</v>
      </c>
    </row>
    <row r="854" spans="1:5" x14ac:dyDescent="0.2">
      <c r="A854" s="70">
        <v>44849.659178240741</v>
      </c>
      <c r="B854" s="39" t="s">
        <v>5225</v>
      </c>
      <c r="C854" s="41">
        <v>1000</v>
      </c>
      <c r="D854" s="41">
        <v>26</v>
      </c>
      <c r="E854" s="41">
        <v>974</v>
      </c>
    </row>
    <row r="855" spans="1:5" x14ac:dyDescent="0.2">
      <c r="A855" s="70">
        <v>44849.658842592595</v>
      </c>
      <c r="B855" s="39" t="s">
        <v>9759</v>
      </c>
      <c r="C855" s="41">
        <v>5000</v>
      </c>
      <c r="D855" s="41">
        <v>130</v>
      </c>
      <c r="E855" s="41">
        <v>4870</v>
      </c>
    </row>
    <row r="856" spans="1:5" x14ac:dyDescent="0.2">
      <c r="A856" s="70">
        <v>44849.657268518517</v>
      </c>
      <c r="B856" s="39" t="s">
        <v>5284</v>
      </c>
      <c r="C856" s="41">
        <v>500</v>
      </c>
      <c r="D856" s="41">
        <v>13</v>
      </c>
      <c r="E856" s="41">
        <v>487</v>
      </c>
    </row>
    <row r="857" spans="1:5" x14ac:dyDescent="0.2">
      <c r="A857" s="70">
        <v>44849.655752314815</v>
      </c>
      <c r="B857" s="39" t="s">
        <v>9760</v>
      </c>
      <c r="C857" s="41">
        <v>200</v>
      </c>
      <c r="D857" s="41">
        <v>5.2</v>
      </c>
      <c r="E857" s="41">
        <v>194.8</v>
      </c>
    </row>
    <row r="858" spans="1:5" x14ac:dyDescent="0.2">
      <c r="A858" s="70">
        <v>44849.654918981483</v>
      </c>
      <c r="B858" s="39" t="s">
        <v>9761</v>
      </c>
      <c r="C858" s="41">
        <v>3000</v>
      </c>
      <c r="D858" s="41">
        <v>78</v>
      </c>
      <c r="E858" s="41">
        <v>2922</v>
      </c>
    </row>
    <row r="859" spans="1:5" x14ac:dyDescent="0.2">
      <c r="A859" s="70">
        <v>44849.654652777775</v>
      </c>
      <c r="B859" s="39" t="s">
        <v>9762</v>
      </c>
      <c r="C859" s="41">
        <v>1000</v>
      </c>
      <c r="D859" s="41">
        <v>26</v>
      </c>
      <c r="E859" s="41">
        <v>974</v>
      </c>
    </row>
    <row r="860" spans="1:5" x14ac:dyDescent="0.2">
      <c r="A860" s="70">
        <v>44849.653645833336</v>
      </c>
      <c r="B860" s="39" t="s">
        <v>9763</v>
      </c>
      <c r="C860" s="41">
        <v>500</v>
      </c>
      <c r="D860" s="41">
        <v>13</v>
      </c>
      <c r="E860" s="41">
        <v>487</v>
      </c>
    </row>
    <row r="861" spans="1:5" x14ac:dyDescent="0.2">
      <c r="A861" s="70">
        <v>44849.653344907405</v>
      </c>
      <c r="B861" s="39" t="s">
        <v>9764</v>
      </c>
      <c r="C861" s="41">
        <v>500</v>
      </c>
      <c r="D861" s="41">
        <v>13</v>
      </c>
      <c r="E861" s="41">
        <v>487</v>
      </c>
    </row>
    <row r="862" spans="1:5" x14ac:dyDescent="0.2">
      <c r="A862" s="70">
        <v>44849.65247685185</v>
      </c>
      <c r="B862" s="39" t="s">
        <v>3752</v>
      </c>
      <c r="C862" s="41">
        <v>5000</v>
      </c>
      <c r="D862" s="41">
        <v>130</v>
      </c>
      <c r="E862" s="41">
        <v>4870</v>
      </c>
    </row>
    <row r="863" spans="1:5" x14ac:dyDescent="0.2">
      <c r="A863" s="70">
        <v>44849.65179398148</v>
      </c>
      <c r="B863" s="39" t="s">
        <v>9765</v>
      </c>
      <c r="C863" s="41">
        <v>5000</v>
      </c>
      <c r="D863" s="41">
        <v>130</v>
      </c>
      <c r="E863" s="41">
        <v>4870</v>
      </c>
    </row>
    <row r="864" spans="1:5" x14ac:dyDescent="0.2">
      <c r="A864" s="70">
        <v>44849.651712962965</v>
      </c>
      <c r="B864" s="39" t="s">
        <v>9766</v>
      </c>
      <c r="C864" s="41">
        <v>500</v>
      </c>
      <c r="D864" s="41">
        <v>13</v>
      </c>
      <c r="E864" s="41">
        <v>487</v>
      </c>
    </row>
    <row r="865" spans="1:5" x14ac:dyDescent="0.2">
      <c r="A865" s="70">
        <v>44849.651087962964</v>
      </c>
      <c r="B865" s="39" t="s">
        <v>5285</v>
      </c>
      <c r="C865" s="41">
        <v>500</v>
      </c>
      <c r="D865" s="41">
        <v>13</v>
      </c>
      <c r="E865" s="41">
        <v>487</v>
      </c>
    </row>
    <row r="866" spans="1:5" x14ac:dyDescent="0.2">
      <c r="A866" s="70">
        <v>44849.650775462964</v>
      </c>
      <c r="B866" s="39" t="s">
        <v>9767</v>
      </c>
      <c r="C866" s="41">
        <v>3000</v>
      </c>
      <c r="D866" s="41">
        <v>78</v>
      </c>
      <c r="E866" s="41">
        <v>2922</v>
      </c>
    </row>
    <row r="867" spans="1:5" x14ac:dyDescent="0.2">
      <c r="A867" s="70">
        <v>44849.645694444444</v>
      </c>
      <c r="B867" s="39" t="s">
        <v>3012</v>
      </c>
      <c r="C867" s="41">
        <v>10000</v>
      </c>
      <c r="D867" s="41">
        <v>260</v>
      </c>
      <c r="E867" s="41">
        <v>9740</v>
      </c>
    </row>
    <row r="868" spans="1:5" x14ac:dyDescent="0.2">
      <c r="A868" s="70">
        <v>44849.606712962966</v>
      </c>
      <c r="B868" s="39" t="s">
        <v>9768</v>
      </c>
      <c r="C868" s="41">
        <v>3000</v>
      </c>
      <c r="D868" s="41">
        <v>78</v>
      </c>
      <c r="E868" s="41">
        <v>2922</v>
      </c>
    </row>
    <row r="869" spans="1:5" x14ac:dyDescent="0.2">
      <c r="A869" s="70">
        <v>44849.601469907408</v>
      </c>
      <c r="B869" s="39" t="s">
        <v>9769</v>
      </c>
      <c r="C869" s="41">
        <v>3000</v>
      </c>
      <c r="D869" s="41">
        <v>78</v>
      </c>
      <c r="E869" s="41">
        <v>2922</v>
      </c>
    </row>
    <row r="870" spans="1:5" x14ac:dyDescent="0.2">
      <c r="A870" s="70">
        <v>44849.586863425924</v>
      </c>
      <c r="B870" s="39" t="s">
        <v>9770</v>
      </c>
      <c r="C870" s="41">
        <v>3000</v>
      </c>
      <c r="D870" s="41">
        <v>78</v>
      </c>
      <c r="E870" s="41">
        <v>2922</v>
      </c>
    </row>
    <row r="871" spans="1:5" x14ac:dyDescent="0.2">
      <c r="A871" s="70">
        <v>44849.583437499998</v>
      </c>
      <c r="B871" s="39" t="s">
        <v>9771</v>
      </c>
      <c r="C871" s="41">
        <v>500</v>
      </c>
      <c r="D871" s="41">
        <v>13</v>
      </c>
      <c r="E871" s="41">
        <v>487</v>
      </c>
    </row>
    <row r="872" spans="1:5" x14ac:dyDescent="0.2">
      <c r="A872" s="70">
        <v>44849.575057870374</v>
      </c>
      <c r="B872" s="39" t="s">
        <v>9772</v>
      </c>
      <c r="C872" s="41">
        <v>3000</v>
      </c>
      <c r="D872" s="41">
        <v>78</v>
      </c>
      <c r="E872" s="41">
        <v>2922</v>
      </c>
    </row>
    <row r="873" spans="1:5" x14ac:dyDescent="0.2">
      <c r="A873" s="70">
        <v>44849.552615740744</v>
      </c>
      <c r="B873" s="39" t="s">
        <v>2566</v>
      </c>
      <c r="C873" s="41">
        <v>500</v>
      </c>
      <c r="D873" s="41">
        <v>13</v>
      </c>
      <c r="E873" s="41">
        <v>487</v>
      </c>
    </row>
    <row r="874" spans="1:5" x14ac:dyDescent="0.2">
      <c r="A874" s="70">
        <v>44849.542280092595</v>
      </c>
      <c r="B874" s="39" t="s">
        <v>9773</v>
      </c>
      <c r="C874" s="41">
        <v>1000</v>
      </c>
      <c r="D874" s="41">
        <v>26</v>
      </c>
      <c r="E874" s="41">
        <v>974</v>
      </c>
    </row>
    <row r="875" spans="1:5" x14ac:dyDescent="0.2">
      <c r="A875" s="70">
        <v>44849.490914351853</v>
      </c>
      <c r="B875" s="39" t="s">
        <v>9774</v>
      </c>
      <c r="C875" s="41">
        <v>5000</v>
      </c>
      <c r="D875" s="41">
        <v>130</v>
      </c>
      <c r="E875" s="41">
        <v>4870</v>
      </c>
    </row>
    <row r="876" spans="1:5" x14ac:dyDescent="0.2">
      <c r="A876" s="70">
        <v>44849.461851851855</v>
      </c>
      <c r="B876" s="39" t="s">
        <v>9775</v>
      </c>
      <c r="C876" s="41">
        <v>1000</v>
      </c>
      <c r="D876" s="41">
        <v>26</v>
      </c>
      <c r="E876" s="41">
        <v>974</v>
      </c>
    </row>
    <row r="877" spans="1:5" x14ac:dyDescent="0.2">
      <c r="A877" s="70">
        <v>44849.455590277779</v>
      </c>
      <c r="B877" s="39" t="s">
        <v>3341</v>
      </c>
      <c r="C877" s="41">
        <v>5000</v>
      </c>
      <c r="D877" s="41">
        <v>130</v>
      </c>
      <c r="E877" s="41">
        <v>4870</v>
      </c>
    </row>
    <row r="878" spans="1:5" x14ac:dyDescent="0.2">
      <c r="A878" s="70">
        <v>44849.430266203701</v>
      </c>
      <c r="B878" s="39" t="s">
        <v>9776</v>
      </c>
      <c r="C878" s="41">
        <v>400</v>
      </c>
      <c r="D878" s="41">
        <v>10.4</v>
      </c>
      <c r="E878" s="41">
        <v>389.6</v>
      </c>
    </row>
    <row r="879" spans="1:5" x14ac:dyDescent="0.2">
      <c r="A879" s="70">
        <v>44849.411979166667</v>
      </c>
      <c r="B879" s="39" t="s">
        <v>3743</v>
      </c>
      <c r="C879" s="41">
        <v>1000</v>
      </c>
      <c r="D879" s="41">
        <v>26</v>
      </c>
      <c r="E879" s="41">
        <v>974</v>
      </c>
    </row>
    <row r="880" spans="1:5" x14ac:dyDescent="0.2">
      <c r="A880" s="70">
        <v>44849.393553240741</v>
      </c>
      <c r="B880" s="39" t="s">
        <v>9777</v>
      </c>
      <c r="C880" s="41">
        <v>500</v>
      </c>
      <c r="D880" s="41">
        <v>13</v>
      </c>
      <c r="E880" s="41">
        <v>487</v>
      </c>
    </row>
    <row r="881" spans="1:5" x14ac:dyDescent="0.2">
      <c r="A881" s="70">
        <v>44849.382037037038</v>
      </c>
      <c r="B881" s="39" t="s">
        <v>9778</v>
      </c>
      <c r="C881" s="41">
        <v>1000</v>
      </c>
      <c r="D881" s="41">
        <v>26</v>
      </c>
      <c r="E881" s="41">
        <v>974</v>
      </c>
    </row>
    <row r="882" spans="1:5" x14ac:dyDescent="0.2">
      <c r="A882" s="70">
        <v>44849.373877314814</v>
      </c>
      <c r="B882" s="39" t="s">
        <v>3810</v>
      </c>
      <c r="C882" s="41">
        <v>3000</v>
      </c>
      <c r="D882" s="41">
        <v>78</v>
      </c>
      <c r="E882" s="41">
        <v>2922</v>
      </c>
    </row>
    <row r="883" spans="1:5" x14ac:dyDescent="0.2">
      <c r="A883" s="70">
        <v>44849.250659722224</v>
      </c>
      <c r="B883" s="39" t="s">
        <v>9779</v>
      </c>
      <c r="C883" s="41">
        <v>500</v>
      </c>
      <c r="D883" s="41">
        <v>13</v>
      </c>
      <c r="E883" s="41">
        <v>487</v>
      </c>
    </row>
    <row r="884" spans="1:5" x14ac:dyDescent="0.2">
      <c r="A884" s="70">
        <v>44849.080057870371</v>
      </c>
      <c r="B884" s="39" t="s">
        <v>3265</v>
      </c>
      <c r="C884" s="41">
        <v>1000</v>
      </c>
      <c r="D884" s="41">
        <v>26</v>
      </c>
      <c r="E884" s="41">
        <v>974</v>
      </c>
    </row>
    <row r="885" spans="1:5" x14ac:dyDescent="0.2">
      <c r="A885" s="70">
        <v>44849.077025462961</v>
      </c>
      <c r="B885" s="39" t="s">
        <v>3265</v>
      </c>
      <c r="C885" s="41">
        <v>1000</v>
      </c>
      <c r="D885" s="41">
        <v>26</v>
      </c>
      <c r="E885" s="41">
        <v>974</v>
      </c>
    </row>
    <row r="886" spans="1:5" x14ac:dyDescent="0.2">
      <c r="A886" s="70">
        <v>44849.074606481481</v>
      </c>
      <c r="B886" s="39" t="s">
        <v>3265</v>
      </c>
      <c r="C886" s="41">
        <v>1000</v>
      </c>
      <c r="D886" s="41">
        <v>26</v>
      </c>
      <c r="E886" s="41">
        <v>974</v>
      </c>
    </row>
    <row r="887" spans="1:5" x14ac:dyDescent="0.2">
      <c r="A887" s="70">
        <v>44849.073564814818</v>
      </c>
      <c r="B887" s="39" t="s">
        <v>3265</v>
      </c>
      <c r="C887" s="41">
        <v>1000</v>
      </c>
      <c r="D887" s="41">
        <v>26</v>
      </c>
      <c r="E887" s="41">
        <v>974</v>
      </c>
    </row>
    <row r="888" spans="1:5" x14ac:dyDescent="0.2">
      <c r="A888" s="70">
        <v>44849.071111111109</v>
      </c>
      <c r="B888" s="39" t="s">
        <v>3265</v>
      </c>
      <c r="C888" s="41">
        <v>1000</v>
      </c>
      <c r="D888" s="41">
        <v>26</v>
      </c>
      <c r="E888" s="41">
        <v>974</v>
      </c>
    </row>
    <row r="889" spans="1:5" x14ac:dyDescent="0.2">
      <c r="A889" s="70">
        <v>44849.054537037038</v>
      </c>
      <c r="B889" s="39" t="s">
        <v>9283</v>
      </c>
      <c r="C889" s="41">
        <v>500</v>
      </c>
      <c r="D889" s="41">
        <v>13</v>
      </c>
      <c r="E889" s="41">
        <v>487</v>
      </c>
    </row>
    <row r="890" spans="1:5" x14ac:dyDescent="0.2">
      <c r="A890" s="70">
        <v>44849.013981481483</v>
      </c>
      <c r="B890" s="39" t="s">
        <v>3736</v>
      </c>
      <c r="C890" s="41">
        <v>500</v>
      </c>
      <c r="D890" s="41">
        <v>13</v>
      </c>
      <c r="E890" s="41">
        <v>487</v>
      </c>
    </row>
    <row r="891" spans="1:5" x14ac:dyDescent="0.2">
      <c r="A891" s="70">
        <v>44849.011076388888</v>
      </c>
      <c r="B891" s="39" t="s">
        <v>9780</v>
      </c>
      <c r="C891" s="41">
        <v>1000</v>
      </c>
      <c r="D891" s="41">
        <v>26</v>
      </c>
      <c r="E891" s="41">
        <v>974</v>
      </c>
    </row>
    <row r="892" spans="1:5" x14ac:dyDescent="0.2">
      <c r="A892" s="70">
        <v>44848.984490740739</v>
      </c>
      <c r="B892" s="39" t="s">
        <v>9781</v>
      </c>
      <c r="C892" s="41">
        <v>5000</v>
      </c>
      <c r="D892" s="41">
        <v>130</v>
      </c>
      <c r="E892" s="41">
        <v>4870</v>
      </c>
    </row>
    <row r="893" spans="1:5" x14ac:dyDescent="0.2">
      <c r="A893" s="70">
        <v>44848.983611111114</v>
      </c>
      <c r="B893" s="39" t="s">
        <v>9782</v>
      </c>
      <c r="C893" s="41">
        <v>1000</v>
      </c>
      <c r="D893" s="41">
        <v>26</v>
      </c>
      <c r="E893" s="41">
        <v>974</v>
      </c>
    </row>
    <row r="894" spans="1:5" x14ac:dyDescent="0.2">
      <c r="A894" s="70">
        <v>44848.943541666667</v>
      </c>
      <c r="B894" s="39" t="s">
        <v>9783</v>
      </c>
      <c r="C894" s="41">
        <v>200</v>
      </c>
      <c r="D894" s="41">
        <v>5.2</v>
      </c>
      <c r="E894" s="41">
        <v>194.8</v>
      </c>
    </row>
    <row r="895" spans="1:5" x14ac:dyDescent="0.2">
      <c r="A895" s="70">
        <v>44848.94222222222</v>
      </c>
      <c r="B895" s="39" t="s">
        <v>9784</v>
      </c>
      <c r="C895" s="41">
        <v>1000</v>
      </c>
      <c r="D895" s="41">
        <v>26</v>
      </c>
      <c r="E895" s="41">
        <v>974</v>
      </c>
    </row>
    <row r="896" spans="1:5" x14ac:dyDescent="0.2">
      <c r="A896" s="70">
        <v>44848.939780092594</v>
      </c>
      <c r="B896" s="39" t="s">
        <v>9785</v>
      </c>
      <c r="C896" s="41">
        <v>35000</v>
      </c>
      <c r="D896" s="41">
        <v>910</v>
      </c>
      <c r="E896" s="41">
        <v>34090</v>
      </c>
    </row>
    <row r="897" spans="1:5" x14ac:dyDescent="0.2">
      <c r="A897" s="70">
        <v>44848.909212962964</v>
      </c>
      <c r="B897" s="39" t="s">
        <v>9786</v>
      </c>
      <c r="C897" s="41">
        <v>3000</v>
      </c>
      <c r="D897" s="41">
        <v>78</v>
      </c>
      <c r="E897" s="41">
        <v>2922</v>
      </c>
    </row>
    <row r="898" spans="1:5" x14ac:dyDescent="0.2">
      <c r="A898" s="70">
        <v>44848.888460648152</v>
      </c>
      <c r="B898" s="39" t="s">
        <v>9787</v>
      </c>
      <c r="C898" s="41">
        <v>2000</v>
      </c>
      <c r="D898" s="41">
        <v>52</v>
      </c>
      <c r="E898" s="41">
        <v>1948</v>
      </c>
    </row>
    <row r="899" spans="1:5" x14ac:dyDescent="0.2">
      <c r="A899" s="70">
        <v>44848.885000000002</v>
      </c>
      <c r="B899" s="39" t="s">
        <v>9788</v>
      </c>
      <c r="C899" s="41">
        <v>500</v>
      </c>
      <c r="D899" s="41">
        <v>13</v>
      </c>
      <c r="E899" s="41">
        <v>487</v>
      </c>
    </row>
    <row r="900" spans="1:5" x14ac:dyDescent="0.2">
      <c r="A900" s="70">
        <v>44848.878564814811</v>
      </c>
      <c r="B900" s="39" t="s">
        <v>9789</v>
      </c>
      <c r="C900" s="41">
        <v>500</v>
      </c>
      <c r="D900" s="41">
        <v>13</v>
      </c>
      <c r="E900" s="41">
        <v>487</v>
      </c>
    </row>
    <row r="901" spans="1:5" x14ac:dyDescent="0.2">
      <c r="A901" s="70">
        <v>44848.8671875</v>
      </c>
      <c r="B901" s="39" t="s">
        <v>5286</v>
      </c>
      <c r="C901" s="41">
        <v>500</v>
      </c>
      <c r="D901" s="41">
        <v>13</v>
      </c>
      <c r="E901" s="41">
        <v>487</v>
      </c>
    </row>
    <row r="902" spans="1:5" x14ac:dyDescent="0.2">
      <c r="A902" s="70">
        <v>44848.843935185185</v>
      </c>
      <c r="B902" s="39" t="s">
        <v>9790</v>
      </c>
      <c r="C902" s="41">
        <v>3000</v>
      </c>
      <c r="D902" s="41">
        <v>78</v>
      </c>
      <c r="E902" s="41">
        <v>2922</v>
      </c>
    </row>
    <row r="903" spans="1:5" x14ac:dyDescent="0.2">
      <c r="A903" s="70">
        <v>44848.832314814812</v>
      </c>
      <c r="B903" s="39" t="s">
        <v>5287</v>
      </c>
      <c r="C903" s="41">
        <v>2000</v>
      </c>
      <c r="D903" s="41">
        <v>52</v>
      </c>
      <c r="E903" s="41">
        <v>1948</v>
      </c>
    </row>
    <row r="904" spans="1:5" x14ac:dyDescent="0.2">
      <c r="A904" s="70">
        <v>44848.818298611113</v>
      </c>
      <c r="B904" s="39" t="s">
        <v>2521</v>
      </c>
      <c r="C904" s="41">
        <v>350</v>
      </c>
      <c r="D904" s="41">
        <v>9.1</v>
      </c>
      <c r="E904" s="41">
        <v>340.9</v>
      </c>
    </row>
    <row r="905" spans="1:5" x14ac:dyDescent="0.2">
      <c r="A905" s="70">
        <v>44848.8125</v>
      </c>
      <c r="B905" s="39" t="s">
        <v>9791</v>
      </c>
      <c r="C905" s="41">
        <v>1000</v>
      </c>
      <c r="D905" s="41">
        <v>26</v>
      </c>
      <c r="E905" s="41">
        <v>974</v>
      </c>
    </row>
    <row r="906" spans="1:5" x14ac:dyDescent="0.2">
      <c r="A906" s="70">
        <v>44848.810393518521</v>
      </c>
      <c r="B906" s="39" t="s">
        <v>3722</v>
      </c>
      <c r="C906" s="41">
        <v>2000</v>
      </c>
      <c r="D906" s="41">
        <v>52</v>
      </c>
      <c r="E906" s="41">
        <v>1948</v>
      </c>
    </row>
    <row r="907" spans="1:5" x14ac:dyDescent="0.2">
      <c r="A907" s="70">
        <v>44848.778506944444</v>
      </c>
      <c r="B907" s="39" t="s">
        <v>9792</v>
      </c>
      <c r="C907" s="41">
        <v>5000</v>
      </c>
      <c r="D907" s="41">
        <v>130</v>
      </c>
      <c r="E907" s="41">
        <v>4870</v>
      </c>
    </row>
    <row r="908" spans="1:5" x14ac:dyDescent="0.2">
      <c r="A908" s="70">
        <v>44848.777465277781</v>
      </c>
      <c r="B908" s="39" t="s">
        <v>5288</v>
      </c>
      <c r="C908" s="41">
        <v>200</v>
      </c>
      <c r="D908" s="41">
        <v>5.2</v>
      </c>
      <c r="E908" s="41">
        <v>194.8</v>
      </c>
    </row>
    <row r="909" spans="1:5" x14ac:dyDescent="0.2">
      <c r="A909" s="70">
        <v>44848.760196759256</v>
      </c>
      <c r="B909" s="39" t="s">
        <v>9793</v>
      </c>
      <c r="C909" s="41">
        <v>200</v>
      </c>
      <c r="D909" s="41">
        <v>5.2</v>
      </c>
      <c r="E909" s="41">
        <v>194.8</v>
      </c>
    </row>
    <row r="910" spans="1:5" x14ac:dyDescent="0.2">
      <c r="A910" s="70">
        <v>44848.756365740737</v>
      </c>
      <c r="B910" s="39" t="s">
        <v>3876</v>
      </c>
      <c r="C910" s="41">
        <v>500</v>
      </c>
      <c r="D910" s="41">
        <v>13</v>
      </c>
      <c r="E910" s="41">
        <v>487</v>
      </c>
    </row>
    <row r="911" spans="1:5" x14ac:dyDescent="0.2">
      <c r="A911" s="70">
        <v>44848.750879629632</v>
      </c>
      <c r="B911" s="39" t="s">
        <v>9482</v>
      </c>
      <c r="C911" s="41">
        <v>18000</v>
      </c>
      <c r="D911" s="41">
        <v>468</v>
      </c>
      <c r="E911" s="41">
        <v>17532</v>
      </c>
    </row>
    <row r="912" spans="1:5" x14ac:dyDescent="0.2">
      <c r="A912" s="70">
        <v>44848.743796296294</v>
      </c>
      <c r="B912" s="39" t="s">
        <v>3935</v>
      </c>
      <c r="C912" s="41">
        <v>1000</v>
      </c>
      <c r="D912" s="41">
        <v>26</v>
      </c>
      <c r="E912" s="41">
        <v>974</v>
      </c>
    </row>
    <row r="913" spans="1:5" x14ac:dyDescent="0.2">
      <c r="A913" s="70">
        <v>44848.729259259257</v>
      </c>
      <c r="B913" s="39" t="s">
        <v>5289</v>
      </c>
      <c r="C913" s="41">
        <v>1000</v>
      </c>
      <c r="D913" s="41">
        <v>26</v>
      </c>
      <c r="E913" s="41">
        <v>974</v>
      </c>
    </row>
    <row r="914" spans="1:5" x14ac:dyDescent="0.2">
      <c r="A914" s="70">
        <v>44848.716585648152</v>
      </c>
      <c r="B914" s="39" t="s">
        <v>2561</v>
      </c>
      <c r="C914" s="41">
        <v>1000</v>
      </c>
      <c r="D914" s="41">
        <v>26</v>
      </c>
      <c r="E914" s="41">
        <v>974</v>
      </c>
    </row>
    <row r="915" spans="1:5" x14ac:dyDescent="0.2">
      <c r="A915" s="70">
        <v>44848.71</v>
      </c>
      <c r="B915" s="39" t="s">
        <v>9794</v>
      </c>
      <c r="C915" s="41">
        <v>500</v>
      </c>
      <c r="D915" s="41">
        <v>13</v>
      </c>
      <c r="E915" s="41">
        <v>487</v>
      </c>
    </row>
    <row r="916" spans="1:5" x14ac:dyDescent="0.2">
      <c r="A916" s="70">
        <v>44848.691354166665</v>
      </c>
      <c r="B916" s="39" t="s">
        <v>9795</v>
      </c>
      <c r="C916" s="41">
        <v>60</v>
      </c>
      <c r="D916" s="41">
        <v>3.9</v>
      </c>
      <c r="E916" s="41">
        <v>56.1</v>
      </c>
    </row>
    <row r="917" spans="1:5" x14ac:dyDescent="0.2">
      <c r="A917" s="70">
        <v>44848.690046296295</v>
      </c>
      <c r="B917" s="39" t="s">
        <v>9795</v>
      </c>
      <c r="C917" s="41">
        <v>50</v>
      </c>
      <c r="D917" s="41">
        <v>3.9</v>
      </c>
      <c r="E917" s="41">
        <v>46.1</v>
      </c>
    </row>
    <row r="918" spans="1:5" x14ac:dyDescent="0.2">
      <c r="A918" s="70">
        <v>44848.685763888891</v>
      </c>
      <c r="B918" s="39" t="s">
        <v>9796</v>
      </c>
      <c r="C918" s="41">
        <v>1000</v>
      </c>
      <c r="D918" s="41">
        <v>26</v>
      </c>
      <c r="E918" s="41">
        <v>974</v>
      </c>
    </row>
    <row r="919" spans="1:5" x14ac:dyDescent="0.2">
      <c r="A919" s="70">
        <v>44848.6794212963</v>
      </c>
      <c r="B919" s="39" t="s">
        <v>9797</v>
      </c>
      <c r="C919" s="41">
        <v>1000</v>
      </c>
      <c r="D919" s="41">
        <v>26</v>
      </c>
      <c r="E919" s="41">
        <v>974</v>
      </c>
    </row>
    <row r="920" spans="1:5" x14ac:dyDescent="0.2">
      <c r="A920" s="70">
        <v>44848.65457175926</v>
      </c>
      <c r="B920" s="39" t="s">
        <v>9798</v>
      </c>
      <c r="C920" s="41">
        <v>1000</v>
      </c>
      <c r="D920" s="41">
        <v>26</v>
      </c>
      <c r="E920" s="41">
        <v>974</v>
      </c>
    </row>
    <row r="921" spans="1:5" x14ac:dyDescent="0.2">
      <c r="A921" s="70">
        <v>44848.644467592596</v>
      </c>
      <c r="B921" s="39" t="s">
        <v>9799</v>
      </c>
      <c r="C921" s="41">
        <v>5000</v>
      </c>
      <c r="D921" s="41">
        <v>130</v>
      </c>
      <c r="E921" s="41">
        <v>4870</v>
      </c>
    </row>
    <row r="922" spans="1:5" x14ac:dyDescent="0.2">
      <c r="A922" s="70">
        <v>44848.625162037039</v>
      </c>
      <c r="B922" s="39" t="s">
        <v>9800</v>
      </c>
      <c r="C922" s="41">
        <v>1000</v>
      </c>
      <c r="D922" s="41">
        <v>26</v>
      </c>
      <c r="E922" s="41">
        <v>974</v>
      </c>
    </row>
    <row r="923" spans="1:5" x14ac:dyDescent="0.2">
      <c r="A923" s="70">
        <v>44848.622615740744</v>
      </c>
      <c r="B923" s="39" t="s">
        <v>9801</v>
      </c>
      <c r="C923" s="41">
        <v>9000</v>
      </c>
      <c r="D923" s="41">
        <v>234</v>
      </c>
      <c r="E923" s="41">
        <v>8766</v>
      </c>
    </row>
    <row r="924" spans="1:5" x14ac:dyDescent="0.2">
      <c r="A924" s="70">
        <v>44848.622314814813</v>
      </c>
      <c r="B924" s="39" t="s">
        <v>4563</v>
      </c>
      <c r="C924" s="41">
        <v>1000</v>
      </c>
      <c r="D924" s="41">
        <v>26</v>
      </c>
      <c r="E924" s="41">
        <v>974</v>
      </c>
    </row>
    <row r="925" spans="1:5" x14ac:dyDescent="0.2">
      <c r="A925" s="70">
        <v>44848.610324074078</v>
      </c>
      <c r="B925" s="39" t="s">
        <v>3681</v>
      </c>
      <c r="C925" s="41">
        <v>5000</v>
      </c>
      <c r="D925" s="41">
        <v>130</v>
      </c>
      <c r="E925" s="41">
        <v>4870</v>
      </c>
    </row>
    <row r="926" spans="1:5" x14ac:dyDescent="0.2">
      <c r="A926" s="70">
        <v>44848.600740740738</v>
      </c>
      <c r="B926" s="39" t="s">
        <v>9802</v>
      </c>
      <c r="C926" s="41">
        <v>200</v>
      </c>
      <c r="D926" s="41">
        <v>5.2</v>
      </c>
      <c r="E926" s="41">
        <v>194.8</v>
      </c>
    </row>
    <row r="927" spans="1:5" x14ac:dyDescent="0.2">
      <c r="A927" s="70">
        <v>44848.598541666666</v>
      </c>
      <c r="B927" s="39" t="s">
        <v>9803</v>
      </c>
      <c r="C927" s="41">
        <v>500</v>
      </c>
      <c r="D927" s="41">
        <v>13</v>
      </c>
      <c r="E927" s="41">
        <v>487</v>
      </c>
    </row>
    <row r="928" spans="1:5" x14ac:dyDescent="0.2">
      <c r="A928" s="70">
        <v>44848.597534722219</v>
      </c>
      <c r="B928" s="39" t="s">
        <v>9804</v>
      </c>
      <c r="C928" s="41">
        <v>500</v>
      </c>
      <c r="D928" s="41">
        <v>13</v>
      </c>
      <c r="E928" s="41">
        <v>487</v>
      </c>
    </row>
    <row r="929" spans="1:5" x14ac:dyDescent="0.2">
      <c r="A929" s="70">
        <v>44848.593842592592</v>
      </c>
      <c r="B929" s="39" t="s">
        <v>9805</v>
      </c>
      <c r="C929" s="41">
        <v>500</v>
      </c>
      <c r="D929" s="41">
        <v>13</v>
      </c>
      <c r="E929" s="41">
        <v>487</v>
      </c>
    </row>
    <row r="930" spans="1:5" x14ac:dyDescent="0.2">
      <c r="A930" s="70">
        <v>44848.591562499998</v>
      </c>
      <c r="B930" s="39" t="s">
        <v>9806</v>
      </c>
      <c r="C930" s="41">
        <v>500</v>
      </c>
      <c r="D930" s="41">
        <v>13</v>
      </c>
      <c r="E930" s="41">
        <v>487</v>
      </c>
    </row>
    <row r="931" spans="1:5" x14ac:dyDescent="0.2">
      <c r="A931" s="70">
        <v>44848.581967592596</v>
      </c>
      <c r="B931" s="39" t="s">
        <v>9807</v>
      </c>
      <c r="C931" s="41">
        <v>1000</v>
      </c>
      <c r="D931" s="41">
        <v>26</v>
      </c>
      <c r="E931" s="41">
        <v>974</v>
      </c>
    </row>
    <row r="932" spans="1:5" x14ac:dyDescent="0.2">
      <c r="A932" s="70">
        <v>44848.576504629629</v>
      </c>
      <c r="B932" s="39" t="s">
        <v>9808</v>
      </c>
      <c r="C932" s="41">
        <v>1000</v>
      </c>
      <c r="D932" s="41">
        <v>26</v>
      </c>
      <c r="E932" s="41">
        <v>974</v>
      </c>
    </row>
    <row r="933" spans="1:5" x14ac:dyDescent="0.2">
      <c r="A933" s="70">
        <v>44848.575856481482</v>
      </c>
      <c r="B933" s="39" t="s">
        <v>9809</v>
      </c>
      <c r="C933" s="41">
        <v>1000</v>
      </c>
      <c r="D933" s="41">
        <v>26</v>
      </c>
      <c r="E933" s="41">
        <v>974</v>
      </c>
    </row>
    <row r="934" spans="1:5" x14ac:dyDescent="0.2">
      <c r="A934" s="70">
        <v>44848.557905092595</v>
      </c>
      <c r="B934" s="39" t="s">
        <v>9810</v>
      </c>
      <c r="C934" s="41">
        <v>1000</v>
      </c>
      <c r="D934" s="41">
        <v>26</v>
      </c>
      <c r="E934" s="41">
        <v>974</v>
      </c>
    </row>
    <row r="935" spans="1:5" x14ac:dyDescent="0.2">
      <c r="A935" s="70">
        <v>44848.556898148148</v>
      </c>
      <c r="B935" s="39" t="s">
        <v>9811</v>
      </c>
      <c r="C935" s="41">
        <v>500</v>
      </c>
      <c r="D935" s="41">
        <v>13</v>
      </c>
      <c r="E935" s="41">
        <v>487</v>
      </c>
    </row>
    <row r="936" spans="1:5" x14ac:dyDescent="0.2">
      <c r="A936" s="70">
        <v>44848.555277777778</v>
      </c>
      <c r="B936" s="39" t="s">
        <v>9812</v>
      </c>
      <c r="C936" s="41">
        <v>500</v>
      </c>
      <c r="D936" s="41">
        <v>13</v>
      </c>
      <c r="E936" s="41">
        <v>487</v>
      </c>
    </row>
    <row r="937" spans="1:5" x14ac:dyDescent="0.2">
      <c r="A937" s="70">
        <v>44848.548136574071</v>
      </c>
      <c r="B937" s="39" t="s">
        <v>9813</v>
      </c>
      <c r="C937" s="41">
        <v>1000</v>
      </c>
      <c r="D937" s="41">
        <v>26</v>
      </c>
      <c r="E937" s="41">
        <v>974</v>
      </c>
    </row>
    <row r="938" spans="1:5" x14ac:dyDescent="0.2">
      <c r="A938" s="70">
        <v>44848.543888888889</v>
      </c>
      <c r="B938" s="39" t="s">
        <v>9814</v>
      </c>
      <c r="C938" s="41">
        <v>500</v>
      </c>
      <c r="D938" s="41">
        <v>13</v>
      </c>
      <c r="E938" s="41">
        <v>487</v>
      </c>
    </row>
    <row r="939" spans="1:5" x14ac:dyDescent="0.2">
      <c r="A939" s="70">
        <v>44848.540972222225</v>
      </c>
      <c r="B939" s="39" t="s">
        <v>9815</v>
      </c>
      <c r="C939" s="41">
        <v>500</v>
      </c>
      <c r="D939" s="41">
        <v>13</v>
      </c>
      <c r="E939" s="41">
        <v>487</v>
      </c>
    </row>
    <row r="940" spans="1:5" x14ac:dyDescent="0.2">
      <c r="A940" s="70">
        <v>44848.534884259258</v>
      </c>
      <c r="B940" s="39" t="s">
        <v>9816</v>
      </c>
      <c r="C940" s="41">
        <v>300</v>
      </c>
      <c r="D940" s="41">
        <v>7.8</v>
      </c>
      <c r="E940" s="41">
        <v>292.2</v>
      </c>
    </row>
    <row r="941" spans="1:5" x14ac:dyDescent="0.2">
      <c r="A941" s="70">
        <v>44848.533842592595</v>
      </c>
      <c r="B941" s="39" t="s">
        <v>2744</v>
      </c>
      <c r="C941" s="41">
        <v>1000</v>
      </c>
      <c r="D941" s="41">
        <v>26</v>
      </c>
      <c r="E941" s="41">
        <v>974</v>
      </c>
    </row>
    <row r="942" spans="1:5" x14ac:dyDescent="0.2">
      <c r="A942" s="70">
        <v>44848.524398148147</v>
      </c>
      <c r="B942" s="39" t="s">
        <v>9817</v>
      </c>
      <c r="C942" s="41">
        <v>1000</v>
      </c>
      <c r="D942" s="41">
        <v>26</v>
      </c>
      <c r="E942" s="41">
        <v>974</v>
      </c>
    </row>
    <row r="943" spans="1:5" x14ac:dyDescent="0.2">
      <c r="A943" s="70">
        <v>44848.522499999999</v>
      </c>
      <c r="B943" s="39" t="s">
        <v>9326</v>
      </c>
      <c r="C943" s="41">
        <v>1000</v>
      </c>
      <c r="D943" s="41">
        <v>26</v>
      </c>
      <c r="E943" s="41">
        <v>974</v>
      </c>
    </row>
    <row r="944" spans="1:5" x14ac:dyDescent="0.2">
      <c r="A944" s="70">
        <v>44848.518182870372</v>
      </c>
      <c r="B944" s="39" t="s">
        <v>9818</v>
      </c>
      <c r="C944" s="41">
        <v>500</v>
      </c>
      <c r="D944" s="41">
        <v>13</v>
      </c>
      <c r="E944" s="41">
        <v>487</v>
      </c>
    </row>
    <row r="945" spans="1:5" x14ac:dyDescent="0.2">
      <c r="A945" s="70">
        <v>44848.515960648147</v>
      </c>
      <c r="B945" s="39" t="s">
        <v>9819</v>
      </c>
      <c r="C945" s="41">
        <v>3000</v>
      </c>
      <c r="D945" s="41">
        <v>78</v>
      </c>
      <c r="E945" s="41">
        <v>2922</v>
      </c>
    </row>
    <row r="946" spans="1:5" x14ac:dyDescent="0.2">
      <c r="A946" s="70">
        <v>44848.512881944444</v>
      </c>
      <c r="B946" s="39" t="s">
        <v>2610</v>
      </c>
      <c r="C946" s="41">
        <v>300</v>
      </c>
      <c r="D946" s="41">
        <v>7.8</v>
      </c>
      <c r="E946" s="41">
        <v>292.2</v>
      </c>
    </row>
    <row r="947" spans="1:5" x14ac:dyDescent="0.2">
      <c r="A947" s="70">
        <v>44848.509432870371</v>
      </c>
      <c r="B947" s="39" t="s">
        <v>3332</v>
      </c>
      <c r="C947" s="41">
        <v>1000</v>
      </c>
      <c r="D947" s="41">
        <v>26</v>
      </c>
      <c r="E947" s="41">
        <v>974</v>
      </c>
    </row>
    <row r="948" spans="1:5" x14ac:dyDescent="0.2">
      <c r="A948" s="70">
        <v>44848.506909722222</v>
      </c>
      <c r="B948" s="39" t="s">
        <v>3680</v>
      </c>
      <c r="C948" s="41">
        <v>3000</v>
      </c>
      <c r="D948" s="41">
        <v>78</v>
      </c>
      <c r="E948" s="41">
        <v>2922</v>
      </c>
    </row>
    <row r="949" spans="1:5" x14ac:dyDescent="0.2">
      <c r="A949" s="70">
        <v>44848.506828703707</v>
      </c>
      <c r="B949" s="39" t="s">
        <v>3697</v>
      </c>
      <c r="C949" s="41">
        <v>400</v>
      </c>
      <c r="D949" s="41">
        <v>10.4</v>
      </c>
      <c r="E949" s="41">
        <v>389.6</v>
      </c>
    </row>
    <row r="950" spans="1:5" x14ac:dyDescent="0.2">
      <c r="A950" s="70">
        <v>44848.505949074075</v>
      </c>
      <c r="B950" s="39" t="s">
        <v>9820</v>
      </c>
      <c r="C950" s="41">
        <v>2500</v>
      </c>
      <c r="D950" s="41">
        <v>65</v>
      </c>
      <c r="E950" s="41">
        <v>2435</v>
      </c>
    </row>
    <row r="951" spans="1:5" x14ac:dyDescent="0.2">
      <c r="A951" s="70">
        <v>44848.504178240742</v>
      </c>
      <c r="B951" s="39" t="s">
        <v>5290</v>
      </c>
      <c r="C951" s="41">
        <v>500</v>
      </c>
      <c r="D951" s="41">
        <v>13</v>
      </c>
      <c r="E951" s="41">
        <v>487</v>
      </c>
    </row>
    <row r="952" spans="1:5" x14ac:dyDescent="0.2">
      <c r="A952" s="70">
        <v>44848.502870370372</v>
      </c>
      <c r="B952" s="39" t="s">
        <v>9821</v>
      </c>
      <c r="C952" s="41">
        <v>200</v>
      </c>
      <c r="D952" s="41">
        <v>5.2</v>
      </c>
      <c r="E952" s="41">
        <v>194.8</v>
      </c>
    </row>
    <row r="953" spans="1:5" x14ac:dyDescent="0.2">
      <c r="A953" s="70">
        <v>44848.499108796299</v>
      </c>
      <c r="B953" s="39" t="s">
        <v>9822</v>
      </c>
      <c r="C953" s="41">
        <v>3000</v>
      </c>
      <c r="D953" s="41">
        <v>78</v>
      </c>
      <c r="E953" s="41">
        <v>2922</v>
      </c>
    </row>
    <row r="954" spans="1:5" x14ac:dyDescent="0.2">
      <c r="A954" s="70">
        <v>44848.498923611114</v>
      </c>
      <c r="B954" s="39" t="s">
        <v>9823</v>
      </c>
      <c r="C954" s="41">
        <v>1000</v>
      </c>
      <c r="D954" s="41">
        <v>26</v>
      </c>
      <c r="E954" s="41">
        <v>974</v>
      </c>
    </row>
    <row r="955" spans="1:5" x14ac:dyDescent="0.2">
      <c r="A955" s="70">
        <v>44848.497256944444</v>
      </c>
      <c r="B955" s="39" t="s">
        <v>9824</v>
      </c>
      <c r="C955" s="41">
        <v>3000</v>
      </c>
      <c r="D955" s="41">
        <v>78</v>
      </c>
      <c r="E955" s="41">
        <v>2922</v>
      </c>
    </row>
    <row r="956" spans="1:5" x14ac:dyDescent="0.2">
      <c r="A956" s="70">
        <v>44848.49013888889</v>
      </c>
      <c r="B956" s="39" t="s">
        <v>9825</v>
      </c>
      <c r="C956" s="41">
        <v>10000</v>
      </c>
      <c r="D956" s="41">
        <v>260</v>
      </c>
      <c r="E956" s="41">
        <v>9740</v>
      </c>
    </row>
    <row r="957" spans="1:5" x14ac:dyDescent="0.2">
      <c r="A957" s="70">
        <v>44848.490011574075</v>
      </c>
      <c r="B957" s="39" t="s">
        <v>9826</v>
      </c>
      <c r="C957" s="41">
        <v>1000</v>
      </c>
      <c r="D957" s="41">
        <v>26</v>
      </c>
      <c r="E957" s="41">
        <v>974</v>
      </c>
    </row>
    <row r="958" spans="1:5" x14ac:dyDescent="0.2">
      <c r="A958" s="70">
        <v>44848.488055555557</v>
      </c>
      <c r="B958" s="39" t="s">
        <v>5291</v>
      </c>
      <c r="C958" s="41">
        <v>3000</v>
      </c>
      <c r="D958" s="41">
        <v>78</v>
      </c>
      <c r="E958" s="41">
        <v>2922</v>
      </c>
    </row>
    <row r="959" spans="1:5" x14ac:dyDescent="0.2">
      <c r="A959" s="70">
        <v>44848.48746527778</v>
      </c>
      <c r="B959" s="39" t="s">
        <v>9827</v>
      </c>
      <c r="C959" s="41">
        <v>1000</v>
      </c>
      <c r="D959" s="41">
        <v>26</v>
      </c>
      <c r="E959" s="41">
        <v>974</v>
      </c>
    </row>
    <row r="960" spans="1:5" x14ac:dyDescent="0.2">
      <c r="A960" s="70">
        <v>44848.483807870369</v>
      </c>
      <c r="B960" s="39" t="s">
        <v>3693</v>
      </c>
      <c r="C960" s="41">
        <v>500</v>
      </c>
      <c r="D960" s="41">
        <v>13</v>
      </c>
      <c r="E960" s="41">
        <v>487</v>
      </c>
    </row>
    <row r="961" spans="1:5" x14ac:dyDescent="0.2">
      <c r="A961" s="70">
        <v>44848.477141203701</v>
      </c>
      <c r="B961" s="39" t="s">
        <v>9828</v>
      </c>
      <c r="C961" s="41">
        <v>1000</v>
      </c>
      <c r="D961" s="41">
        <v>26</v>
      </c>
      <c r="E961" s="41">
        <v>974</v>
      </c>
    </row>
    <row r="962" spans="1:5" x14ac:dyDescent="0.2">
      <c r="A962" s="70">
        <v>44848.476273148146</v>
      </c>
      <c r="B962" s="39" t="s">
        <v>9828</v>
      </c>
      <c r="C962" s="41">
        <v>1000</v>
      </c>
      <c r="D962" s="41">
        <v>26</v>
      </c>
      <c r="E962" s="41">
        <v>974</v>
      </c>
    </row>
    <row r="963" spans="1:5" x14ac:dyDescent="0.2">
      <c r="A963" s="70">
        <v>44848.47011574074</v>
      </c>
      <c r="B963" s="39" t="s">
        <v>5292</v>
      </c>
      <c r="C963" s="41">
        <v>1100</v>
      </c>
      <c r="D963" s="41">
        <v>28.6</v>
      </c>
      <c r="E963" s="41">
        <v>1071.4000000000001</v>
      </c>
    </row>
    <row r="964" spans="1:5" x14ac:dyDescent="0.2">
      <c r="A964" s="70">
        <v>44848.453449074077</v>
      </c>
      <c r="B964" s="39" t="s">
        <v>9829</v>
      </c>
      <c r="C964" s="41">
        <v>1000</v>
      </c>
      <c r="D964" s="41">
        <v>26</v>
      </c>
      <c r="E964" s="41">
        <v>974</v>
      </c>
    </row>
    <row r="965" spans="1:5" x14ac:dyDescent="0.2">
      <c r="A965" s="70">
        <v>44848.452106481483</v>
      </c>
      <c r="B965" s="39" t="s">
        <v>9830</v>
      </c>
      <c r="C965" s="41">
        <v>3000</v>
      </c>
      <c r="D965" s="41">
        <v>78</v>
      </c>
      <c r="E965" s="41">
        <v>2922</v>
      </c>
    </row>
    <row r="966" spans="1:5" x14ac:dyDescent="0.2">
      <c r="A966" s="70">
        <v>44848.450173611112</v>
      </c>
      <c r="B966" s="39" t="s">
        <v>9831</v>
      </c>
      <c r="C966" s="41">
        <v>2000</v>
      </c>
      <c r="D966" s="41">
        <v>52</v>
      </c>
      <c r="E966" s="41">
        <v>1948</v>
      </c>
    </row>
    <row r="967" spans="1:5" x14ac:dyDescent="0.2">
      <c r="A967" s="70">
        <v>44848.44939814815</v>
      </c>
      <c r="B967" s="39" t="s">
        <v>9832</v>
      </c>
      <c r="C967" s="41">
        <v>5000</v>
      </c>
      <c r="D967" s="41">
        <v>130</v>
      </c>
      <c r="E967" s="41">
        <v>4870</v>
      </c>
    </row>
    <row r="968" spans="1:5" x14ac:dyDescent="0.2">
      <c r="A968" s="70">
        <v>44848.449131944442</v>
      </c>
      <c r="B968" s="39" t="s">
        <v>9833</v>
      </c>
      <c r="C968" s="41">
        <v>50000</v>
      </c>
      <c r="D968" s="41">
        <v>1300</v>
      </c>
      <c r="E968" s="41">
        <v>48700</v>
      </c>
    </row>
    <row r="969" spans="1:5" x14ac:dyDescent="0.2">
      <c r="A969" s="70">
        <v>44848.448611111111</v>
      </c>
      <c r="B969" s="39" t="s">
        <v>9834</v>
      </c>
      <c r="C969" s="41">
        <v>1000</v>
      </c>
      <c r="D969" s="41">
        <v>26</v>
      </c>
      <c r="E969" s="41">
        <v>974</v>
      </c>
    </row>
    <row r="970" spans="1:5" x14ac:dyDescent="0.2">
      <c r="A970" s="70">
        <v>44848.447777777779</v>
      </c>
      <c r="B970" s="39" t="s">
        <v>3686</v>
      </c>
      <c r="C970" s="41">
        <v>500</v>
      </c>
      <c r="D970" s="41">
        <v>13</v>
      </c>
      <c r="E970" s="41">
        <v>487</v>
      </c>
    </row>
    <row r="971" spans="1:5" x14ac:dyDescent="0.2">
      <c r="A971" s="70">
        <v>44848.44054398148</v>
      </c>
      <c r="B971" s="39" t="s">
        <v>3478</v>
      </c>
      <c r="C971" s="41">
        <v>10000</v>
      </c>
      <c r="D971" s="41">
        <v>260</v>
      </c>
      <c r="E971" s="41">
        <v>9740</v>
      </c>
    </row>
    <row r="972" spans="1:5" x14ac:dyDescent="0.2">
      <c r="A972" s="70">
        <v>44848.440289351849</v>
      </c>
      <c r="B972" s="39" t="s">
        <v>3180</v>
      </c>
      <c r="C972" s="41">
        <v>500</v>
      </c>
      <c r="D972" s="41">
        <v>13</v>
      </c>
      <c r="E972" s="41">
        <v>487</v>
      </c>
    </row>
    <row r="973" spans="1:5" x14ac:dyDescent="0.2">
      <c r="A973" s="70">
        <v>44848.431643518517</v>
      </c>
      <c r="B973" s="39" t="s">
        <v>3684</v>
      </c>
      <c r="C973" s="41">
        <v>500</v>
      </c>
      <c r="D973" s="41">
        <v>13</v>
      </c>
      <c r="E973" s="41">
        <v>487</v>
      </c>
    </row>
    <row r="974" spans="1:5" x14ac:dyDescent="0.2">
      <c r="A974" s="70">
        <v>44848.430995370371</v>
      </c>
      <c r="B974" s="39" t="s">
        <v>9835</v>
      </c>
      <c r="C974" s="41">
        <v>1000</v>
      </c>
      <c r="D974" s="41">
        <v>26</v>
      </c>
      <c r="E974" s="41">
        <v>974</v>
      </c>
    </row>
    <row r="975" spans="1:5" x14ac:dyDescent="0.2">
      <c r="A975" s="70">
        <v>44848.429571759261</v>
      </c>
      <c r="B975" s="39" t="s">
        <v>9836</v>
      </c>
      <c r="C975" s="41">
        <v>500</v>
      </c>
      <c r="D975" s="41">
        <v>13</v>
      </c>
      <c r="E975" s="41">
        <v>487</v>
      </c>
    </row>
    <row r="976" spans="1:5" x14ac:dyDescent="0.2">
      <c r="A976" s="70">
        <v>44848.428819444445</v>
      </c>
      <c r="B976" s="39" t="s">
        <v>9837</v>
      </c>
      <c r="C976" s="41">
        <v>200</v>
      </c>
      <c r="D976" s="41">
        <v>5.2</v>
      </c>
      <c r="E976" s="41">
        <v>194.8</v>
      </c>
    </row>
    <row r="977" spans="1:5" x14ac:dyDescent="0.2">
      <c r="A977" s="70">
        <v>44848.423472222225</v>
      </c>
      <c r="B977" s="39" t="s">
        <v>9838</v>
      </c>
      <c r="C977" s="41">
        <v>500</v>
      </c>
      <c r="D977" s="41">
        <v>13</v>
      </c>
      <c r="E977" s="41">
        <v>487</v>
      </c>
    </row>
    <row r="978" spans="1:5" x14ac:dyDescent="0.2">
      <c r="A978" s="70">
        <v>44848.419166666667</v>
      </c>
      <c r="B978" s="39" t="s">
        <v>9839</v>
      </c>
      <c r="C978" s="41">
        <v>500</v>
      </c>
      <c r="D978" s="41">
        <v>13</v>
      </c>
      <c r="E978" s="41">
        <v>487</v>
      </c>
    </row>
    <row r="979" spans="1:5" x14ac:dyDescent="0.2">
      <c r="A979" s="70">
        <v>44848.418587962966</v>
      </c>
      <c r="B979" s="39" t="s">
        <v>3683</v>
      </c>
      <c r="C979" s="41">
        <v>150</v>
      </c>
      <c r="D979" s="41">
        <v>3.9</v>
      </c>
      <c r="E979" s="41">
        <v>146.1</v>
      </c>
    </row>
    <row r="980" spans="1:5" x14ac:dyDescent="0.2">
      <c r="A980" s="70">
        <v>44848.41064814815</v>
      </c>
      <c r="B980" s="39" t="s">
        <v>9840</v>
      </c>
      <c r="C980" s="41">
        <v>500</v>
      </c>
      <c r="D980" s="41">
        <v>13</v>
      </c>
      <c r="E980" s="41">
        <v>487</v>
      </c>
    </row>
    <row r="981" spans="1:5" x14ac:dyDescent="0.2">
      <c r="A981" s="70">
        <v>44848.409733796296</v>
      </c>
      <c r="B981" s="39" t="s">
        <v>9841</v>
      </c>
      <c r="C981" s="41">
        <v>1000</v>
      </c>
      <c r="D981" s="41">
        <v>26</v>
      </c>
      <c r="E981" s="41">
        <v>974</v>
      </c>
    </row>
    <row r="982" spans="1:5" x14ac:dyDescent="0.2">
      <c r="A982" s="70">
        <v>44848.406550925924</v>
      </c>
      <c r="B982" s="39" t="s">
        <v>9842</v>
      </c>
      <c r="C982" s="41">
        <v>3000</v>
      </c>
      <c r="D982" s="41">
        <v>78</v>
      </c>
      <c r="E982" s="41">
        <v>2922</v>
      </c>
    </row>
    <row r="983" spans="1:5" x14ac:dyDescent="0.2">
      <c r="A983" s="70">
        <v>44848.402337962965</v>
      </c>
      <c r="B983" s="39" t="s">
        <v>3493</v>
      </c>
      <c r="C983" s="41">
        <v>5000</v>
      </c>
      <c r="D983" s="41">
        <v>130</v>
      </c>
      <c r="E983" s="41">
        <v>4870</v>
      </c>
    </row>
    <row r="984" spans="1:5" x14ac:dyDescent="0.2">
      <c r="A984" s="70">
        <v>44848.394548611112</v>
      </c>
      <c r="B984" s="39" t="s">
        <v>9843</v>
      </c>
      <c r="C984" s="41">
        <v>500</v>
      </c>
      <c r="D984" s="41">
        <v>13</v>
      </c>
      <c r="E984" s="41">
        <v>487</v>
      </c>
    </row>
    <row r="985" spans="1:5" x14ac:dyDescent="0.2">
      <c r="A985" s="70">
        <v>44848.394016203703</v>
      </c>
      <c r="B985" s="39" t="s">
        <v>9844</v>
      </c>
      <c r="C985" s="41">
        <v>1000</v>
      </c>
      <c r="D985" s="41">
        <v>26</v>
      </c>
      <c r="E985" s="41">
        <v>974</v>
      </c>
    </row>
    <row r="986" spans="1:5" x14ac:dyDescent="0.2">
      <c r="A986" s="70">
        <v>44848.391875000001</v>
      </c>
      <c r="B986" s="39" t="s">
        <v>9845</v>
      </c>
      <c r="C986" s="41">
        <v>3000</v>
      </c>
      <c r="D986" s="41">
        <v>78</v>
      </c>
      <c r="E986" s="41">
        <v>2922</v>
      </c>
    </row>
    <row r="987" spans="1:5" x14ac:dyDescent="0.2">
      <c r="A987" s="70">
        <v>44848.391053240739</v>
      </c>
      <c r="B987" s="39" t="s">
        <v>9846</v>
      </c>
      <c r="C987" s="41">
        <v>1000</v>
      </c>
      <c r="D987" s="41">
        <v>26</v>
      </c>
      <c r="E987" s="41">
        <v>974</v>
      </c>
    </row>
    <row r="988" spans="1:5" x14ac:dyDescent="0.2">
      <c r="A988" s="70">
        <v>44848.390057870369</v>
      </c>
      <c r="B988" s="39" t="s">
        <v>9847</v>
      </c>
      <c r="C988" s="41">
        <v>500</v>
      </c>
      <c r="D988" s="41">
        <v>13</v>
      </c>
      <c r="E988" s="41">
        <v>487</v>
      </c>
    </row>
    <row r="989" spans="1:5" x14ac:dyDescent="0.2">
      <c r="A989" s="70">
        <v>44848.389976851853</v>
      </c>
      <c r="B989" s="39" t="s">
        <v>9848</v>
      </c>
      <c r="C989" s="41">
        <v>500</v>
      </c>
      <c r="D989" s="41">
        <v>13</v>
      </c>
      <c r="E989" s="41">
        <v>487</v>
      </c>
    </row>
    <row r="990" spans="1:5" x14ac:dyDescent="0.2">
      <c r="A990" s="70">
        <v>44848.389305555553</v>
      </c>
      <c r="B990" s="39" t="s">
        <v>9846</v>
      </c>
      <c r="C990" s="41">
        <v>1000</v>
      </c>
      <c r="D990" s="41">
        <v>26</v>
      </c>
      <c r="E990" s="41">
        <v>974</v>
      </c>
    </row>
    <row r="991" spans="1:5" x14ac:dyDescent="0.2">
      <c r="A991" s="70">
        <v>44848.368344907409</v>
      </c>
      <c r="B991" s="39" t="s">
        <v>9849</v>
      </c>
      <c r="C991" s="41">
        <v>1000</v>
      </c>
      <c r="D991" s="41">
        <v>26</v>
      </c>
      <c r="E991" s="41">
        <v>974</v>
      </c>
    </row>
    <row r="992" spans="1:5" x14ac:dyDescent="0.2">
      <c r="A992" s="70">
        <v>44848.362141203703</v>
      </c>
      <c r="B992" s="39" t="s">
        <v>9850</v>
      </c>
      <c r="C992" s="41">
        <v>1000</v>
      </c>
      <c r="D992" s="41">
        <v>26</v>
      </c>
      <c r="E992" s="41">
        <v>974</v>
      </c>
    </row>
    <row r="993" spans="1:5" x14ac:dyDescent="0.2">
      <c r="A993" s="70">
        <v>44848.339513888888</v>
      </c>
      <c r="B993" s="39" t="s">
        <v>9851</v>
      </c>
      <c r="C993" s="41">
        <v>300</v>
      </c>
      <c r="D993" s="41">
        <v>7.8</v>
      </c>
      <c r="E993" s="41">
        <v>292.2</v>
      </c>
    </row>
    <row r="994" spans="1:5" x14ac:dyDescent="0.2">
      <c r="A994" s="70">
        <v>44848.335925925923</v>
      </c>
      <c r="B994" s="39" t="s">
        <v>9852</v>
      </c>
      <c r="C994" s="41">
        <v>3000</v>
      </c>
      <c r="D994" s="41">
        <v>78</v>
      </c>
      <c r="E994" s="41">
        <v>2922</v>
      </c>
    </row>
    <row r="995" spans="1:5" x14ac:dyDescent="0.2">
      <c r="A995" s="70">
        <v>44848.330821759257</v>
      </c>
      <c r="B995" s="39" t="s">
        <v>3675</v>
      </c>
      <c r="C995" s="41">
        <v>300</v>
      </c>
      <c r="D995" s="41">
        <v>7.8</v>
      </c>
      <c r="E995" s="41">
        <v>292.2</v>
      </c>
    </row>
    <row r="996" spans="1:5" x14ac:dyDescent="0.2">
      <c r="A996" s="70">
        <v>44848.313321759262</v>
      </c>
      <c r="B996" s="39" t="s">
        <v>3806</v>
      </c>
      <c r="C996" s="41">
        <v>300</v>
      </c>
      <c r="D996" s="41">
        <v>7.8</v>
      </c>
      <c r="E996" s="41">
        <v>292.2</v>
      </c>
    </row>
    <row r="997" spans="1:5" x14ac:dyDescent="0.2">
      <c r="A997" s="70">
        <v>44848.304328703707</v>
      </c>
      <c r="B997" s="39" t="s">
        <v>5293</v>
      </c>
      <c r="C997" s="41">
        <v>500</v>
      </c>
      <c r="D997" s="41">
        <v>13</v>
      </c>
      <c r="E997" s="41">
        <v>487</v>
      </c>
    </row>
    <row r="998" spans="1:5" x14ac:dyDescent="0.2">
      <c r="A998" s="70">
        <v>44848.299872685187</v>
      </c>
      <c r="B998" s="39" t="s">
        <v>3673</v>
      </c>
      <c r="C998" s="41">
        <v>500</v>
      </c>
      <c r="D998" s="41">
        <v>13</v>
      </c>
      <c r="E998" s="41">
        <v>487</v>
      </c>
    </row>
    <row r="999" spans="1:5" x14ac:dyDescent="0.2">
      <c r="A999" s="70">
        <v>44848.280798611115</v>
      </c>
      <c r="B999" s="39" t="s">
        <v>3672</v>
      </c>
      <c r="C999" s="41">
        <v>500</v>
      </c>
      <c r="D999" s="41">
        <v>13</v>
      </c>
      <c r="E999" s="41">
        <v>487</v>
      </c>
    </row>
    <row r="1000" spans="1:5" x14ac:dyDescent="0.2">
      <c r="A1000" s="70">
        <v>44848.262129629627</v>
      </c>
      <c r="B1000" s="39" t="s">
        <v>9853</v>
      </c>
      <c r="C1000" s="41">
        <v>3000</v>
      </c>
      <c r="D1000" s="41">
        <v>78</v>
      </c>
      <c r="E1000" s="41">
        <v>2922</v>
      </c>
    </row>
    <row r="1001" spans="1:5" x14ac:dyDescent="0.2">
      <c r="A1001" s="70">
        <v>44848.252060185187</v>
      </c>
      <c r="B1001" s="39" t="s">
        <v>5294</v>
      </c>
      <c r="C1001" s="41">
        <v>5000</v>
      </c>
      <c r="D1001" s="41">
        <v>130</v>
      </c>
      <c r="E1001" s="41">
        <v>4870</v>
      </c>
    </row>
    <row r="1002" spans="1:5" x14ac:dyDescent="0.2">
      <c r="A1002" s="70">
        <v>44848.249618055554</v>
      </c>
      <c r="B1002" s="39" t="s">
        <v>9854</v>
      </c>
      <c r="C1002" s="41">
        <v>15000</v>
      </c>
      <c r="D1002" s="41">
        <v>390</v>
      </c>
      <c r="E1002" s="41">
        <v>14610</v>
      </c>
    </row>
    <row r="1003" spans="1:5" x14ac:dyDescent="0.2">
      <c r="A1003" s="70">
        <v>44848.218634259261</v>
      </c>
      <c r="B1003" s="39" t="s">
        <v>9855</v>
      </c>
      <c r="C1003" s="41">
        <v>500</v>
      </c>
      <c r="D1003" s="41">
        <v>13</v>
      </c>
      <c r="E1003" s="41">
        <v>487</v>
      </c>
    </row>
    <row r="1004" spans="1:5" x14ac:dyDescent="0.2">
      <c r="A1004" s="70">
        <v>44848.203773148147</v>
      </c>
      <c r="B1004" s="39" t="s">
        <v>9856</v>
      </c>
      <c r="C1004" s="41">
        <v>5000</v>
      </c>
      <c r="D1004" s="41">
        <v>130</v>
      </c>
      <c r="E1004" s="41">
        <v>4870</v>
      </c>
    </row>
    <row r="1005" spans="1:5" x14ac:dyDescent="0.2">
      <c r="A1005" s="70">
        <v>44848.170324074075</v>
      </c>
      <c r="B1005" s="39" t="s">
        <v>5295</v>
      </c>
      <c r="C1005" s="41">
        <v>1000</v>
      </c>
      <c r="D1005" s="41">
        <v>26</v>
      </c>
      <c r="E1005" s="41">
        <v>974</v>
      </c>
    </row>
    <row r="1006" spans="1:5" x14ac:dyDescent="0.2">
      <c r="A1006" s="70">
        <v>44848.168611111112</v>
      </c>
      <c r="B1006" s="39" t="s">
        <v>9857</v>
      </c>
      <c r="C1006" s="41">
        <v>200</v>
      </c>
      <c r="D1006" s="41">
        <v>5.2</v>
      </c>
      <c r="E1006" s="41">
        <v>194.8</v>
      </c>
    </row>
    <row r="1007" spans="1:5" x14ac:dyDescent="0.2">
      <c r="A1007" s="70">
        <v>44848.164594907408</v>
      </c>
      <c r="B1007" s="39" t="s">
        <v>9858</v>
      </c>
      <c r="C1007" s="41">
        <v>3000</v>
      </c>
      <c r="D1007" s="41">
        <v>78</v>
      </c>
      <c r="E1007" s="41">
        <v>2922</v>
      </c>
    </row>
    <row r="1008" spans="1:5" x14ac:dyDescent="0.2">
      <c r="A1008" s="70">
        <v>44848.052372685182</v>
      </c>
      <c r="B1008" s="39" t="s">
        <v>9859</v>
      </c>
      <c r="C1008" s="41">
        <v>500</v>
      </c>
      <c r="D1008" s="41">
        <v>13</v>
      </c>
      <c r="E1008" s="41">
        <v>487</v>
      </c>
    </row>
    <row r="1009" spans="1:5" x14ac:dyDescent="0.2">
      <c r="A1009" s="70">
        <v>44848.051030092596</v>
      </c>
      <c r="B1009" s="39" t="s">
        <v>3668</v>
      </c>
      <c r="C1009" s="41">
        <v>1000</v>
      </c>
      <c r="D1009" s="41">
        <v>26</v>
      </c>
      <c r="E1009" s="41">
        <v>974</v>
      </c>
    </row>
    <row r="1010" spans="1:5" x14ac:dyDescent="0.2">
      <c r="A1010" s="70">
        <v>44848.020949074074</v>
      </c>
      <c r="B1010" s="39" t="s">
        <v>9860</v>
      </c>
      <c r="C1010" s="41">
        <v>2000</v>
      </c>
      <c r="D1010" s="41">
        <v>52</v>
      </c>
      <c r="E1010" s="41">
        <v>1948</v>
      </c>
    </row>
    <row r="1011" spans="1:5" x14ac:dyDescent="0.2">
      <c r="A1011" s="70">
        <v>44848.015682870369</v>
      </c>
      <c r="B1011" s="39" t="s">
        <v>3950</v>
      </c>
      <c r="C1011" s="41">
        <v>500</v>
      </c>
      <c r="D1011" s="41">
        <v>13</v>
      </c>
      <c r="E1011" s="41">
        <v>487</v>
      </c>
    </row>
    <row r="1012" spans="1:5" x14ac:dyDescent="0.2">
      <c r="A1012" s="70">
        <v>44848.015231481484</v>
      </c>
      <c r="B1012" s="39" t="s">
        <v>3661</v>
      </c>
      <c r="C1012" s="41">
        <v>100</v>
      </c>
      <c r="D1012" s="41">
        <v>3.9</v>
      </c>
      <c r="E1012" s="41">
        <v>96.1</v>
      </c>
    </row>
    <row r="1013" spans="1:5" x14ac:dyDescent="0.2">
      <c r="A1013" s="70">
        <v>44848.012071759258</v>
      </c>
      <c r="B1013" s="39" t="s">
        <v>9861</v>
      </c>
      <c r="C1013" s="41">
        <v>2000</v>
      </c>
      <c r="D1013" s="41">
        <v>52</v>
      </c>
      <c r="E1013" s="41">
        <v>1948</v>
      </c>
    </row>
    <row r="1014" spans="1:5" x14ac:dyDescent="0.2">
      <c r="A1014" s="70">
        <v>44848.010393518518</v>
      </c>
      <c r="B1014" s="39" t="s">
        <v>2648</v>
      </c>
      <c r="C1014" s="41">
        <v>500</v>
      </c>
      <c r="D1014" s="41">
        <v>13</v>
      </c>
      <c r="E1014" s="41">
        <v>487</v>
      </c>
    </row>
    <row r="1015" spans="1:5" x14ac:dyDescent="0.2">
      <c r="A1015" s="70">
        <v>44848.009432870371</v>
      </c>
      <c r="B1015" s="39" t="s">
        <v>2648</v>
      </c>
      <c r="C1015" s="41">
        <v>3000</v>
      </c>
      <c r="D1015" s="41">
        <v>78</v>
      </c>
      <c r="E1015" s="41">
        <v>2922</v>
      </c>
    </row>
    <row r="1016" spans="1:5" x14ac:dyDescent="0.2">
      <c r="A1016" s="70">
        <v>44848.00545138889</v>
      </c>
      <c r="B1016" s="39" t="s">
        <v>9862</v>
      </c>
      <c r="C1016" s="41">
        <v>100</v>
      </c>
      <c r="D1016" s="41">
        <v>3.9</v>
      </c>
      <c r="E1016" s="41">
        <v>96.1</v>
      </c>
    </row>
    <row r="1017" spans="1:5" x14ac:dyDescent="0.2">
      <c r="A1017" s="70">
        <v>44848.002766203703</v>
      </c>
      <c r="B1017" s="39" t="s">
        <v>9863</v>
      </c>
      <c r="C1017" s="41">
        <v>1000</v>
      </c>
      <c r="D1017" s="41">
        <v>26</v>
      </c>
      <c r="E1017" s="41">
        <v>974</v>
      </c>
    </row>
    <row r="1018" spans="1:5" x14ac:dyDescent="0.2">
      <c r="A1018" s="70">
        <v>44847.98946759259</v>
      </c>
      <c r="B1018" s="39" t="s">
        <v>2745</v>
      </c>
      <c r="C1018" s="41">
        <v>1000</v>
      </c>
      <c r="D1018" s="41">
        <v>26</v>
      </c>
      <c r="E1018" s="41">
        <v>974</v>
      </c>
    </row>
    <row r="1019" spans="1:5" x14ac:dyDescent="0.2">
      <c r="A1019" s="70">
        <v>44847.987824074073</v>
      </c>
      <c r="B1019" s="39" t="s">
        <v>9864</v>
      </c>
      <c r="C1019" s="41">
        <v>500</v>
      </c>
      <c r="D1019" s="41">
        <v>13</v>
      </c>
      <c r="E1019" s="41">
        <v>487</v>
      </c>
    </row>
    <row r="1020" spans="1:5" x14ac:dyDescent="0.2">
      <c r="A1020" s="70">
        <v>44847.983703703707</v>
      </c>
      <c r="B1020" s="39" t="s">
        <v>9865</v>
      </c>
      <c r="C1020" s="41">
        <v>1000</v>
      </c>
      <c r="D1020" s="41">
        <v>26</v>
      </c>
      <c r="E1020" s="41">
        <v>974</v>
      </c>
    </row>
    <row r="1021" spans="1:5" x14ac:dyDescent="0.2">
      <c r="A1021" s="70">
        <v>44847.981944444444</v>
      </c>
      <c r="B1021" s="39" t="s">
        <v>5296</v>
      </c>
      <c r="C1021" s="41">
        <v>5000</v>
      </c>
      <c r="D1021" s="41">
        <v>130</v>
      </c>
      <c r="E1021" s="41">
        <v>4870</v>
      </c>
    </row>
    <row r="1022" spans="1:5" x14ac:dyDescent="0.2">
      <c r="A1022" s="70">
        <v>44847.966886574075</v>
      </c>
      <c r="B1022" s="39" t="s">
        <v>3734</v>
      </c>
      <c r="C1022" s="41">
        <v>1000</v>
      </c>
      <c r="D1022" s="41">
        <v>26</v>
      </c>
      <c r="E1022" s="41">
        <v>974</v>
      </c>
    </row>
    <row r="1023" spans="1:5" x14ac:dyDescent="0.2">
      <c r="A1023" s="70">
        <v>44847.962847222225</v>
      </c>
      <c r="B1023" s="39" t="s">
        <v>9866</v>
      </c>
      <c r="C1023" s="41">
        <v>500</v>
      </c>
      <c r="D1023" s="41">
        <v>13</v>
      </c>
      <c r="E1023" s="41">
        <v>487</v>
      </c>
    </row>
    <row r="1024" spans="1:5" x14ac:dyDescent="0.2">
      <c r="A1024" s="70">
        <v>44847.96230324074</v>
      </c>
      <c r="B1024" s="39" t="s">
        <v>9867</v>
      </c>
      <c r="C1024" s="41">
        <v>500</v>
      </c>
      <c r="D1024" s="41">
        <v>13</v>
      </c>
      <c r="E1024" s="41">
        <v>487</v>
      </c>
    </row>
    <row r="1025" spans="1:5" x14ac:dyDescent="0.2">
      <c r="A1025" s="70">
        <v>44847.962222222224</v>
      </c>
      <c r="B1025" s="39" t="s">
        <v>9868</v>
      </c>
      <c r="C1025" s="41">
        <v>50</v>
      </c>
      <c r="D1025" s="41">
        <v>3.9</v>
      </c>
      <c r="E1025" s="41">
        <v>46.1</v>
      </c>
    </row>
    <row r="1026" spans="1:5" x14ac:dyDescent="0.2">
      <c r="A1026" s="70">
        <v>44847.960543981484</v>
      </c>
      <c r="B1026" s="39" t="s">
        <v>4511</v>
      </c>
      <c r="C1026" s="41">
        <v>1000</v>
      </c>
      <c r="D1026" s="41">
        <v>26</v>
      </c>
      <c r="E1026" s="41">
        <v>974</v>
      </c>
    </row>
    <row r="1027" spans="1:5" x14ac:dyDescent="0.2">
      <c r="A1027" s="70">
        <v>44847.960231481484</v>
      </c>
      <c r="B1027" s="39" t="s">
        <v>3647</v>
      </c>
      <c r="C1027" s="41">
        <v>500</v>
      </c>
      <c r="D1027" s="41">
        <v>13</v>
      </c>
      <c r="E1027" s="41">
        <v>487</v>
      </c>
    </row>
    <row r="1028" spans="1:5" x14ac:dyDescent="0.2">
      <c r="A1028" s="70">
        <v>44847.95716435185</v>
      </c>
      <c r="B1028" s="39" t="s">
        <v>9869</v>
      </c>
      <c r="C1028" s="41">
        <v>1000</v>
      </c>
      <c r="D1028" s="41">
        <v>26</v>
      </c>
      <c r="E1028" s="41">
        <v>974</v>
      </c>
    </row>
    <row r="1029" spans="1:5" x14ac:dyDescent="0.2">
      <c r="A1029" s="70">
        <v>44847.954780092594</v>
      </c>
      <c r="B1029" s="39" t="s">
        <v>9870</v>
      </c>
      <c r="C1029" s="41">
        <v>3000</v>
      </c>
      <c r="D1029" s="41">
        <v>78</v>
      </c>
      <c r="E1029" s="41">
        <v>2922</v>
      </c>
    </row>
    <row r="1030" spans="1:5" x14ac:dyDescent="0.2">
      <c r="A1030" s="70">
        <v>44847.954305555555</v>
      </c>
      <c r="B1030" s="39" t="s">
        <v>3644</v>
      </c>
      <c r="C1030" s="41">
        <v>1000</v>
      </c>
      <c r="D1030" s="41">
        <v>26</v>
      </c>
      <c r="E1030" s="41">
        <v>974</v>
      </c>
    </row>
    <row r="1031" spans="1:5" x14ac:dyDescent="0.2">
      <c r="A1031" s="70">
        <v>44847.951319444444</v>
      </c>
      <c r="B1031" s="39" t="s">
        <v>9871</v>
      </c>
      <c r="C1031" s="41">
        <v>3000</v>
      </c>
      <c r="D1031" s="41">
        <v>78</v>
      </c>
      <c r="E1031" s="41">
        <v>2922</v>
      </c>
    </row>
    <row r="1032" spans="1:5" x14ac:dyDescent="0.2">
      <c r="A1032" s="70">
        <v>44847.948275462964</v>
      </c>
      <c r="B1032" s="39" t="s">
        <v>9872</v>
      </c>
      <c r="C1032" s="41">
        <v>1500</v>
      </c>
      <c r="D1032" s="41">
        <v>39</v>
      </c>
      <c r="E1032" s="41">
        <v>1461</v>
      </c>
    </row>
    <row r="1033" spans="1:5" x14ac:dyDescent="0.2">
      <c r="A1033" s="70">
        <v>44847.947592592594</v>
      </c>
      <c r="B1033" s="39" t="s">
        <v>9873</v>
      </c>
      <c r="C1033" s="41">
        <v>200</v>
      </c>
      <c r="D1033" s="41">
        <v>5.2</v>
      </c>
      <c r="E1033" s="41">
        <v>194.8</v>
      </c>
    </row>
    <row r="1034" spans="1:5" x14ac:dyDescent="0.2">
      <c r="A1034" s="70">
        <v>44847.946909722225</v>
      </c>
      <c r="B1034" s="39" t="s">
        <v>5297</v>
      </c>
      <c r="C1034" s="41">
        <v>1000</v>
      </c>
      <c r="D1034" s="41">
        <v>26</v>
      </c>
      <c r="E1034" s="41">
        <v>974</v>
      </c>
    </row>
    <row r="1035" spans="1:5" x14ac:dyDescent="0.2">
      <c r="A1035" s="70">
        <v>44847.944849537038</v>
      </c>
      <c r="B1035" s="39" t="s">
        <v>3641</v>
      </c>
      <c r="C1035" s="41">
        <v>5000</v>
      </c>
      <c r="D1035" s="41">
        <v>130</v>
      </c>
      <c r="E1035" s="41">
        <v>4870</v>
      </c>
    </row>
    <row r="1036" spans="1:5" x14ac:dyDescent="0.2">
      <c r="A1036" s="70">
        <v>44847.943668981483</v>
      </c>
      <c r="B1036" s="39" t="s">
        <v>3640</v>
      </c>
      <c r="C1036" s="41">
        <v>1000</v>
      </c>
      <c r="D1036" s="41">
        <v>26</v>
      </c>
      <c r="E1036" s="41">
        <v>974</v>
      </c>
    </row>
    <row r="1037" spans="1:5" x14ac:dyDescent="0.2">
      <c r="A1037" s="70">
        <v>44847.940960648149</v>
      </c>
      <c r="B1037" s="39" t="s">
        <v>9874</v>
      </c>
      <c r="C1037" s="41">
        <v>300</v>
      </c>
      <c r="D1037" s="41">
        <v>7.8</v>
      </c>
      <c r="E1037" s="41">
        <v>292.2</v>
      </c>
    </row>
    <row r="1038" spans="1:5" x14ac:dyDescent="0.2">
      <c r="A1038" s="70">
        <v>44847.940844907411</v>
      </c>
      <c r="B1038" s="39" t="s">
        <v>9875</v>
      </c>
      <c r="C1038" s="41">
        <v>1000</v>
      </c>
      <c r="D1038" s="41">
        <v>26</v>
      </c>
      <c r="E1038" s="41">
        <v>974</v>
      </c>
    </row>
    <row r="1039" spans="1:5" x14ac:dyDescent="0.2">
      <c r="A1039" s="70">
        <v>44847.939351851855</v>
      </c>
      <c r="B1039" s="39" t="s">
        <v>9876</v>
      </c>
      <c r="C1039" s="41">
        <v>300</v>
      </c>
      <c r="D1039" s="41">
        <v>7.8</v>
      </c>
      <c r="E1039" s="41">
        <v>292.2</v>
      </c>
    </row>
    <row r="1040" spans="1:5" x14ac:dyDescent="0.2">
      <c r="A1040" s="70">
        <v>44847.93854166667</v>
      </c>
      <c r="B1040" s="39" t="s">
        <v>9877</v>
      </c>
      <c r="C1040" s="41">
        <v>1000</v>
      </c>
      <c r="D1040" s="41">
        <v>26</v>
      </c>
      <c r="E1040" s="41">
        <v>974</v>
      </c>
    </row>
    <row r="1041" spans="1:5" x14ac:dyDescent="0.2">
      <c r="A1041" s="70">
        <v>44847.936331018522</v>
      </c>
      <c r="B1041" s="39" t="s">
        <v>3636</v>
      </c>
      <c r="C1041" s="41">
        <v>25000</v>
      </c>
      <c r="D1041" s="41">
        <v>650</v>
      </c>
      <c r="E1041" s="41">
        <v>24350</v>
      </c>
    </row>
    <row r="1042" spans="1:5" x14ac:dyDescent="0.2">
      <c r="A1042" s="70">
        <v>44847.936006944445</v>
      </c>
      <c r="B1042" s="39" t="s">
        <v>5298</v>
      </c>
      <c r="C1042" s="41">
        <v>250</v>
      </c>
      <c r="D1042" s="41">
        <v>6.5</v>
      </c>
      <c r="E1042" s="41">
        <v>243.5</v>
      </c>
    </row>
    <row r="1043" spans="1:5" x14ac:dyDescent="0.2">
      <c r="A1043" s="70">
        <v>44847.934224537035</v>
      </c>
      <c r="B1043" s="39" t="s">
        <v>4726</v>
      </c>
      <c r="C1043" s="41">
        <v>1000</v>
      </c>
      <c r="D1043" s="41">
        <v>26</v>
      </c>
      <c r="E1043" s="41">
        <v>974</v>
      </c>
    </row>
    <row r="1044" spans="1:5" x14ac:dyDescent="0.2">
      <c r="A1044" s="70">
        <v>44847.934189814812</v>
      </c>
      <c r="B1044" s="39" t="s">
        <v>3635</v>
      </c>
      <c r="C1044" s="41">
        <v>500</v>
      </c>
      <c r="D1044" s="41">
        <v>13</v>
      </c>
      <c r="E1044" s="41">
        <v>487</v>
      </c>
    </row>
    <row r="1045" spans="1:5" x14ac:dyDescent="0.2">
      <c r="A1045" s="70">
        <v>44847.931817129633</v>
      </c>
      <c r="B1045" s="39" t="s">
        <v>5299</v>
      </c>
      <c r="C1045" s="41">
        <v>500</v>
      </c>
      <c r="D1045" s="41">
        <v>13</v>
      </c>
      <c r="E1045" s="41">
        <v>487</v>
      </c>
    </row>
    <row r="1046" spans="1:5" x14ac:dyDescent="0.2">
      <c r="A1046" s="70">
        <v>44847.93041666667</v>
      </c>
      <c r="B1046" s="39" t="s">
        <v>9878</v>
      </c>
      <c r="C1046" s="41">
        <v>500</v>
      </c>
      <c r="D1046" s="41">
        <v>13</v>
      </c>
      <c r="E1046" s="41">
        <v>487</v>
      </c>
    </row>
    <row r="1047" spans="1:5" x14ac:dyDescent="0.2">
      <c r="A1047" s="70">
        <v>44847.926793981482</v>
      </c>
      <c r="B1047" s="39" t="s">
        <v>3268</v>
      </c>
      <c r="C1047" s="41">
        <v>500</v>
      </c>
      <c r="D1047" s="41">
        <v>13</v>
      </c>
      <c r="E1047" s="41">
        <v>487</v>
      </c>
    </row>
    <row r="1048" spans="1:5" x14ac:dyDescent="0.2">
      <c r="A1048" s="70">
        <v>44847.926550925928</v>
      </c>
      <c r="B1048" s="39" t="s">
        <v>9879</v>
      </c>
      <c r="C1048" s="41">
        <v>500</v>
      </c>
      <c r="D1048" s="41">
        <v>13</v>
      </c>
      <c r="E1048" s="41">
        <v>487</v>
      </c>
    </row>
    <row r="1049" spans="1:5" x14ac:dyDescent="0.2">
      <c r="A1049" s="70">
        <v>44847.926111111112</v>
      </c>
      <c r="B1049" s="39" t="s">
        <v>3630</v>
      </c>
      <c r="C1049" s="41">
        <v>500</v>
      </c>
      <c r="D1049" s="41">
        <v>13</v>
      </c>
      <c r="E1049" s="41">
        <v>487</v>
      </c>
    </row>
    <row r="1050" spans="1:5" x14ac:dyDescent="0.2">
      <c r="A1050" s="70">
        <v>44847.921574074076</v>
      </c>
      <c r="B1050" s="39" t="s">
        <v>9880</v>
      </c>
      <c r="C1050" s="41">
        <v>100</v>
      </c>
      <c r="D1050" s="41">
        <v>3.9</v>
      </c>
      <c r="E1050" s="41">
        <v>96.1</v>
      </c>
    </row>
    <row r="1051" spans="1:5" x14ac:dyDescent="0.2">
      <c r="A1051" s="70">
        <v>44847.91909722222</v>
      </c>
      <c r="B1051" s="39" t="s">
        <v>3628</v>
      </c>
      <c r="C1051" s="41">
        <v>500</v>
      </c>
      <c r="D1051" s="41">
        <v>13</v>
      </c>
      <c r="E1051" s="41">
        <v>487</v>
      </c>
    </row>
    <row r="1052" spans="1:5" x14ac:dyDescent="0.2">
      <c r="A1052" s="70">
        <v>44847.916076388887</v>
      </c>
      <c r="B1052" s="39" t="s">
        <v>9881</v>
      </c>
      <c r="C1052" s="41">
        <v>1000</v>
      </c>
      <c r="D1052" s="41">
        <v>26</v>
      </c>
      <c r="E1052" s="41">
        <v>974</v>
      </c>
    </row>
    <row r="1053" spans="1:5" x14ac:dyDescent="0.2">
      <c r="A1053" s="70">
        <v>44847.915127314816</v>
      </c>
      <c r="B1053" s="39" t="s">
        <v>9882</v>
      </c>
      <c r="C1053" s="41">
        <v>300</v>
      </c>
      <c r="D1053" s="41">
        <v>7.8</v>
      </c>
      <c r="E1053" s="41">
        <v>292.2</v>
      </c>
    </row>
    <row r="1054" spans="1:5" x14ac:dyDescent="0.2">
      <c r="A1054" s="70">
        <v>44847.909618055557</v>
      </c>
      <c r="B1054" s="39" t="s">
        <v>3625</v>
      </c>
      <c r="C1054" s="41">
        <v>3000</v>
      </c>
      <c r="D1054" s="41">
        <v>78</v>
      </c>
      <c r="E1054" s="41">
        <v>2922</v>
      </c>
    </row>
    <row r="1055" spans="1:5" x14ac:dyDescent="0.2">
      <c r="A1055" s="70">
        <v>44847.908171296294</v>
      </c>
      <c r="B1055" s="39" t="s">
        <v>9883</v>
      </c>
      <c r="C1055" s="41">
        <v>1000</v>
      </c>
      <c r="D1055" s="41">
        <v>26</v>
      </c>
      <c r="E1055" s="41">
        <v>974</v>
      </c>
    </row>
    <row r="1056" spans="1:5" x14ac:dyDescent="0.2">
      <c r="A1056" s="70">
        <v>44847.907280092593</v>
      </c>
      <c r="B1056" s="39" t="s">
        <v>9884</v>
      </c>
      <c r="C1056" s="41">
        <v>5000</v>
      </c>
      <c r="D1056" s="41">
        <v>130</v>
      </c>
      <c r="E1056" s="41">
        <v>4870</v>
      </c>
    </row>
    <row r="1057" spans="1:5" x14ac:dyDescent="0.2">
      <c r="A1057" s="70">
        <v>44847.902314814812</v>
      </c>
      <c r="B1057" s="39" t="s">
        <v>5300</v>
      </c>
      <c r="C1057" s="41">
        <v>3000</v>
      </c>
      <c r="D1057" s="41">
        <v>78</v>
      </c>
      <c r="E1057" s="41">
        <v>2922</v>
      </c>
    </row>
    <row r="1058" spans="1:5" x14ac:dyDescent="0.2">
      <c r="A1058" s="70">
        <v>44847.902118055557</v>
      </c>
      <c r="B1058" s="39" t="s">
        <v>9885</v>
      </c>
      <c r="C1058" s="41">
        <v>200</v>
      </c>
      <c r="D1058" s="41">
        <v>5.2</v>
      </c>
      <c r="E1058" s="41">
        <v>194.8</v>
      </c>
    </row>
    <row r="1059" spans="1:5" x14ac:dyDescent="0.2">
      <c r="A1059" s="70">
        <v>44847.898946759262</v>
      </c>
      <c r="B1059" s="39" t="s">
        <v>3622</v>
      </c>
      <c r="C1059" s="41">
        <v>1000</v>
      </c>
      <c r="D1059" s="41">
        <v>26</v>
      </c>
      <c r="E1059" s="41">
        <v>974</v>
      </c>
    </row>
    <row r="1060" spans="1:5" x14ac:dyDescent="0.2">
      <c r="A1060" s="70">
        <v>44847.895370370374</v>
      </c>
      <c r="B1060" s="39" t="s">
        <v>3907</v>
      </c>
      <c r="C1060" s="41">
        <v>500</v>
      </c>
      <c r="D1060" s="41">
        <v>13</v>
      </c>
      <c r="E1060" s="41">
        <v>487</v>
      </c>
    </row>
    <row r="1061" spans="1:5" x14ac:dyDescent="0.2">
      <c r="A1061" s="70">
        <v>44847.891076388885</v>
      </c>
      <c r="B1061" s="39" t="s">
        <v>9886</v>
      </c>
      <c r="C1061" s="41">
        <v>1000</v>
      </c>
      <c r="D1061" s="41">
        <v>26</v>
      </c>
      <c r="E1061" s="41">
        <v>974</v>
      </c>
    </row>
    <row r="1062" spans="1:5" x14ac:dyDescent="0.2">
      <c r="A1062" s="70">
        <v>44847.890023148146</v>
      </c>
      <c r="B1062" s="39" t="s">
        <v>9887</v>
      </c>
      <c r="C1062" s="41">
        <v>5000</v>
      </c>
      <c r="D1062" s="41">
        <v>130</v>
      </c>
      <c r="E1062" s="41">
        <v>4870</v>
      </c>
    </row>
    <row r="1063" spans="1:5" x14ac:dyDescent="0.2">
      <c r="A1063" s="70">
        <v>44847.889872685184</v>
      </c>
      <c r="B1063" s="39" t="s">
        <v>2587</v>
      </c>
      <c r="C1063" s="41">
        <v>1000</v>
      </c>
      <c r="D1063" s="41">
        <v>26</v>
      </c>
      <c r="E1063" s="41">
        <v>974</v>
      </c>
    </row>
    <row r="1064" spans="1:5" x14ac:dyDescent="0.2">
      <c r="A1064" s="70">
        <v>44847.888298611113</v>
      </c>
      <c r="B1064" s="39" t="s">
        <v>9888</v>
      </c>
      <c r="C1064" s="41">
        <v>5000</v>
      </c>
      <c r="D1064" s="41">
        <v>130</v>
      </c>
      <c r="E1064" s="41">
        <v>4870</v>
      </c>
    </row>
    <row r="1065" spans="1:5" x14ac:dyDescent="0.2">
      <c r="A1065" s="70">
        <v>44847.887013888889</v>
      </c>
      <c r="B1065" s="39" t="s">
        <v>3617</v>
      </c>
      <c r="C1065" s="41">
        <v>200</v>
      </c>
      <c r="D1065" s="41">
        <v>5.2</v>
      </c>
      <c r="E1065" s="41">
        <v>194.8</v>
      </c>
    </row>
    <row r="1066" spans="1:5" x14ac:dyDescent="0.2">
      <c r="A1066" s="70">
        <v>44847.886192129627</v>
      </c>
      <c r="B1066" s="39" t="s">
        <v>2785</v>
      </c>
      <c r="C1066" s="41">
        <v>10000</v>
      </c>
      <c r="D1066" s="41">
        <v>260</v>
      </c>
      <c r="E1066" s="41">
        <v>9740</v>
      </c>
    </row>
    <row r="1067" spans="1:5" x14ac:dyDescent="0.2">
      <c r="A1067" s="70">
        <v>44847.886145833334</v>
      </c>
      <c r="B1067" s="39" t="s">
        <v>5301</v>
      </c>
      <c r="C1067" s="41">
        <v>250</v>
      </c>
      <c r="D1067" s="41">
        <v>6.5</v>
      </c>
      <c r="E1067" s="41">
        <v>243.5</v>
      </c>
    </row>
    <row r="1068" spans="1:5" x14ac:dyDescent="0.2">
      <c r="A1068" s="70">
        <v>44847.885520833333</v>
      </c>
      <c r="B1068" s="39" t="s">
        <v>9889</v>
      </c>
      <c r="C1068" s="41">
        <v>1000</v>
      </c>
      <c r="D1068" s="41">
        <v>26</v>
      </c>
      <c r="E1068" s="41">
        <v>974</v>
      </c>
    </row>
    <row r="1069" spans="1:5" x14ac:dyDescent="0.2">
      <c r="A1069" s="70">
        <v>44847.883055555554</v>
      </c>
      <c r="B1069" s="39" t="s">
        <v>3954</v>
      </c>
      <c r="C1069" s="41">
        <v>500</v>
      </c>
      <c r="D1069" s="41">
        <v>13</v>
      </c>
      <c r="E1069" s="41">
        <v>487</v>
      </c>
    </row>
    <row r="1070" spans="1:5" x14ac:dyDescent="0.2">
      <c r="A1070" s="70">
        <v>44847.881192129629</v>
      </c>
      <c r="B1070" s="39" t="s">
        <v>9890</v>
      </c>
      <c r="C1070" s="41">
        <v>3000</v>
      </c>
      <c r="D1070" s="41">
        <v>78</v>
      </c>
      <c r="E1070" s="41">
        <v>2922</v>
      </c>
    </row>
    <row r="1071" spans="1:5" x14ac:dyDescent="0.2">
      <c r="A1071" s="70">
        <v>44847.881168981483</v>
      </c>
      <c r="B1071" s="39" t="s">
        <v>9891</v>
      </c>
      <c r="C1071" s="41">
        <v>1000</v>
      </c>
      <c r="D1071" s="41">
        <v>26</v>
      </c>
      <c r="E1071" s="41">
        <v>974</v>
      </c>
    </row>
    <row r="1072" spans="1:5" x14ac:dyDescent="0.2">
      <c r="A1072" s="70">
        <v>44847.88013888889</v>
      </c>
      <c r="B1072" s="39" t="s">
        <v>9892</v>
      </c>
      <c r="C1072" s="41">
        <v>1000</v>
      </c>
      <c r="D1072" s="41">
        <v>26</v>
      </c>
      <c r="E1072" s="41">
        <v>974</v>
      </c>
    </row>
    <row r="1073" spans="1:5" x14ac:dyDescent="0.2">
      <c r="A1073" s="70">
        <v>44847.878877314812</v>
      </c>
      <c r="B1073" s="39" t="s">
        <v>9893</v>
      </c>
      <c r="C1073" s="41">
        <v>3000</v>
      </c>
      <c r="D1073" s="41">
        <v>78</v>
      </c>
      <c r="E1073" s="41">
        <v>2922</v>
      </c>
    </row>
    <row r="1074" spans="1:5" x14ac:dyDescent="0.2">
      <c r="A1074" s="70">
        <v>44847.875150462962</v>
      </c>
      <c r="B1074" s="39" t="s">
        <v>9894</v>
      </c>
      <c r="C1074" s="41">
        <v>500</v>
      </c>
      <c r="D1074" s="41">
        <v>13</v>
      </c>
      <c r="E1074" s="41">
        <v>487</v>
      </c>
    </row>
    <row r="1075" spans="1:5" x14ac:dyDescent="0.2">
      <c r="A1075" s="70">
        <v>44847.875092592592</v>
      </c>
      <c r="B1075" s="39" t="s">
        <v>9895</v>
      </c>
      <c r="C1075" s="41">
        <v>1000</v>
      </c>
      <c r="D1075" s="41">
        <v>26</v>
      </c>
      <c r="E1075" s="41">
        <v>974</v>
      </c>
    </row>
    <row r="1076" spans="1:5" x14ac:dyDescent="0.2">
      <c r="A1076" s="70">
        <v>44847.867280092592</v>
      </c>
      <c r="B1076" s="39" t="s">
        <v>9896</v>
      </c>
      <c r="C1076" s="41">
        <v>500</v>
      </c>
      <c r="D1076" s="41">
        <v>13</v>
      </c>
      <c r="E1076" s="41">
        <v>487</v>
      </c>
    </row>
    <row r="1077" spans="1:5" x14ac:dyDescent="0.2">
      <c r="A1077" s="70">
        <v>44847.86519675926</v>
      </c>
      <c r="B1077" s="39" t="s">
        <v>5084</v>
      </c>
      <c r="C1077" s="41">
        <v>5000</v>
      </c>
      <c r="D1077" s="41">
        <v>130</v>
      </c>
      <c r="E1077" s="41">
        <v>4870</v>
      </c>
    </row>
    <row r="1078" spans="1:5" x14ac:dyDescent="0.2">
      <c r="A1078" s="70">
        <v>44847.864652777775</v>
      </c>
      <c r="B1078" s="39" t="s">
        <v>9897</v>
      </c>
      <c r="C1078" s="41">
        <v>500</v>
      </c>
      <c r="D1078" s="41">
        <v>13</v>
      </c>
      <c r="E1078" s="41">
        <v>487</v>
      </c>
    </row>
    <row r="1079" spans="1:5" x14ac:dyDescent="0.2">
      <c r="A1079" s="70">
        <v>44847.863171296296</v>
      </c>
      <c r="B1079" s="39" t="s">
        <v>9898</v>
      </c>
      <c r="C1079" s="41">
        <v>1000</v>
      </c>
      <c r="D1079" s="41">
        <v>26</v>
      </c>
      <c r="E1079" s="41">
        <v>974</v>
      </c>
    </row>
    <row r="1080" spans="1:5" x14ac:dyDescent="0.2">
      <c r="A1080" s="70">
        <v>44847.861944444441</v>
      </c>
      <c r="B1080" s="39" t="s">
        <v>9899</v>
      </c>
      <c r="C1080" s="41">
        <v>5000</v>
      </c>
      <c r="D1080" s="41">
        <v>130</v>
      </c>
      <c r="E1080" s="41">
        <v>4870</v>
      </c>
    </row>
    <row r="1081" spans="1:5" x14ac:dyDescent="0.2">
      <c r="A1081" s="70">
        <v>44847.861435185187</v>
      </c>
      <c r="B1081" s="39" t="s">
        <v>9900</v>
      </c>
      <c r="C1081" s="41">
        <v>300</v>
      </c>
      <c r="D1081" s="41">
        <v>7.8</v>
      </c>
      <c r="E1081" s="41">
        <v>292.2</v>
      </c>
    </row>
    <row r="1082" spans="1:5" x14ac:dyDescent="0.2">
      <c r="A1082" s="70">
        <v>44847.860381944447</v>
      </c>
      <c r="B1082" s="39" t="s">
        <v>9901</v>
      </c>
      <c r="C1082" s="41">
        <v>500</v>
      </c>
      <c r="D1082" s="41">
        <v>13</v>
      </c>
      <c r="E1082" s="41">
        <v>487</v>
      </c>
    </row>
    <row r="1083" spans="1:5" x14ac:dyDescent="0.2">
      <c r="A1083" s="70">
        <v>44847.858495370368</v>
      </c>
      <c r="B1083" s="39" t="s">
        <v>9902</v>
      </c>
      <c r="C1083" s="41">
        <v>1000</v>
      </c>
      <c r="D1083" s="41">
        <v>26</v>
      </c>
      <c r="E1083" s="41">
        <v>974</v>
      </c>
    </row>
    <row r="1084" spans="1:5" x14ac:dyDescent="0.2">
      <c r="A1084" s="70">
        <v>44847.858229166668</v>
      </c>
      <c r="B1084" s="39" t="s">
        <v>3612</v>
      </c>
      <c r="C1084" s="41">
        <v>500</v>
      </c>
      <c r="D1084" s="41">
        <v>13</v>
      </c>
      <c r="E1084" s="41">
        <v>487</v>
      </c>
    </row>
    <row r="1085" spans="1:5" x14ac:dyDescent="0.2">
      <c r="A1085" s="70">
        <v>44847.858194444445</v>
      </c>
      <c r="B1085" s="39" t="s">
        <v>9903</v>
      </c>
      <c r="C1085" s="41">
        <v>1000</v>
      </c>
      <c r="D1085" s="41">
        <v>26</v>
      </c>
      <c r="E1085" s="41">
        <v>974</v>
      </c>
    </row>
    <row r="1086" spans="1:5" x14ac:dyDescent="0.2">
      <c r="A1086" s="70">
        <v>44847.858124999999</v>
      </c>
      <c r="B1086" s="39" t="s">
        <v>3613</v>
      </c>
      <c r="C1086" s="41">
        <v>1000</v>
      </c>
      <c r="D1086" s="41">
        <v>26</v>
      </c>
      <c r="E1086" s="41">
        <v>974</v>
      </c>
    </row>
    <row r="1087" spans="1:5" x14ac:dyDescent="0.2">
      <c r="A1087" s="70">
        <v>44847.853437500002</v>
      </c>
      <c r="B1087" s="39" t="s">
        <v>9904</v>
      </c>
      <c r="C1087" s="41">
        <v>500</v>
      </c>
      <c r="D1087" s="41">
        <v>13</v>
      </c>
      <c r="E1087" s="41">
        <v>487</v>
      </c>
    </row>
    <row r="1088" spans="1:5" x14ac:dyDescent="0.2">
      <c r="A1088" s="70">
        <v>44847.852685185186</v>
      </c>
      <c r="B1088" s="39" t="s">
        <v>9905</v>
      </c>
      <c r="C1088" s="41">
        <v>2000</v>
      </c>
      <c r="D1088" s="41">
        <v>52</v>
      </c>
      <c r="E1088" s="41">
        <v>1948</v>
      </c>
    </row>
    <row r="1089" spans="1:5" x14ac:dyDescent="0.2">
      <c r="A1089" s="70">
        <v>44847.849583333336</v>
      </c>
      <c r="B1089" s="39" t="s">
        <v>9906</v>
      </c>
      <c r="C1089" s="41">
        <v>1000</v>
      </c>
      <c r="D1089" s="41">
        <v>26</v>
      </c>
      <c r="E1089" s="41">
        <v>974</v>
      </c>
    </row>
    <row r="1090" spans="1:5" x14ac:dyDescent="0.2">
      <c r="A1090" s="70">
        <v>44847.848993055559</v>
      </c>
      <c r="B1090" s="39" t="s">
        <v>9907</v>
      </c>
      <c r="C1090" s="41">
        <v>1000</v>
      </c>
      <c r="D1090" s="41">
        <v>26</v>
      </c>
      <c r="E1090" s="41">
        <v>974</v>
      </c>
    </row>
    <row r="1091" spans="1:5" x14ac:dyDescent="0.2">
      <c r="A1091" s="70">
        <v>44847.844884259262</v>
      </c>
      <c r="B1091" s="39" t="s">
        <v>3610</v>
      </c>
      <c r="C1091" s="41">
        <v>2000</v>
      </c>
      <c r="D1091" s="41">
        <v>52</v>
      </c>
      <c r="E1091" s="41">
        <v>1948</v>
      </c>
    </row>
    <row r="1092" spans="1:5" x14ac:dyDescent="0.2">
      <c r="A1092" s="70">
        <v>44847.844664351855</v>
      </c>
      <c r="B1092" s="39" t="s">
        <v>9908</v>
      </c>
      <c r="C1092" s="41">
        <v>500</v>
      </c>
      <c r="D1092" s="41">
        <v>13</v>
      </c>
      <c r="E1092" s="41">
        <v>487</v>
      </c>
    </row>
    <row r="1093" spans="1:5" x14ac:dyDescent="0.2">
      <c r="A1093" s="70">
        <v>44847.842118055552</v>
      </c>
      <c r="B1093" s="39" t="s">
        <v>9909</v>
      </c>
      <c r="C1093" s="41">
        <v>500</v>
      </c>
      <c r="D1093" s="41">
        <v>13</v>
      </c>
      <c r="E1093" s="41">
        <v>487</v>
      </c>
    </row>
    <row r="1094" spans="1:5" x14ac:dyDescent="0.2">
      <c r="A1094" s="70">
        <v>44847.839791666665</v>
      </c>
      <c r="B1094" s="39" t="s">
        <v>9910</v>
      </c>
      <c r="C1094" s="41">
        <v>1000</v>
      </c>
      <c r="D1094" s="41">
        <v>26</v>
      </c>
      <c r="E1094" s="41">
        <v>974</v>
      </c>
    </row>
    <row r="1095" spans="1:5" x14ac:dyDescent="0.2">
      <c r="A1095" s="70">
        <v>44847.838553240741</v>
      </c>
      <c r="B1095" s="39" t="s">
        <v>3272</v>
      </c>
      <c r="C1095" s="41">
        <v>1000</v>
      </c>
      <c r="D1095" s="41">
        <v>26</v>
      </c>
      <c r="E1095" s="41">
        <v>974</v>
      </c>
    </row>
    <row r="1096" spans="1:5" x14ac:dyDescent="0.2">
      <c r="A1096" s="70">
        <v>44847.838136574072</v>
      </c>
      <c r="B1096" s="39" t="s">
        <v>9911</v>
      </c>
      <c r="C1096" s="41">
        <v>300</v>
      </c>
      <c r="D1096" s="41">
        <v>7.8</v>
      </c>
      <c r="E1096" s="41">
        <v>292.2</v>
      </c>
    </row>
    <row r="1097" spans="1:5" x14ac:dyDescent="0.2">
      <c r="A1097" s="70">
        <v>44847.835347222222</v>
      </c>
      <c r="B1097" s="39" t="s">
        <v>3009</v>
      </c>
      <c r="C1097" s="41">
        <v>500</v>
      </c>
      <c r="D1097" s="41">
        <v>13</v>
      </c>
      <c r="E1097" s="41">
        <v>487</v>
      </c>
    </row>
    <row r="1098" spans="1:5" x14ac:dyDescent="0.2">
      <c r="A1098" s="70">
        <v>44847.831250000003</v>
      </c>
      <c r="B1098" s="39" t="s">
        <v>9912</v>
      </c>
      <c r="C1098" s="41">
        <v>500</v>
      </c>
      <c r="D1098" s="41">
        <v>13</v>
      </c>
      <c r="E1098" s="41">
        <v>487</v>
      </c>
    </row>
    <row r="1099" spans="1:5" x14ac:dyDescent="0.2">
      <c r="A1099" s="70">
        <v>44847.82608796296</v>
      </c>
      <c r="B1099" s="39" t="s">
        <v>4226</v>
      </c>
      <c r="C1099" s="41">
        <v>5000</v>
      </c>
      <c r="D1099" s="41">
        <v>130</v>
      </c>
      <c r="E1099" s="41">
        <v>4870</v>
      </c>
    </row>
    <row r="1100" spans="1:5" x14ac:dyDescent="0.2">
      <c r="A1100" s="70">
        <v>44847.82402777778</v>
      </c>
      <c r="B1100" s="39" t="s">
        <v>3604</v>
      </c>
      <c r="C1100" s="41">
        <v>5000</v>
      </c>
      <c r="D1100" s="41">
        <v>130</v>
      </c>
      <c r="E1100" s="41">
        <v>4870</v>
      </c>
    </row>
    <row r="1101" spans="1:5" x14ac:dyDescent="0.2">
      <c r="A1101" s="70">
        <v>44847.813807870371</v>
      </c>
      <c r="B1101" s="39" t="s">
        <v>3600</v>
      </c>
      <c r="C1101" s="41">
        <v>250</v>
      </c>
      <c r="D1101" s="41">
        <v>6.5</v>
      </c>
      <c r="E1101" s="41">
        <v>243.5</v>
      </c>
    </row>
    <row r="1102" spans="1:5" x14ac:dyDescent="0.2">
      <c r="A1102" s="70">
        <v>44847.808136574073</v>
      </c>
      <c r="B1102" s="39" t="s">
        <v>9913</v>
      </c>
      <c r="C1102" s="41">
        <v>3000</v>
      </c>
      <c r="D1102" s="41">
        <v>78</v>
      </c>
      <c r="E1102" s="41">
        <v>2922</v>
      </c>
    </row>
    <row r="1103" spans="1:5" x14ac:dyDescent="0.2">
      <c r="A1103" s="70">
        <v>44847.806539351855</v>
      </c>
      <c r="B1103" s="39" t="s">
        <v>9914</v>
      </c>
      <c r="C1103" s="41">
        <v>1000</v>
      </c>
      <c r="D1103" s="41">
        <v>26</v>
      </c>
      <c r="E1103" s="41">
        <v>974</v>
      </c>
    </row>
    <row r="1104" spans="1:5" x14ac:dyDescent="0.2">
      <c r="A1104" s="70">
        <v>44847.805775462963</v>
      </c>
      <c r="B1104" s="39" t="s">
        <v>9915</v>
      </c>
      <c r="C1104" s="41">
        <v>1000</v>
      </c>
      <c r="D1104" s="41">
        <v>26</v>
      </c>
      <c r="E1104" s="41">
        <v>974</v>
      </c>
    </row>
    <row r="1105" spans="1:5" x14ac:dyDescent="0.2">
      <c r="A1105" s="70">
        <v>44847.80327546296</v>
      </c>
      <c r="B1105" s="39" t="s">
        <v>9916</v>
      </c>
      <c r="C1105" s="41">
        <v>1000</v>
      </c>
      <c r="D1105" s="41">
        <v>26</v>
      </c>
      <c r="E1105" s="41">
        <v>974</v>
      </c>
    </row>
    <row r="1106" spans="1:5" x14ac:dyDescent="0.2">
      <c r="A1106" s="70">
        <v>44847.800659722219</v>
      </c>
      <c r="B1106" s="39" t="s">
        <v>9917</v>
      </c>
      <c r="C1106" s="41">
        <v>500</v>
      </c>
      <c r="D1106" s="41">
        <v>13</v>
      </c>
      <c r="E1106" s="41">
        <v>487</v>
      </c>
    </row>
    <row r="1107" spans="1:5" x14ac:dyDescent="0.2">
      <c r="A1107" s="70">
        <v>44847.800520833334</v>
      </c>
      <c r="B1107" s="39" t="s">
        <v>9918</v>
      </c>
      <c r="C1107" s="41">
        <v>5000</v>
      </c>
      <c r="D1107" s="41">
        <v>130</v>
      </c>
      <c r="E1107" s="41">
        <v>4870</v>
      </c>
    </row>
    <row r="1108" spans="1:5" x14ac:dyDescent="0.2">
      <c r="A1108" s="70">
        <v>44847.799409722225</v>
      </c>
      <c r="B1108" s="39" t="s">
        <v>9919</v>
      </c>
      <c r="C1108" s="41">
        <v>1000</v>
      </c>
      <c r="D1108" s="41">
        <v>26</v>
      </c>
      <c r="E1108" s="41">
        <v>974</v>
      </c>
    </row>
    <row r="1109" spans="1:5" x14ac:dyDescent="0.2">
      <c r="A1109" s="70">
        <v>44847.798958333333</v>
      </c>
      <c r="B1109" s="39" t="s">
        <v>9920</v>
      </c>
      <c r="C1109" s="41">
        <v>1000</v>
      </c>
      <c r="D1109" s="41">
        <v>26</v>
      </c>
      <c r="E1109" s="41">
        <v>974</v>
      </c>
    </row>
    <row r="1110" spans="1:5" x14ac:dyDescent="0.2">
      <c r="A1110" s="70">
        <v>44847.798182870371</v>
      </c>
      <c r="B1110" s="39" t="s">
        <v>9921</v>
      </c>
      <c r="C1110" s="41">
        <v>500</v>
      </c>
      <c r="D1110" s="41">
        <v>13</v>
      </c>
      <c r="E1110" s="41">
        <v>487</v>
      </c>
    </row>
    <row r="1111" spans="1:5" x14ac:dyDescent="0.2">
      <c r="A1111" s="70">
        <v>44847.798125000001</v>
      </c>
      <c r="B1111" s="39" t="s">
        <v>9917</v>
      </c>
      <c r="C1111" s="41">
        <v>500</v>
      </c>
      <c r="D1111" s="41">
        <v>13</v>
      </c>
      <c r="E1111" s="41">
        <v>487</v>
      </c>
    </row>
    <row r="1112" spans="1:5" x14ac:dyDescent="0.2">
      <c r="A1112" s="70">
        <v>44847.797118055554</v>
      </c>
      <c r="B1112" s="39" t="s">
        <v>5302</v>
      </c>
      <c r="C1112" s="41">
        <v>500</v>
      </c>
      <c r="D1112" s="41">
        <v>13</v>
      </c>
      <c r="E1112" s="41">
        <v>487</v>
      </c>
    </row>
    <row r="1113" spans="1:5" x14ac:dyDescent="0.2">
      <c r="A1113" s="70">
        <v>44847.795648148145</v>
      </c>
      <c r="B1113" s="39" t="s">
        <v>3596</v>
      </c>
      <c r="C1113" s="41">
        <v>1000</v>
      </c>
      <c r="D1113" s="41">
        <v>26</v>
      </c>
      <c r="E1113" s="41">
        <v>974</v>
      </c>
    </row>
    <row r="1114" spans="1:5" x14ac:dyDescent="0.2">
      <c r="A1114" s="70">
        <v>44847.795416666668</v>
      </c>
      <c r="B1114" s="39" t="s">
        <v>5303</v>
      </c>
      <c r="C1114" s="41">
        <v>5000</v>
      </c>
      <c r="D1114" s="41">
        <v>130</v>
      </c>
      <c r="E1114" s="41">
        <v>4870</v>
      </c>
    </row>
    <row r="1115" spans="1:5" x14ac:dyDescent="0.2">
      <c r="A1115" s="70">
        <v>44847.793715277781</v>
      </c>
      <c r="B1115" s="39" t="s">
        <v>9922</v>
      </c>
      <c r="C1115" s="41">
        <v>200</v>
      </c>
      <c r="D1115" s="41">
        <v>5.2</v>
      </c>
      <c r="E1115" s="41">
        <v>194.8</v>
      </c>
    </row>
    <row r="1116" spans="1:5" x14ac:dyDescent="0.2">
      <c r="A1116" s="70">
        <v>44847.793530092589</v>
      </c>
      <c r="B1116" s="39" t="s">
        <v>9923</v>
      </c>
      <c r="C1116" s="41">
        <v>5000</v>
      </c>
      <c r="D1116" s="41">
        <v>130</v>
      </c>
      <c r="E1116" s="41">
        <v>4870</v>
      </c>
    </row>
    <row r="1117" spans="1:5" x14ac:dyDescent="0.2">
      <c r="A1117" s="70">
        <v>44847.791215277779</v>
      </c>
      <c r="B1117" s="39" t="s">
        <v>9924</v>
      </c>
      <c r="C1117" s="41">
        <v>5000</v>
      </c>
      <c r="D1117" s="41">
        <v>130</v>
      </c>
      <c r="E1117" s="41">
        <v>4870</v>
      </c>
    </row>
    <row r="1118" spans="1:5" x14ac:dyDescent="0.2">
      <c r="A1118" s="70">
        <v>44847.790810185186</v>
      </c>
      <c r="B1118" s="39" t="s">
        <v>9925</v>
      </c>
      <c r="C1118" s="41">
        <v>1000</v>
      </c>
      <c r="D1118" s="41">
        <v>26</v>
      </c>
      <c r="E1118" s="41">
        <v>974</v>
      </c>
    </row>
    <row r="1119" spans="1:5" x14ac:dyDescent="0.2">
      <c r="A1119" s="70">
        <v>44847.790775462963</v>
      </c>
      <c r="B1119" s="39" t="s">
        <v>9926</v>
      </c>
      <c r="C1119" s="41">
        <v>100</v>
      </c>
      <c r="D1119" s="41">
        <v>3.9</v>
      </c>
      <c r="E1119" s="41">
        <v>96.1</v>
      </c>
    </row>
    <row r="1120" spans="1:5" x14ac:dyDescent="0.2">
      <c r="A1120" s="70">
        <v>44847.789872685185</v>
      </c>
      <c r="B1120" s="39" t="s">
        <v>9927</v>
      </c>
      <c r="C1120" s="41">
        <v>1000</v>
      </c>
      <c r="D1120" s="41">
        <v>26</v>
      </c>
      <c r="E1120" s="41">
        <v>974</v>
      </c>
    </row>
    <row r="1121" spans="1:5" x14ac:dyDescent="0.2">
      <c r="A1121" s="70">
        <v>44847.788622685184</v>
      </c>
      <c r="B1121" s="39" t="s">
        <v>9928</v>
      </c>
      <c r="C1121" s="41">
        <v>1000</v>
      </c>
      <c r="D1121" s="41">
        <v>26</v>
      </c>
      <c r="E1121" s="41">
        <v>974</v>
      </c>
    </row>
    <row r="1122" spans="1:5" x14ac:dyDescent="0.2">
      <c r="A1122" s="70">
        <v>44847.788564814815</v>
      </c>
      <c r="B1122" s="39" t="s">
        <v>9929</v>
      </c>
      <c r="C1122" s="41">
        <v>1000</v>
      </c>
      <c r="D1122" s="41">
        <v>26</v>
      </c>
      <c r="E1122" s="41">
        <v>974</v>
      </c>
    </row>
    <row r="1123" spans="1:5" x14ac:dyDescent="0.2">
      <c r="A1123" s="70">
        <v>44847.788506944446</v>
      </c>
      <c r="B1123" s="39" t="s">
        <v>9930</v>
      </c>
      <c r="C1123" s="41">
        <v>100</v>
      </c>
      <c r="D1123" s="41">
        <v>3.9</v>
      </c>
      <c r="E1123" s="41">
        <v>96.1</v>
      </c>
    </row>
    <row r="1124" spans="1:5" x14ac:dyDescent="0.2">
      <c r="A1124" s="70">
        <v>44847.787048611113</v>
      </c>
      <c r="B1124" s="39" t="s">
        <v>9930</v>
      </c>
      <c r="C1124" s="41">
        <v>300</v>
      </c>
      <c r="D1124" s="41">
        <v>7.8</v>
      </c>
      <c r="E1124" s="41">
        <v>292.2</v>
      </c>
    </row>
    <row r="1125" spans="1:5" x14ac:dyDescent="0.2">
      <c r="A1125" s="70">
        <v>44847.786030092589</v>
      </c>
      <c r="B1125" s="39" t="s">
        <v>9931</v>
      </c>
      <c r="C1125" s="41">
        <v>145</v>
      </c>
      <c r="D1125" s="41">
        <v>3.9</v>
      </c>
      <c r="E1125" s="41">
        <v>141.1</v>
      </c>
    </row>
    <row r="1126" spans="1:5" x14ac:dyDescent="0.2">
      <c r="A1126" s="70">
        <v>44847.785798611112</v>
      </c>
      <c r="B1126" s="39" t="s">
        <v>9930</v>
      </c>
      <c r="C1126" s="41">
        <v>300</v>
      </c>
      <c r="D1126" s="41">
        <v>7.8</v>
      </c>
      <c r="E1126" s="41">
        <v>292.2</v>
      </c>
    </row>
    <row r="1127" spans="1:5" x14ac:dyDescent="0.2">
      <c r="A1127" s="70">
        <v>44847.785462962966</v>
      </c>
      <c r="B1127" s="39" t="s">
        <v>9932</v>
      </c>
      <c r="C1127" s="41">
        <v>500</v>
      </c>
      <c r="D1127" s="41">
        <v>13</v>
      </c>
      <c r="E1127" s="41">
        <v>487</v>
      </c>
    </row>
    <row r="1128" spans="1:5" x14ac:dyDescent="0.2">
      <c r="A1128" s="70">
        <v>44847.77921296296</v>
      </c>
      <c r="B1128" s="39" t="s">
        <v>5304</v>
      </c>
      <c r="C1128" s="41">
        <v>2000</v>
      </c>
      <c r="D1128" s="41">
        <v>52</v>
      </c>
      <c r="E1128" s="41">
        <v>1948</v>
      </c>
    </row>
    <row r="1129" spans="1:5" x14ac:dyDescent="0.2">
      <c r="A1129" s="70">
        <v>44847.777604166666</v>
      </c>
      <c r="B1129" s="39" t="s">
        <v>3593</v>
      </c>
      <c r="C1129" s="41">
        <v>200</v>
      </c>
      <c r="D1129" s="41">
        <v>5.2</v>
      </c>
      <c r="E1129" s="41">
        <v>194.8</v>
      </c>
    </row>
    <row r="1130" spans="1:5" x14ac:dyDescent="0.2">
      <c r="A1130" s="70">
        <v>44847.773668981485</v>
      </c>
      <c r="B1130" s="39" t="s">
        <v>9933</v>
      </c>
      <c r="C1130" s="41">
        <v>200</v>
      </c>
      <c r="D1130" s="41">
        <v>5.2</v>
      </c>
      <c r="E1130" s="41">
        <v>194.8</v>
      </c>
    </row>
    <row r="1131" spans="1:5" x14ac:dyDescent="0.2">
      <c r="A1131" s="70">
        <v>44847.772499999999</v>
      </c>
      <c r="B1131" s="39" t="s">
        <v>9934</v>
      </c>
      <c r="C1131" s="41">
        <v>500</v>
      </c>
      <c r="D1131" s="41">
        <v>13</v>
      </c>
      <c r="E1131" s="41">
        <v>487</v>
      </c>
    </row>
    <row r="1132" spans="1:5" x14ac:dyDescent="0.2">
      <c r="A1132" s="70">
        <v>44847.771458333336</v>
      </c>
      <c r="B1132" s="39" t="s">
        <v>3466</v>
      </c>
      <c r="C1132" s="41">
        <v>1000</v>
      </c>
      <c r="D1132" s="41">
        <v>26</v>
      </c>
      <c r="E1132" s="41">
        <v>974</v>
      </c>
    </row>
    <row r="1133" spans="1:5" x14ac:dyDescent="0.2">
      <c r="A1133" s="70">
        <v>44847.771377314813</v>
      </c>
      <c r="B1133" s="39" t="s">
        <v>9934</v>
      </c>
      <c r="C1133" s="41">
        <v>500</v>
      </c>
      <c r="D1133" s="41">
        <v>13</v>
      </c>
      <c r="E1133" s="41">
        <v>487</v>
      </c>
    </row>
    <row r="1134" spans="1:5" x14ac:dyDescent="0.2">
      <c r="A1134" s="70">
        <v>44847.771192129629</v>
      </c>
      <c r="B1134" s="39" t="s">
        <v>3592</v>
      </c>
      <c r="C1134" s="41">
        <v>3000</v>
      </c>
      <c r="D1134" s="41">
        <v>78</v>
      </c>
      <c r="E1134" s="41">
        <v>2922</v>
      </c>
    </row>
    <row r="1135" spans="1:5" x14ac:dyDescent="0.2">
      <c r="A1135" s="70">
        <v>44847.770740740743</v>
      </c>
      <c r="B1135" s="39" t="s">
        <v>3591</v>
      </c>
      <c r="C1135" s="41">
        <v>1000</v>
      </c>
      <c r="D1135" s="41">
        <v>26</v>
      </c>
      <c r="E1135" s="41">
        <v>974</v>
      </c>
    </row>
    <row r="1136" spans="1:5" x14ac:dyDescent="0.2">
      <c r="A1136" s="70">
        <v>44847.770451388889</v>
      </c>
      <c r="B1136" s="39" t="s">
        <v>9935</v>
      </c>
      <c r="C1136" s="41">
        <v>500</v>
      </c>
      <c r="D1136" s="41">
        <v>13</v>
      </c>
      <c r="E1136" s="41">
        <v>487</v>
      </c>
    </row>
    <row r="1137" spans="1:5" x14ac:dyDescent="0.2">
      <c r="A1137" s="70">
        <v>44847.769675925927</v>
      </c>
      <c r="B1137" s="39" t="s">
        <v>9934</v>
      </c>
      <c r="C1137" s="41">
        <v>500</v>
      </c>
      <c r="D1137" s="41">
        <v>13</v>
      </c>
      <c r="E1137" s="41">
        <v>487</v>
      </c>
    </row>
    <row r="1138" spans="1:5" x14ac:dyDescent="0.2">
      <c r="A1138" s="70">
        <v>44847.768541666665</v>
      </c>
      <c r="B1138" s="39" t="s">
        <v>9936</v>
      </c>
      <c r="C1138" s="41">
        <v>1000</v>
      </c>
      <c r="D1138" s="41">
        <v>26</v>
      </c>
      <c r="E1138" s="41">
        <v>974</v>
      </c>
    </row>
    <row r="1139" spans="1:5" x14ac:dyDescent="0.2">
      <c r="A1139" s="70">
        <v>44847.767685185187</v>
      </c>
      <c r="B1139" s="39" t="s">
        <v>9529</v>
      </c>
      <c r="C1139" s="41">
        <v>5000</v>
      </c>
      <c r="D1139" s="41">
        <v>130</v>
      </c>
      <c r="E1139" s="41">
        <v>4870</v>
      </c>
    </row>
    <row r="1140" spans="1:5" x14ac:dyDescent="0.2">
      <c r="A1140" s="70">
        <v>44847.764733796299</v>
      </c>
      <c r="B1140" s="39" t="s">
        <v>3780</v>
      </c>
      <c r="C1140" s="41">
        <v>5000</v>
      </c>
      <c r="D1140" s="41">
        <v>130</v>
      </c>
      <c r="E1140" s="41">
        <v>4870</v>
      </c>
    </row>
    <row r="1141" spans="1:5" x14ac:dyDescent="0.2">
      <c r="A1141" s="70">
        <v>44847.759965277779</v>
      </c>
      <c r="B1141" s="39" t="s">
        <v>2874</v>
      </c>
      <c r="C1141" s="41">
        <v>500</v>
      </c>
      <c r="D1141" s="41">
        <v>13</v>
      </c>
      <c r="E1141" s="41">
        <v>487</v>
      </c>
    </row>
    <row r="1142" spans="1:5" x14ac:dyDescent="0.2">
      <c r="A1142" s="70">
        <v>44847.759895833333</v>
      </c>
      <c r="B1142" s="39" t="s">
        <v>9937</v>
      </c>
      <c r="C1142" s="41">
        <v>300</v>
      </c>
      <c r="D1142" s="41">
        <v>7.8</v>
      </c>
      <c r="E1142" s="41">
        <v>292.2</v>
      </c>
    </row>
    <row r="1143" spans="1:5" x14ac:dyDescent="0.2">
      <c r="A1143" s="70">
        <v>44847.75880787037</v>
      </c>
      <c r="B1143" s="39" t="s">
        <v>2874</v>
      </c>
      <c r="C1143" s="41">
        <v>500</v>
      </c>
      <c r="D1143" s="41">
        <v>13</v>
      </c>
      <c r="E1143" s="41">
        <v>487</v>
      </c>
    </row>
    <row r="1144" spans="1:5" x14ac:dyDescent="0.2">
      <c r="A1144" s="70">
        <v>44847.755879629629</v>
      </c>
      <c r="B1144" s="39" t="s">
        <v>9938</v>
      </c>
      <c r="C1144" s="41">
        <v>500</v>
      </c>
      <c r="D1144" s="41">
        <v>13</v>
      </c>
      <c r="E1144" s="41">
        <v>487</v>
      </c>
    </row>
    <row r="1145" spans="1:5" x14ac:dyDescent="0.2">
      <c r="A1145" s="70">
        <v>44847.755162037036</v>
      </c>
      <c r="B1145" s="39" t="s">
        <v>9939</v>
      </c>
      <c r="C1145" s="41">
        <v>5000</v>
      </c>
      <c r="D1145" s="41">
        <v>130</v>
      </c>
      <c r="E1145" s="41">
        <v>4870</v>
      </c>
    </row>
    <row r="1146" spans="1:5" x14ac:dyDescent="0.2">
      <c r="A1146" s="70">
        <v>44847.752141203702</v>
      </c>
      <c r="B1146" s="39" t="s">
        <v>9940</v>
      </c>
      <c r="C1146" s="41">
        <v>3000</v>
      </c>
      <c r="D1146" s="41">
        <v>78</v>
      </c>
      <c r="E1146" s="41">
        <v>2922</v>
      </c>
    </row>
    <row r="1147" spans="1:5" x14ac:dyDescent="0.2">
      <c r="A1147" s="70">
        <v>44847.748356481483</v>
      </c>
      <c r="B1147" s="39" t="s">
        <v>9941</v>
      </c>
      <c r="C1147" s="41">
        <v>5000</v>
      </c>
      <c r="D1147" s="41">
        <v>130</v>
      </c>
      <c r="E1147" s="41">
        <v>4870</v>
      </c>
    </row>
    <row r="1148" spans="1:5" x14ac:dyDescent="0.2">
      <c r="A1148" s="70">
        <v>44847.745763888888</v>
      </c>
      <c r="B1148" s="39" t="s">
        <v>9942</v>
      </c>
      <c r="C1148" s="41">
        <v>1000</v>
      </c>
      <c r="D1148" s="41">
        <v>26</v>
      </c>
      <c r="E1148" s="41">
        <v>974</v>
      </c>
    </row>
    <row r="1149" spans="1:5" x14ac:dyDescent="0.2">
      <c r="A1149" s="70">
        <v>44847.743263888886</v>
      </c>
      <c r="B1149" s="39" t="s">
        <v>9943</v>
      </c>
      <c r="C1149" s="41">
        <v>1000</v>
      </c>
      <c r="D1149" s="41">
        <v>26</v>
      </c>
      <c r="E1149" s="41">
        <v>974</v>
      </c>
    </row>
    <row r="1150" spans="1:5" x14ac:dyDescent="0.2">
      <c r="A1150" s="70">
        <v>44847.742002314815</v>
      </c>
      <c r="B1150" s="39" t="s">
        <v>9944</v>
      </c>
      <c r="C1150" s="41">
        <v>1000</v>
      </c>
      <c r="D1150" s="41">
        <v>26</v>
      </c>
      <c r="E1150" s="41">
        <v>974</v>
      </c>
    </row>
    <row r="1151" spans="1:5" x14ac:dyDescent="0.2">
      <c r="A1151" s="70">
        <v>44847.741400462961</v>
      </c>
      <c r="B1151" s="39" t="s">
        <v>9945</v>
      </c>
      <c r="C1151" s="41">
        <v>500</v>
      </c>
      <c r="D1151" s="41">
        <v>13</v>
      </c>
      <c r="E1151" s="41">
        <v>487</v>
      </c>
    </row>
    <row r="1152" spans="1:5" x14ac:dyDescent="0.2">
      <c r="A1152" s="70">
        <v>44847.739895833336</v>
      </c>
      <c r="B1152" s="39" t="s">
        <v>9946</v>
      </c>
      <c r="C1152" s="41">
        <v>1000</v>
      </c>
      <c r="D1152" s="41">
        <v>26</v>
      </c>
      <c r="E1152" s="41">
        <v>974</v>
      </c>
    </row>
    <row r="1153" spans="1:5" x14ac:dyDescent="0.2">
      <c r="A1153" s="70">
        <v>44847.738032407404</v>
      </c>
      <c r="B1153" s="39" t="s">
        <v>9947</v>
      </c>
      <c r="C1153" s="41">
        <v>1000</v>
      </c>
      <c r="D1153" s="41">
        <v>26</v>
      </c>
      <c r="E1153" s="41">
        <v>974</v>
      </c>
    </row>
    <row r="1154" spans="1:5" x14ac:dyDescent="0.2">
      <c r="A1154" s="70">
        <v>44847.736400462964</v>
      </c>
      <c r="B1154" s="39" t="s">
        <v>3716</v>
      </c>
      <c r="C1154" s="41">
        <v>300</v>
      </c>
      <c r="D1154" s="41">
        <v>7.8</v>
      </c>
      <c r="E1154" s="41">
        <v>292.2</v>
      </c>
    </row>
    <row r="1155" spans="1:5" x14ac:dyDescent="0.2">
      <c r="A1155" s="70">
        <v>44847.736215277779</v>
      </c>
      <c r="B1155" s="39" t="s">
        <v>5305</v>
      </c>
      <c r="C1155" s="41">
        <v>100</v>
      </c>
      <c r="D1155" s="41">
        <v>3.9</v>
      </c>
      <c r="E1155" s="41">
        <v>96.1</v>
      </c>
    </row>
    <row r="1156" spans="1:5" x14ac:dyDescent="0.2">
      <c r="A1156" s="70">
        <v>44847.733865740738</v>
      </c>
      <c r="B1156" s="39" t="s">
        <v>3765</v>
      </c>
      <c r="C1156" s="41">
        <v>1000</v>
      </c>
      <c r="D1156" s="41">
        <v>26</v>
      </c>
      <c r="E1156" s="41">
        <v>974</v>
      </c>
    </row>
    <row r="1157" spans="1:5" x14ac:dyDescent="0.2">
      <c r="A1157" s="70">
        <v>44847.733680555553</v>
      </c>
      <c r="B1157" s="39" t="s">
        <v>9948</v>
      </c>
      <c r="C1157" s="41">
        <v>500</v>
      </c>
      <c r="D1157" s="41">
        <v>13</v>
      </c>
      <c r="E1157" s="41">
        <v>487</v>
      </c>
    </row>
    <row r="1158" spans="1:5" x14ac:dyDescent="0.2">
      <c r="A1158" s="70">
        <v>44847.733275462961</v>
      </c>
      <c r="B1158" s="39" t="s">
        <v>9949</v>
      </c>
      <c r="C1158" s="41">
        <v>100</v>
      </c>
      <c r="D1158" s="41">
        <v>3.9</v>
      </c>
      <c r="E1158" s="41">
        <v>96.1</v>
      </c>
    </row>
    <row r="1159" spans="1:5" x14ac:dyDescent="0.2">
      <c r="A1159" s="70">
        <v>44847.732071759259</v>
      </c>
      <c r="B1159" s="39" t="s">
        <v>9950</v>
      </c>
      <c r="C1159" s="41">
        <v>500</v>
      </c>
      <c r="D1159" s="41">
        <v>13</v>
      </c>
      <c r="E1159" s="41">
        <v>487</v>
      </c>
    </row>
    <row r="1160" spans="1:5" x14ac:dyDescent="0.2">
      <c r="A1160" s="70">
        <v>44847.729953703703</v>
      </c>
      <c r="B1160" s="39" t="s">
        <v>5306</v>
      </c>
      <c r="C1160" s="41">
        <v>500</v>
      </c>
      <c r="D1160" s="41">
        <v>13</v>
      </c>
      <c r="E1160" s="41">
        <v>487</v>
      </c>
    </row>
    <row r="1161" spans="1:5" x14ac:dyDescent="0.2">
      <c r="A1161" s="70">
        <v>44847.729583333334</v>
      </c>
      <c r="B1161" s="39" t="s">
        <v>3110</v>
      </c>
      <c r="C1161" s="41">
        <v>1000</v>
      </c>
      <c r="D1161" s="41">
        <v>26</v>
      </c>
      <c r="E1161" s="41">
        <v>974</v>
      </c>
    </row>
    <row r="1162" spans="1:5" x14ac:dyDescent="0.2">
      <c r="A1162" s="70">
        <v>44847.729548611111</v>
      </c>
      <c r="B1162" s="39" t="s">
        <v>9951</v>
      </c>
      <c r="C1162" s="41">
        <v>1000</v>
      </c>
      <c r="D1162" s="41">
        <v>26</v>
      </c>
      <c r="E1162" s="41">
        <v>974</v>
      </c>
    </row>
    <row r="1163" spans="1:5" x14ac:dyDescent="0.2">
      <c r="A1163" s="70">
        <v>44847.727719907409</v>
      </c>
      <c r="B1163" s="39" t="s">
        <v>5307</v>
      </c>
      <c r="C1163" s="41">
        <v>1000</v>
      </c>
      <c r="D1163" s="41">
        <v>26</v>
      </c>
      <c r="E1163" s="41">
        <v>974</v>
      </c>
    </row>
    <row r="1164" spans="1:5" x14ac:dyDescent="0.2">
      <c r="A1164" s="70">
        <v>44847.727638888886</v>
      </c>
      <c r="B1164" s="39" t="s">
        <v>9952</v>
      </c>
      <c r="C1164" s="41">
        <v>1000</v>
      </c>
      <c r="D1164" s="41">
        <v>26</v>
      </c>
      <c r="E1164" s="41">
        <v>974</v>
      </c>
    </row>
    <row r="1165" spans="1:5" x14ac:dyDescent="0.2">
      <c r="A1165" s="70">
        <v>44847.725324074076</v>
      </c>
      <c r="B1165" s="39" t="s">
        <v>9953</v>
      </c>
      <c r="C1165" s="41">
        <v>500</v>
      </c>
      <c r="D1165" s="41">
        <v>13</v>
      </c>
      <c r="E1165" s="41">
        <v>487</v>
      </c>
    </row>
    <row r="1166" spans="1:5" x14ac:dyDescent="0.2">
      <c r="A1166" s="70">
        <v>44847.724872685183</v>
      </c>
      <c r="B1166" s="39" t="s">
        <v>3579</v>
      </c>
      <c r="C1166" s="41">
        <v>500</v>
      </c>
      <c r="D1166" s="41">
        <v>13</v>
      </c>
      <c r="E1166" s="41">
        <v>487</v>
      </c>
    </row>
    <row r="1167" spans="1:5" x14ac:dyDescent="0.2">
      <c r="A1167" s="70">
        <v>44847.722314814811</v>
      </c>
      <c r="B1167" s="39" t="s">
        <v>3024</v>
      </c>
      <c r="C1167" s="41">
        <v>3000</v>
      </c>
      <c r="D1167" s="41">
        <v>78</v>
      </c>
      <c r="E1167" s="41">
        <v>2922</v>
      </c>
    </row>
    <row r="1168" spans="1:5" x14ac:dyDescent="0.2">
      <c r="A1168" s="70">
        <v>44847.721134259256</v>
      </c>
      <c r="B1168" s="39" t="s">
        <v>9954</v>
      </c>
      <c r="C1168" s="41">
        <v>1000</v>
      </c>
      <c r="D1168" s="41">
        <v>26</v>
      </c>
      <c r="E1168" s="41">
        <v>974</v>
      </c>
    </row>
    <row r="1169" spans="1:5" x14ac:dyDescent="0.2">
      <c r="A1169" s="70">
        <v>44847.720405092594</v>
      </c>
      <c r="B1169" s="39" t="s">
        <v>9955</v>
      </c>
      <c r="C1169" s="41">
        <v>1300</v>
      </c>
      <c r="D1169" s="41">
        <v>33.799999999999997</v>
      </c>
      <c r="E1169" s="41">
        <v>1266.2</v>
      </c>
    </row>
    <row r="1170" spans="1:5" x14ac:dyDescent="0.2">
      <c r="A1170" s="70">
        <v>44847.71980324074</v>
      </c>
      <c r="B1170" s="39" t="s">
        <v>9956</v>
      </c>
      <c r="C1170" s="41">
        <v>1000</v>
      </c>
      <c r="D1170" s="41">
        <v>26</v>
      </c>
      <c r="E1170" s="41">
        <v>974</v>
      </c>
    </row>
    <row r="1171" spans="1:5" x14ac:dyDescent="0.2">
      <c r="A1171" s="70">
        <v>44847.71947916667</v>
      </c>
      <c r="B1171" s="39" t="s">
        <v>3553</v>
      </c>
      <c r="C1171" s="41">
        <v>500</v>
      </c>
      <c r="D1171" s="41">
        <v>13</v>
      </c>
      <c r="E1171" s="41">
        <v>487</v>
      </c>
    </row>
    <row r="1172" spans="1:5" x14ac:dyDescent="0.2">
      <c r="A1172" s="70">
        <v>44847.717326388891</v>
      </c>
      <c r="B1172" s="39" t="s">
        <v>9957</v>
      </c>
      <c r="C1172" s="41">
        <v>300</v>
      </c>
      <c r="D1172" s="41">
        <v>7.8</v>
      </c>
      <c r="E1172" s="41">
        <v>292.2</v>
      </c>
    </row>
    <row r="1173" spans="1:5" x14ac:dyDescent="0.2">
      <c r="A1173" s="70">
        <v>44847.716874999998</v>
      </c>
      <c r="B1173" s="39" t="s">
        <v>9958</v>
      </c>
      <c r="C1173" s="41">
        <v>1000</v>
      </c>
      <c r="D1173" s="41">
        <v>26</v>
      </c>
      <c r="E1173" s="41">
        <v>974</v>
      </c>
    </row>
    <row r="1174" spans="1:5" x14ac:dyDescent="0.2">
      <c r="A1174" s="70">
        <v>44847.715520833335</v>
      </c>
      <c r="B1174" s="39" t="s">
        <v>9959</v>
      </c>
      <c r="C1174" s="41">
        <v>500</v>
      </c>
      <c r="D1174" s="41">
        <v>13</v>
      </c>
      <c r="E1174" s="41">
        <v>487</v>
      </c>
    </row>
    <row r="1175" spans="1:5" x14ac:dyDescent="0.2">
      <c r="A1175" s="70">
        <v>44847.715405092589</v>
      </c>
      <c r="B1175" s="39" t="s">
        <v>9960</v>
      </c>
      <c r="C1175" s="41">
        <v>500</v>
      </c>
      <c r="D1175" s="41">
        <v>13</v>
      </c>
      <c r="E1175" s="41">
        <v>487</v>
      </c>
    </row>
    <row r="1176" spans="1:5" x14ac:dyDescent="0.2">
      <c r="A1176" s="70">
        <v>44847.714085648149</v>
      </c>
      <c r="B1176" s="39" t="s">
        <v>9961</v>
      </c>
      <c r="C1176" s="41">
        <v>500</v>
      </c>
      <c r="D1176" s="41">
        <v>13</v>
      </c>
      <c r="E1176" s="41">
        <v>487</v>
      </c>
    </row>
    <row r="1177" spans="1:5" x14ac:dyDescent="0.2">
      <c r="A1177" s="70">
        <v>44847.713055555556</v>
      </c>
      <c r="B1177" s="39" t="s">
        <v>9962</v>
      </c>
      <c r="C1177" s="41">
        <v>500</v>
      </c>
      <c r="D1177" s="41">
        <v>13</v>
      </c>
      <c r="E1177" s="41">
        <v>487</v>
      </c>
    </row>
    <row r="1178" spans="1:5" x14ac:dyDescent="0.2">
      <c r="A1178" s="70">
        <v>44847.712557870371</v>
      </c>
      <c r="B1178" s="39" t="s">
        <v>3432</v>
      </c>
      <c r="C1178" s="41">
        <v>7000</v>
      </c>
      <c r="D1178" s="41">
        <v>182</v>
      </c>
      <c r="E1178" s="41">
        <v>6818</v>
      </c>
    </row>
    <row r="1179" spans="1:5" x14ac:dyDescent="0.2">
      <c r="A1179" s="70">
        <v>44847.712071759262</v>
      </c>
      <c r="B1179" s="39" t="s">
        <v>9963</v>
      </c>
      <c r="C1179" s="41">
        <v>500</v>
      </c>
      <c r="D1179" s="41">
        <v>13</v>
      </c>
      <c r="E1179" s="41">
        <v>487</v>
      </c>
    </row>
    <row r="1180" spans="1:5" x14ac:dyDescent="0.2">
      <c r="A1180" s="70">
        <v>44847.71162037037</v>
      </c>
      <c r="B1180" s="39" t="s">
        <v>9964</v>
      </c>
      <c r="C1180" s="41">
        <v>1000</v>
      </c>
      <c r="D1180" s="41">
        <v>26</v>
      </c>
      <c r="E1180" s="41">
        <v>974</v>
      </c>
    </row>
    <row r="1181" spans="1:5" x14ac:dyDescent="0.2">
      <c r="A1181" s="70">
        <v>44847.709849537037</v>
      </c>
      <c r="B1181" s="39" t="s">
        <v>9965</v>
      </c>
      <c r="C1181" s="41">
        <v>1000</v>
      </c>
      <c r="D1181" s="41">
        <v>26</v>
      </c>
      <c r="E1181" s="41">
        <v>974</v>
      </c>
    </row>
    <row r="1182" spans="1:5" x14ac:dyDescent="0.2">
      <c r="A1182" s="70">
        <v>44847.708564814813</v>
      </c>
      <c r="B1182" s="39" t="s">
        <v>9966</v>
      </c>
      <c r="C1182" s="41">
        <v>500</v>
      </c>
      <c r="D1182" s="41">
        <v>13</v>
      </c>
      <c r="E1182" s="41">
        <v>487</v>
      </c>
    </row>
    <row r="1183" spans="1:5" x14ac:dyDescent="0.2">
      <c r="A1183" s="70">
        <v>44847.704131944447</v>
      </c>
      <c r="B1183" s="39" t="s">
        <v>9967</v>
      </c>
      <c r="C1183" s="41">
        <v>1000</v>
      </c>
      <c r="D1183" s="41">
        <v>26</v>
      </c>
      <c r="E1183" s="41">
        <v>974</v>
      </c>
    </row>
    <row r="1184" spans="1:5" x14ac:dyDescent="0.2">
      <c r="A1184" s="70">
        <v>44847.703182870369</v>
      </c>
      <c r="B1184" s="39" t="s">
        <v>3916</v>
      </c>
      <c r="C1184" s="41">
        <v>1000</v>
      </c>
      <c r="D1184" s="41">
        <v>26</v>
      </c>
      <c r="E1184" s="41">
        <v>974</v>
      </c>
    </row>
    <row r="1185" spans="1:5" x14ac:dyDescent="0.2">
      <c r="A1185" s="70">
        <v>44847.699976851851</v>
      </c>
      <c r="B1185" s="39" t="s">
        <v>3575</v>
      </c>
      <c r="C1185" s="41">
        <v>1000</v>
      </c>
      <c r="D1185" s="41">
        <v>26</v>
      </c>
      <c r="E1185" s="41">
        <v>974</v>
      </c>
    </row>
    <row r="1186" spans="1:5" x14ac:dyDescent="0.2">
      <c r="A1186" s="70">
        <v>44847.697326388887</v>
      </c>
      <c r="B1186" s="39" t="s">
        <v>9968</v>
      </c>
      <c r="C1186" s="41">
        <v>500</v>
      </c>
      <c r="D1186" s="41">
        <v>13</v>
      </c>
      <c r="E1186" s="41">
        <v>487</v>
      </c>
    </row>
    <row r="1187" spans="1:5" x14ac:dyDescent="0.2">
      <c r="A1187" s="70">
        <v>44847.696423611109</v>
      </c>
      <c r="B1187" s="39" t="s">
        <v>9969</v>
      </c>
      <c r="C1187" s="41">
        <v>500</v>
      </c>
      <c r="D1187" s="41">
        <v>13</v>
      </c>
      <c r="E1187" s="41">
        <v>487</v>
      </c>
    </row>
    <row r="1188" spans="1:5" x14ac:dyDescent="0.2">
      <c r="A1188" s="70">
        <v>44847.696122685185</v>
      </c>
      <c r="B1188" s="39" t="s">
        <v>9970</v>
      </c>
      <c r="C1188" s="41">
        <v>500</v>
      </c>
      <c r="D1188" s="41">
        <v>13</v>
      </c>
      <c r="E1188" s="41">
        <v>487</v>
      </c>
    </row>
    <row r="1189" spans="1:5" x14ac:dyDescent="0.2">
      <c r="A1189" s="70">
        <v>44847.694456018522</v>
      </c>
      <c r="B1189" s="39" t="s">
        <v>3573</v>
      </c>
      <c r="C1189" s="41">
        <v>5000</v>
      </c>
      <c r="D1189" s="41">
        <v>130</v>
      </c>
      <c r="E1189" s="41">
        <v>4870</v>
      </c>
    </row>
    <row r="1190" spans="1:5" x14ac:dyDescent="0.2">
      <c r="A1190" s="70">
        <v>44847.693715277775</v>
      </c>
      <c r="B1190" s="39" t="s">
        <v>9971</v>
      </c>
      <c r="C1190" s="41">
        <v>10000</v>
      </c>
      <c r="D1190" s="41">
        <v>260</v>
      </c>
      <c r="E1190" s="41">
        <v>9740</v>
      </c>
    </row>
    <row r="1191" spans="1:5" x14ac:dyDescent="0.2">
      <c r="A1191" s="70">
        <v>44847.689340277779</v>
      </c>
      <c r="B1191" s="39" t="s">
        <v>9972</v>
      </c>
      <c r="C1191" s="41">
        <v>1000</v>
      </c>
      <c r="D1191" s="41">
        <v>26</v>
      </c>
      <c r="E1191" s="41">
        <v>974</v>
      </c>
    </row>
    <row r="1192" spans="1:5" x14ac:dyDescent="0.2">
      <c r="A1192" s="70">
        <v>44847.688611111109</v>
      </c>
      <c r="B1192" s="39" t="s">
        <v>3571</v>
      </c>
      <c r="C1192" s="41">
        <v>500</v>
      </c>
      <c r="D1192" s="41">
        <v>13</v>
      </c>
      <c r="E1192" s="41">
        <v>487</v>
      </c>
    </row>
    <row r="1193" spans="1:5" x14ac:dyDescent="0.2">
      <c r="A1193" s="70">
        <v>44847.688368055555</v>
      </c>
      <c r="B1193" s="39" t="s">
        <v>9973</v>
      </c>
      <c r="C1193" s="41">
        <v>200</v>
      </c>
      <c r="D1193" s="41">
        <v>5.2</v>
      </c>
      <c r="E1193" s="41">
        <v>194.8</v>
      </c>
    </row>
    <row r="1194" spans="1:5" x14ac:dyDescent="0.2">
      <c r="A1194" s="70">
        <v>44847.687337962961</v>
      </c>
      <c r="B1194" s="39" t="s">
        <v>3701</v>
      </c>
      <c r="C1194" s="41">
        <v>300</v>
      </c>
      <c r="D1194" s="41">
        <v>7.8</v>
      </c>
      <c r="E1194" s="41">
        <v>292.2</v>
      </c>
    </row>
    <row r="1195" spans="1:5" x14ac:dyDescent="0.2">
      <c r="A1195" s="70">
        <v>44847.683634259258</v>
      </c>
      <c r="B1195" s="39" t="s">
        <v>9974</v>
      </c>
      <c r="C1195" s="41">
        <v>500</v>
      </c>
      <c r="D1195" s="41">
        <v>13</v>
      </c>
      <c r="E1195" s="41">
        <v>487</v>
      </c>
    </row>
    <row r="1196" spans="1:5" x14ac:dyDescent="0.2">
      <c r="A1196" s="70">
        <v>44847.683032407411</v>
      </c>
      <c r="B1196" s="39" t="s">
        <v>9975</v>
      </c>
      <c r="C1196" s="41">
        <v>1000</v>
      </c>
      <c r="D1196" s="41">
        <v>26</v>
      </c>
      <c r="E1196" s="41">
        <v>974</v>
      </c>
    </row>
    <row r="1197" spans="1:5" x14ac:dyDescent="0.2">
      <c r="A1197" s="70">
        <v>44847.682118055556</v>
      </c>
      <c r="B1197" s="39" t="s">
        <v>9976</v>
      </c>
      <c r="C1197" s="41">
        <v>1000</v>
      </c>
      <c r="D1197" s="41">
        <v>26</v>
      </c>
      <c r="E1197" s="41">
        <v>974</v>
      </c>
    </row>
    <row r="1198" spans="1:5" x14ac:dyDescent="0.2">
      <c r="A1198" s="70">
        <v>44847.681921296295</v>
      </c>
      <c r="B1198" s="39" t="s">
        <v>9977</v>
      </c>
      <c r="C1198" s="41">
        <v>100</v>
      </c>
      <c r="D1198" s="41">
        <v>3.9</v>
      </c>
      <c r="E1198" s="41">
        <v>96.1</v>
      </c>
    </row>
    <row r="1199" spans="1:5" x14ac:dyDescent="0.2">
      <c r="A1199" s="70">
        <v>44847.68167824074</v>
      </c>
      <c r="B1199" s="39" t="s">
        <v>9978</v>
      </c>
      <c r="C1199" s="41">
        <v>200</v>
      </c>
      <c r="D1199" s="41">
        <v>5.2</v>
      </c>
      <c r="E1199" s="41">
        <v>194.8</v>
      </c>
    </row>
    <row r="1200" spans="1:5" x14ac:dyDescent="0.2">
      <c r="A1200" s="70">
        <v>44847.681608796294</v>
      </c>
      <c r="B1200" s="39" t="s">
        <v>9979</v>
      </c>
      <c r="C1200" s="41">
        <v>1000</v>
      </c>
      <c r="D1200" s="41">
        <v>26</v>
      </c>
      <c r="E1200" s="41">
        <v>974</v>
      </c>
    </row>
    <row r="1201" spans="1:5" x14ac:dyDescent="0.2">
      <c r="A1201" s="70">
        <v>44847.681284722225</v>
      </c>
      <c r="B1201" s="39" t="s">
        <v>3569</v>
      </c>
      <c r="C1201" s="41">
        <v>500</v>
      </c>
      <c r="D1201" s="41">
        <v>13</v>
      </c>
      <c r="E1201" s="41">
        <v>487</v>
      </c>
    </row>
    <row r="1202" spans="1:5" x14ac:dyDescent="0.2">
      <c r="A1202" s="70">
        <v>44847.678854166668</v>
      </c>
      <c r="B1202" s="39" t="s">
        <v>9980</v>
      </c>
      <c r="C1202" s="41">
        <v>500</v>
      </c>
      <c r="D1202" s="41">
        <v>13</v>
      </c>
      <c r="E1202" s="41">
        <v>487</v>
      </c>
    </row>
    <row r="1203" spans="1:5" x14ac:dyDescent="0.2">
      <c r="A1203" s="70">
        <v>44847.677789351852</v>
      </c>
      <c r="B1203" s="39" t="s">
        <v>9981</v>
      </c>
      <c r="C1203" s="41">
        <v>1000</v>
      </c>
      <c r="D1203" s="41">
        <v>26</v>
      </c>
      <c r="E1203" s="41">
        <v>974</v>
      </c>
    </row>
    <row r="1204" spans="1:5" x14ac:dyDescent="0.2">
      <c r="A1204" s="70">
        <v>44847.676990740743</v>
      </c>
      <c r="B1204" s="39" t="s">
        <v>9982</v>
      </c>
      <c r="C1204" s="41">
        <v>500</v>
      </c>
      <c r="D1204" s="41">
        <v>13</v>
      </c>
      <c r="E1204" s="41">
        <v>487</v>
      </c>
    </row>
    <row r="1205" spans="1:5" x14ac:dyDescent="0.2">
      <c r="A1205" s="70">
        <v>44847.67695601852</v>
      </c>
      <c r="B1205" s="39" t="s">
        <v>9983</v>
      </c>
      <c r="C1205" s="41">
        <v>5000</v>
      </c>
      <c r="D1205" s="41">
        <v>130</v>
      </c>
      <c r="E1205" s="41">
        <v>4870</v>
      </c>
    </row>
    <row r="1206" spans="1:5" x14ac:dyDescent="0.2">
      <c r="A1206" s="70">
        <v>44847.675127314818</v>
      </c>
      <c r="B1206" s="39" t="s">
        <v>5308</v>
      </c>
      <c r="C1206" s="41">
        <v>500</v>
      </c>
      <c r="D1206" s="41">
        <v>13</v>
      </c>
      <c r="E1206" s="41">
        <v>487</v>
      </c>
    </row>
    <row r="1207" spans="1:5" x14ac:dyDescent="0.2">
      <c r="A1207" s="70">
        <v>44847.674201388887</v>
      </c>
      <c r="B1207" s="39" t="s">
        <v>9984</v>
      </c>
      <c r="C1207" s="41">
        <v>200</v>
      </c>
      <c r="D1207" s="41">
        <v>5.2</v>
      </c>
      <c r="E1207" s="41">
        <v>194.8</v>
      </c>
    </row>
    <row r="1208" spans="1:5" x14ac:dyDescent="0.2">
      <c r="A1208" s="70">
        <v>44847.673437500001</v>
      </c>
      <c r="B1208" s="39" t="s">
        <v>9985</v>
      </c>
      <c r="C1208" s="41">
        <v>1000</v>
      </c>
      <c r="D1208" s="41">
        <v>26</v>
      </c>
      <c r="E1208" s="41">
        <v>974</v>
      </c>
    </row>
    <row r="1209" spans="1:5" x14ac:dyDescent="0.2">
      <c r="A1209" s="70">
        <v>44847.672905092593</v>
      </c>
      <c r="B1209" s="39" t="s">
        <v>9986</v>
      </c>
      <c r="C1209" s="41">
        <v>500</v>
      </c>
      <c r="D1209" s="41">
        <v>13</v>
      </c>
      <c r="E1209" s="41">
        <v>487</v>
      </c>
    </row>
    <row r="1210" spans="1:5" x14ac:dyDescent="0.2">
      <c r="A1210" s="70">
        <v>44847.672662037039</v>
      </c>
      <c r="B1210" s="39" t="s">
        <v>9987</v>
      </c>
      <c r="C1210" s="41">
        <v>1000</v>
      </c>
      <c r="D1210" s="41">
        <v>26</v>
      </c>
      <c r="E1210" s="41">
        <v>974</v>
      </c>
    </row>
    <row r="1211" spans="1:5" x14ac:dyDescent="0.2">
      <c r="A1211" s="70">
        <v>44847.67150462963</v>
      </c>
      <c r="B1211" s="39" t="s">
        <v>3568</v>
      </c>
      <c r="C1211" s="41">
        <v>500</v>
      </c>
      <c r="D1211" s="41">
        <v>13</v>
      </c>
      <c r="E1211" s="41">
        <v>487</v>
      </c>
    </row>
    <row r="1212" spans="1:5" x14ac:dyDescent="0.2">
      <c r="A1212" s="70">
        <v>44847.670300925929</v>
      </c>
      <c r="B1212" s="39" t="s">
        <v>5309</v>
      </c>
      <c r="C1212" s="41">
        <v>50</v>
      </c>
      <c r="D1212" s="41">
        <v>3.9</v>
      </c>
      <c r="E1212" s="41">
        <v>46.1</v>
      </c>
    </row>
    <row r="1213" spans="1:5" x14ac:dyDescent="0.2">
      <c r="A1213" s="70">
        <v>44847.669895833336</v>
      </c>
      <c r="B1213" s="39" t="s">
        <v>5310</v>
      </c>
      <c r="C1213" s="41">
        <v>1000</v>
      </c>
      <c r="D1213" s="41">
        <v>26</v>
      </c>
      <c r="E1213" s="41">
        <v>974</v>
      </c>
    </row>
    <row r="1214" spans="1:5" x14ac:dyDescent="0.2">
      <c r="A1214" s="70">
        <v>44847.66878472222</v>
      </c>
      <c r="B1214" s="39" t="s">
        <v>9988</v>
      </c>
      <c r="C1214" s="41">
        <v>1000</v>
      </c>
      <c r="D1214" s="41">
        <v>26</v>
      </c>
      <c r="E1214" s="41">
        <v>974</v>
      </c>
    </row>
    <row r="1215" spans="1:5" x14ac:dyDescent="0.2">
      <c r="A1215" s="70">
        <v>44847.66878472222</v>
      </c>
      <c r="B1215" s="39" t="s">
        <v>9989</v>
      </c>
      <c r="C1215" s="41">
        <v>300</v>
      </c>
      <c r="D1215" s="41">
        <v>7.8</v>
      </c>
      <c r="E1215" s="41">
        <v>292.2</v>
      </c>
    </row>
    <row r="1216" spans="1:5" x14ac:dyDescent="0.2">
      <c r="A1216" s="70">
        <v>44847.668321759258</v>
      </c>
      <c r="B1216" s="39" t="s">
        <v>9990</v>
      </c>
      <c r="C1216" s="41">
        <v>1000</v>
      </c>
      <c r="D1216" s="41">
        <v>26</v>
      </c>
      <c r="E1216" s="41">
        <v>974</v>
      </c>
    </row>
    <row r="1217" spans="1:5" x14ac:dyDescent="0.2">
      <c r="A1217" s="70">
        <v>44847.666145833333</v>
      </c>
      <c r="B1217" s="39" t="s">
        <v>9991</v>
      </c>
      <c r="C1217" s="41">
        <v>500</v>
      </c>
      <c r="D1217" s="41">
        <v>13</v>
      </c>
      <c r="E1217" s="41">
        <v>487</v>
      </c>
    </row>
    <row r="1218" spans="1:5" x14ac:dyDescent="0.2">
      <c r="A1218" s="70">
        <v>44847.665937500002</v>
      </c>
      <c r="B1218" s="39" t="s">
        <v>4542</v>
      </c>
      <c r="C1218" s="41">
        <v>300</v>
      </c>
      <c r="D1218" s="41">
        <v>7.8</v>
      </c>
      <c r="E1218" s="41">
        <v>292.2</v>
      </c>
    </row>
    <row r="1219" spans="1:5" x14ac:dyDescent="0.2">
      <c r="A1219" s="70">
        <v>44847.665810185186</v>
      </c>
      <c r="B1219" s="39" t="s">
        <v>9992</v>
      </c>
      <c r="C1219" s="41">
        <v>1000</v>
      </c>
      <c r="D1219" s="41">
        <v>26</v>
      </c>
      <c r="E1219" s="41">
        <v>974</v>
      </c>
    </row>
    <row r="1220" spans="1:5" x14ac:dyDescent="0.2">
      <c r="A1220" s="70">
        <v>44847.665543981479</v>
      </c>
      <c r="B1220" s="39" t="s">
        <v>9993</v>
      </c>
      <c r="C1220" s="41">
        <v>500</v>
      </c>
      <c r="D1220" s="41">
        <v>13</v>
      </c>
      <c r="E1220" s="41">
        <v>487</v>
      </c>
    </row>
    <row r="1221" spans="1:5" x14ac:dyDescent="0.2">
      <c r="A1221" s="70">
        <v>44847.665324074071</v>
      </c>
      <c r="B1221" s="39" t="s">
        <v>9994</v>
      </c>
      <c r="C1221" s="41">
        <v>500</v>
      </c>
      <c r="D1221" s="41">
        <v>13</v>
      </c>
      <c r="E1221" s="41">
        <v>487</v>
      </c>
    </row>
    <row r="1222" spans="1:5" x14ac:dyDescent="0.2">
      <c r="A1222" s="70">
        <v>44847.664803240739</v>
      </c>
      <c r="B1222" s="39" t="s">
        <v>9995</v>
      </c>
      <c r="C1222" s="41">
        <v>1000</v>
      </c>
      <c r="D1222" s="41">
        <v>26</v>
      </c>
      <c r="E1222" s="41">
        <v>974</v>
      </c>
    </row>
    <row r="1223" spans="1:5" x14ac:dyDescent="0.2">
      <c r="A1223" s="70">
        <v>44847.663645833331</v>
      </c>
      <c r="B1223" s="39" t="s">
        <v>9996</v>
      </c>
      <c r="C1223" s="41">
        <v>1000</v>
      </c>
      <c r="D1223" s="41">
        <v>26</v>
      </c>
      <c r="E1223" s="41">
        <v>974</v>
      </c>
    </row>
    <row r="1224" spans="1:5" x14ac:dyDescent="0.2">
      <c r="A1224" s="70">
        <v>44847.659571759257</v>
      </c>
      <c r="B1224" s="39" t="s">
        <v>9997</v>
      </c>
      <c r="C1224" s="41">
        <v>500</v>
      </c>
      <c r="D1224" s="41">
        <v>13</v>
      </c>
      <c r="E1224" s="41">
        <v>487</v>
      </c>
    </row>
    <row r="1225" spans="1:5" x14ac:dyDescent="0.2">
      <c r="A1225" s="70">
        <v>44847.657187500001</v>
      </c>
      <c r="B1225" s="39" t="s">
        <v>9998</v>
      </c>
      <c r="C1225" s="41">
        <v>200</v>
      </c>
      <c r="D1225" s="41">
        <v>5.2</v>
      </c>
      <c r="E1225" s="41">
        <v>194.8</v>
      </c>
    </row>
    <row r="1226" spans="1:5" x14ac:dyDescent="0.2">
      <c r="A1226" s="70">
        <v>44847.655810185184</v>
      </c>
      <c r="B1226" s="39" t="s">
        <v>5311</v>
      </c>
      <c r="C1226" s="41">
        <v>200</v>
      </c>
      <c r="D1226" s="41">
        <v>5.2</v>
      </c>
      <c r="E1226" s="41">
        <v>194.8</v>
      </c>
    </row>
    <row r="1227" spans="1:5" x14ac:dyDescent="0.2">
      <c r="A1227" s="70">
        <v>44847.654317129629</v>
      </c>
      <c r="B1227" s="39" t="s">
        <v>9999</v>
      </c>
      <c r="C1227" s="41">
        <v>500</v>
      </c>
      <c r="D1227" s="41">
        <v>13</v>
      </c>
      <c r="E1227" s="41">
        <v>487</v>
      </c>
    </row>
    <row r="1228" spans="1:5" x14ac:dyDescent="0.2">
      <c r="A1228" s="70">
        <v>44847.65384259259</v>
      </c>
      <c r="B1228" s="39" t="s">
        <v>4210</v>
      </c>
      <c r="C1228" s="41">
        <v>300</v>
      </c>
      <c r="D1228" s="41">
        <v>7.8</v>
      </c>
      <c r="E1228" s="41">
        <v>292.2</v>
      </c>
    </row>
    <row r="1229" spans="1:5" x14ac:dyDescent="0.2">
      <c r="A1229" s="70">
        <v>44847.653807870367</v>
      </c>
      <c r="B1229" s="39" t="s">
        <v>10000</v>
      </c>
      <c r="C1229" s="41">
        <v>1000</v>
      </c>
      <c r="D1229" s="41">
        <v>26</v>
      </c>
      <c r="E1229" s="41">
        <v>974</v>
      </c>
    </row>
    <row r="1230" spans="1:5" x14ac:dyDescent="0.2">
      <c r="A1230" s="70">
        <v>44847.653356481482</v>
      </c>
      <c r="B1230" s="39" t="s">
        <v>10001</v>
      </c>
      <c r="C1230" s="41">
        <v>1000</v>
      </c>
      <c r="D1230" s="41">
        <v>26</v>
      </c>
      <c r="E1230" s="41">
        <v>974</v>
      </c>
    </row>
    <row r="1231" spans="1:5" x14ac:dyDescent="0.2">
      <c r="A1231" s="70">
        <v>44847.65283564815</v>
      </c>
      <c r="B1231" s="39" t="s">
        <v>10002</v>
      </c>
      <c r="C1231" s="41">
        <v>100</v>
      </c>
      <c r="D1231" s="41">
        <v>3.9</v>
      </c>
      <c r="E1231" s="41">
        <v>96.1</v>
      </c>
    </row>
    <row r="1232" spans="1:5" x14ac:dyDescent="0.2">
      <c r="A1232" s="70">
        <v>44847.652627314812</v>
      </c>
      <c r="B1232" s="39" t="s">
        <v>10003</v>
      </c>
      <c r="C1232" s="41">
        <v>500</v>
      </c>
      <c r="D1232" s="41">
        <v>13</v>
      </c>
      <c r="E1232" s="41">
        <v>487</v>
      </c>
    </row>
    <row r="1233" spans="1:5" x14ac:dyDescent="0.2">
      <c r="A1233" s="70">
        <v>44847.652094907404</v>
      </c>
      <c r="B1233" s="39" t="s">
        <v>10004</v>
      </c>
      <c r="C1233" s="41">
        <v>500</v>
      </c>
      <c r="D1233" s="41">
        <v>13</v>
      </c>
      <c r="E1233" s="41">
        <v>487</v>
      </c>
    </row>
    <row r="1234" spans="1:5" x14ac:dyDescent="0.2">
      <c r="A1234" s="70">
        <v>44847.651620370372</v>
      </c>
      <c r="B1234" s="39" t="s">
        <v>5312</v>
      </c>
      <c r="C1234" s="41">
        <v>500</v>
      </c>
      <c r="D1234" s="41">
        <v>13</v>
      </c>
      <c r="E1234" s="41">
        <v>487</v>
      </c>
    </row>
    <row r="1235" spans="1:5" x14ac:dyDescent="0.2">
      <c r="A1235" s="70">
        <v>44847.651226851849</v>
      </c>
      <c r="B1235" s="39" t="s">
        <v>10005</v>
      </c>
      <c r="C1235" s="41">
        <v>500</v>
      </c>
      <c r="D1235" s="41">
        <v>13</v>
      </c>
      <c r="E1235" s="41">
        <v>487</v>
      </c>
    </row>
    <row r="1236" spans="1:5" x14ac:dyDescent="0.2">
      <c r="A1236" s="70">
        <v>44847.651203703703</v>
      </c>
      <c r="B1236" s="39" t="s">
        <v>10006</v>
      </c>
      <c r="C1236" s="41">
        <v>1000</v>
      </c>
      <c r="D1236" s="41">
        <v>26</v>
      </c>
      <c r="E1236" s="41">
        <v>974</v>
      </c>
    </row>
    <row r="1237" spans="1:5" x14ac:dyDescent="0.2">
      <c r="A1237" s="70">
        <v>44847.649988425925</v>
      </c>
      <c r="B1237" s="39" t="s">
        <v>10007</v>
      </c>
      <c r="C1237" s="41">
        <v>1000</v>
      </c>
      <c r="D1237" s="41">
        <v>26</v>
      </c>
      <c r="E1237" s="41">
        <v>974</v>
      </c>
    </row>
    <row r="1238" spans="1:5" x14ac:dyDescent="0.2">
      <c r="A1238" s="70">
        <v>44847.649606481478</v>
      </c>
      <c r="B1238" s="39" t="s">
        <v>10008</v>
      </c>
      <c r="C1238" s="41">
        <v>500</v>
      </c>
      <c r="D1238" s="41">
        <v>13</v>
      </c>
      <c r="E1238" s="41">
        <v>487</v>
      </c>
    </row>
    <row r="1239" spans="1:5" x14ac:dyDescent="0.2">
      <c r="A1239" s="70">
        <v>44847.648541666669</v>
      </c>
      <c r="B1239" s="39" t="s">
        <v>10009</v>
      </c>
      <c r="C1239" s="41">
        <v>500</v>
      </c>
      <c r="D1239" s="41">
        <v>13</v>
      </c>
      <c r="E1239" s="41">
        <v>487</v>
      </c>
    </row>
    <row r="1240" spans="1:5" x14ac:dyDescent="0.2">
      <c r="A1240" s="70">
        <v>44847.648101851853</v>
      </c>
      <c r="B1240" s="39" t="s">
        <v>10010</v>
      </c>
      <c r="C1240" s="41">
        <v>500</v>
      </c>
      <c r="D1240" s="41">
        <v>13</v>
      </c>
      <c r="E1240" s="41">
        <v>487</v>
      </c>
    </row>
    <row r="1241" spans="1:5" x14ac:dyDescent="0.2">
      <c r="A1241" s="70">
        <v>44847.648090277777</v>
      </c>
      <c r="B1241" s="39" t="s">
        <v>5313</v>
      </c>
      <c r="C1241" s="41">
        <v>500</v>
      </c>
      <c r="D1241" s="41">
        <v>13</v>
      </c>
      <c r="E1241" s="41">
        <v>487</v>
      </c>
    </row>
    <row r="1242" spans="1:5" x14ac:dyDescent="0.2">
      <c r="A1242" s="70">
        <v>44847.646354166667</v>
      </c>
      <c r="B1242" s="39" t="s">
        <v>3911</v>
      </c>
      <c r="C1242" s="41">
        <v>1000</v>
      </c>
      <c r="D1242" s="41">
        <v>26</v>
      </c>
      <c r="E1242" s="41">
        <v>974</v>
      </c>
    </row>
    <row r="1243" spans="1:5" x14ac:dyDescent="0.2">
      <c r="A1243" s="70">
        <v>44847.644953703704</v>
      </c>
      <c r="B1243" s="39" t="s">
        <v>10011</v>
      </c>
      <c r="C1243" s="41">
        <v>1000</v>
      </c>
      <c r="D1243" s="41">
        <v>26</v>
      </c>
      <c r="E1243" s="41">
        <v>974</v>
      </c>
    </row>
    <row r="1244" spans="1:5" x14ac:dyDescent="0.2">
      <c r="A1244" s="70">
        <v>44847.644861111112</v>
      </c>
      <c r="B1244" s="39" t="s">
        <v>10012</v>
      </c>
      <c r="C1244" s="41">
        <v>500</v>
      </c>
      <c r="D1244" s="41">
        <v>13</v>
      </c>
      <c r="E1244" s="41">
        <v>487</v>
      </c>
    </row>
    <row r="1245" spans="1:5" x14ac:dyDescent="0.2">
      <c r="A1245" s="70">
        <v>44847.644363425927</v>
      </c>
      <c r="B1245" s="39" t="s">
        <v>10013</v>
      </c>
      <c r="C1245" s="41">
        <v>400</v>
      </c>
      <c r="D1245" s="41">
        <v>10.4</v>
      </c>
      <c r="E1245" s="41">
        <v>389.6</v>
      </c>
    </row>
    <row r="1246" spans="1:5" x14ac:dyDescent="0.2">
      <c r="A1246" s="70">
        <v>44847.643969907411</v>
      </c>
      <c r="B1246" s="39" t="s">
        <v>10014</v>
      </c>
      <c r="C1246" s="41">
        <v>500</v>
      </c>
      <c r="D1246" s="41">
        <v>13</v>
      </c>
      <c r="E1246" s="41">
        <v>487</v>
      </c>
    </row>
    <row r="1247" spans="1:5" x14ac:dyDescent="0.2">
      <c r="A1247" s="70">
        <v>44847.642928240741</v>
      </c>
      <c r="B1247" s="39" t="s">
        <v>10015</v>
      </c>
      <c r="C1247" s="41">
        <v>200</v>
      </c>
      <c r="D1247" s="41">
        <v>5.2</v>
      </c>
      <c r="E1247" s="41">
        <v>194.8</v>
      </c>
    </row>
    <row r="1248" spans="1:5" x14ac:dyDescent="0.2">
      <c r="A1248" s="70">
        <v>44847.642442129632</v>
      </c>
      <c r="B1248" s="39" t="s">
        <v>3706</v>
      </c>
      <c r="C1248" s="41">
        <v>5000</v>
      </c>
      <c r="D1248" s="41">
        <v>130</v>
      </c>
      <c r="E1248" s="41">
        <v>4870</v>
      </c>
    </row>
    <row r="1249" spans="1:5" x14ac:dyDescent="0.2">
      <c r="A1249" s="70">
        <v>44847.641967592594</v>
      </c>
      <c r="B1249" s="39" t="s">
        <v>10016</v>
      </c>
      <c r="C1249" s="41">
        <v>1000</v>
      </c>
      <c r="D1249" s="41">
        <v>26</v>
      </c>
      <c r="E1249" s="41">
        <v>974</v>
      </c>
    </row>
    <row r="1250" spans="1:5" x14ac:dyDescent="0.2">
      <c r="A1250" s="70">
        <v>44847.641041666669</v>
      </c>
      <c r="B1250" s="39" t="s">
        <v>10017</v>
      </c>
      <c r="C1250" s="41">
        <v>1000</v>
      </c>
      <c r="D1250" s="41">
        <v>26</v>
      </c>
      <c r="E1250" s="41">
        <v>974</v>
      </c>
    </row>
    <row r="1251" spans="1:5" x14ac:dyDescent="0.2">
      <c r="A1251" s="70">
        <v>44847.640833333331</v>
      </c>
      <c r="B1251" s="39" t="s">
        <v>10018</v>
      </c>
      <c r="C1251" s="41">
        <v>3000</v>
      </c>
      <c r="D1251" s="41">
        <v>78</v>
      </c>
      <c r="E1251" s="41">
        <v>2922</v>
      </c>
    </row>
    <row r="1252" spans="1:5" x14ac:dyDescent="0.2">
      <c r="A1252" s="70">
        <v>44847.639814814815</v>
      </c>
      <c r="B1252" s="39" t="s">
        <v>4184</v>
      </c>
      <c r="C1252" s="41">
        <v>2000</v>
      </c>
      <c r="D1252" s="41">
        <v>52</v>
      </c>
      <c r="E1252" s="41">
        <v>1948</v>
      </c>
    </row>
    <row r="1253" spans="1:5" x14ac:dyDescent="0.2">
      <c r="A1253" s="70">
        <v>44847.639699074076</v>
      </c>
      <c r="B1253" s="39" t="s">
        <v>10019</v>
      </c>
      <c r="C1253" s="41">
        <v>500</v>
      </c>
      <c r="D1253" s="41">
        <v>13</v>
      </c>
      <c r="E1253" s="41">
        <v>487</v>
      </c>
    </row>
    <row r="1254" spans="1:5" x14ac:dyDescent="0.2">
      <c r="A1254" s="70">
        <v>44847.639687499999</v>
      </c>
      <c r="B1254" s="39" t="s">
        <v>10020</v>
      </c>
      <c r="C1254" s="41">
        <v>500</v>
      </c>
      <c r="D1254" s="41">
        <v>13</v>
      </c>
      <c r="E1254" s="41">
        <v>487</v>
      </c>
    </row>
    <row r="1255" spans="1:5" x14ac:dyDescent="0.2">
      <c r="A1255" s="70">
        <v>44847.639513888891</v>
      </c>
      <c r="B1255" s="39" t="s">
        <v>3559</v>
      </c>
      <c r="C1255" s="41">
        <v>3000</v>
      </c>
      <c r="D1255" s="41">
        <v>78</v>
      </c>
      <c r="E1255" s="41">
        <v>2922</v>
      </c>
    </row>
    <row r="1256" spans="1:5" x14ac:dyDescent="0.2">
      <c r="A1256" s="70">
        <v>44847.639293981483</v>
      </c>
      <c r="B1256" s="39" t="s">
        <v>10021</v>
      </c>
      <c r="C1256" s="41">
        <v>500</v>
      </c>
      <c r="D1256" s="41">
        <v>13</v>
      </c>
      <c r="E1256" s="41">
        <v>487</v>
      </c>
    </row>
    <row r="1257" spans="1:5" x14ac:dyDescent="0.2">
      <c r="A1257" s="70">
        <v>44847.639236111114</v>
      </c>
      <c r="B1257" s="39" t="s">
        <v>10022</v>
      </c>
      <c r="C1257" s="41">
        <v>3000</v>
      </c>
      <c r="D1257" s="41">
        <v>78</v>
      </c>
      <c r="E1257" s="41">
        <v>2922</v>
      </c>
    </row>
    <row r="1258" spans="1:5" x14ac:dyDescent="0.2">
      <c r="A1258" s="70">
        <v>44847.638506944444</v>
      </c>
      <c r="B1258" s="39" t="s">
        <v>3558</v>
      </c>
      <c r="C1258" s="41">
        <v>500</v>
      </c>
      <c r="D1258" s="41">
        <v>13</v>
      </c>
      <c r="E1258" s="41">
        <v>487</v>
      </c>
    </row>
    <row r="1259" spans="1:5" x14ac:dyDescent="0.2">
      <c r="A1259" s="70">
        <v>44847.638425925928</v>
      </c>
      <c r="B1259" s="39" t="s">
        <v>10023</v>
      </c>
      <c r="C1259" s="41">
        <v>5000</v>
      </c>
      <c r="D1259" s="41">
        <v>130</v>
      </c>
      <c r="E1259" s="41">
        <v>4870</v>
      </c>
    </row>
    <row r="1260" spans="1:5" x14ac:dyDescent="0.2">
      <c r="A1260" s="70">
        <v>44847.637870370374</v>
      </c>
      <c r="B1260" s="39" t="s">
        <v>10024</v>
      </c>
      <c r="C1260" s="41">
        <v>1000</v>
      </c>
      <c r="D1260" s="41">
        <v>26</v>
      </c>
      <c r="E1260" s="41">
        <v>974</v>
      </c>
    </row>
    <row r="1261" spans="1:5" x14ac:dyDescent="0.2">
      <c r="A1261" s="70">
        <v>44847.637280092589</v>
      </c>
      <c r="B1261" s="39" t="s">
        <v>10025</v>
      </c>
      <c r="C1261" s="41">
        <v>200</v>
      </c>
      <c r="D1261" s="41">
        <v>5.2</v>
      </c>
      <c r="E1261" s="41">
        <v>194.8</v>
      </c>
    </row>
    <row r="1262" spans="1:5" x14ac:dyDescent="0.2">
      <c r="A1262" s="70">
        <v>44847.636099537034</v>
      </c>
      <c r="B1262" s="39" t="s">
        <v>10026</v>
      </c>
      <c r="C1262" s="41">
        <v>2000</v>
      </c>
      <c r="D1262" s="41">
        <v>52</v>
      </c>
      <c r="E1262" s="41">
        <v>1948</v>
      </c>
    </row>
    <row r="1263" spans="1:5" x14ac:dyDescent="0.2">
      <c r="A1263" s="70">
        <v>44847.636041666665</v>
      </c>
      <c r="B1263" s="39" t="s">
        <v>10027</v>
      </c>
      <c r="C1263" s="41">
        <v>500</v>
      </c>
      <c r="D1263" s="41">
        <v>13</v>
      </c>
      <c r="E1263" s="41">
        <v>487</v>
      </c>
    </row>
    <row r="1264" spans="1:5" x14ac:dyDescent="0.2">
      <c r="A1264" s="70">
        <v>44847.635694444441</v>
      </c>
      <c r="B1264" s="39" t="s">
        <v>10028</v>
      </c>
      <c r="C1264" s="41">
        <v>5000</v>
      </c>
      <c r="D1264" s="41">
        <v>130</v>
      </c>
      <c r="E1264" s="41">
        <v>4870</v>
      </c>
    </row>
    <row r="1265" spans="1:5" x14ac:dyDescent="0.2">
      <c r="A1265" s="70">
        <v>44847.635555555556</v>
      </c>
      <c r="B1265" s="39" t="s">
        <v>10029</v>
      </c>
      <c r="C1265" s="41">
        <v>1000</v>
      </c>
      <c r="D1265" s="41">
        <v>26</v>
      </c>
      <c r="E1265" s="41">
        <v>974</v>
      </c>
    </row>
    <row r="1266" spans="1:5" x14ac:dyDescent="0.2">
      <c r="A1266" s="70">
        <v>44847.634386574071</v>
      </c>
      <c r="B1266" s="39" t="s">
        <v>5120</v>
      </c>
      <c r="C1266" s="41">
        <v>500</v>
      </c>
      <c r="D1266" s="41">
        <v>13</v>
      </c>
      <c r="E1266" s="41">
        <v>487</v>
      </c>
    </row>
    <row r="1267" spans="1:5" x14ac:dyDescent="0.2">
      <c r="A1267" s="70">
        <v>44847.634247685186</v>
      </c>
      <c r="B1267" s="39" t="s">
        <v>10030</v>
      </c>
      <c r="C1267" s="41">
        <v>300</v>
      </c>
      <c r="D1267" s="41">
        <v>7.8</v>
      </c>
      <c r="E1267" s="41">
        <v>292.2</v>
      </c>
    </row>
    <row r="1268" spans="1:5" x14ac:dyDescent="0.2">
      <c r="A1268" s="70">
        <v>44847.633472222224</v>
      </c>
      <c r="B1268" s="39" t="s">
        <v>10031</v>
      </c>
      <c r="C1268" s="41">
        <v>1000</v>
      </c>
      <c r="D1268" s="41">
        <v>26</v>
      </c>
      <c r="E1268" s="41">
        <v>974</v>
      </c>
    </row>
    <row r="1269" spans="1:5" x14ac:dyDescent="0.2">
      <c r="A1269" s="70">
        <v>44847.633472222224</v>
      </c>
      <c r="B1269" s="39" t="s">
        <v>3214</v>
      </c>
      <c r="C1269" s="41">
        <v>1000</v>
      </c>
      <c r="D1269" s="41">
        <v>26</v>
      </c>
      <c r="E1269" s="41">
        <v>974</v>
      </c>
    </row>
    <row r="1270" spans="1:5" x14ac:dyDescent="0.2">
      <c r="A1270" s="70">
        <v>44847.633125</v>
      </c>
      <c r="B1270" s="39" t="s">
        <v>10032</v>
      </c>
      <c r="C1270" s="41">
        <v>300</v>
      </c>
      <c r="D1270" s="41">
        <v>7.8</v>
      </c>
      <c r="E1270" s="41">
        <v>292.2</v>
      </c>
    </row>
    <row r="1271" spans="1:5" x14ac:dyDescent="0.2">
      <c r="A1271" s="70">
        <v>44847.632893518516</v>
      </c>
      <c r="B1271" s="39" t="s">
        <v>10033</v>
      </c>
      <c r="C1271" s="41">
        <v>100</v>
      </c>
      <c r="D1271" s="41">
        <v>3.9</v>
      </c>
      <c r="E1271" s="41">
        <v>96.1</v>
      </c>
    </row>
    <row r="1272" spans="1:5" x14ac:dyDescent="0.2">
      <c r="A1272" s="70">
        <v>44847.632627314815</v>
      </c>
      <c r="B1272" s="39" t="s">
        <v>3555</v>
      </c>
      <c r="C1272" s="41">
        <v>500</v>
      </c>
      <c r="D1272" s="41">
        <v>13</v>
      </c>
      <c r="E1272" s="41">
        <v>487</v>
      </c>
    </row>
    <row r="1273" spans="1:5" x14ac:dyDescent="0.2">
      <c r="A1273" s="70">
        <v>44847.631689814814</v>
      </c>
      <c r="B1273" s="39" t="s">
        <v>3553</v>
      </c>
      <c r="C1273" s="41">
        <v>500</v>
      </c>
      <c r="D1273" s="41">
        <v>13</v>
      </c>
      <c r="E1273" s="41">
        <v>487</v>
      </c>
    </row>
    <row r="1274" spans="1:5" x14ac:dyDescent="0.2">
      <c r="A1274" s="70">
        <v>44847.631666666668</v>
      </c>
      <c r="B1274" s="39" t="s">
        <v>3554</v>
      </c>
      <c r="C1274" s="41">
        <v>3000</v>
      </c>
      <c r="D1274" s="41">
        <v>78</v>
      </c>
      <c r="E1274" s="41">
        <v>2922</v>
      </c>
    </row>
    <row r="1275" spans="1:5" x14ac:dyDescent="0.2">
      <c r="A1275" s="70">
        <v>44847.630937499998</v>
      </c>
      <c r="B1275" s="39" t="s">
        <v>3552</v>
      </c>
      <c r="C1275" s="41">
        <v>250</v>
      </c>
      <c r="D1275" s="41">
        <v>6.5</v>
      </c>
      <c r="E1275" s="41">
        <v>243.5</v>
      </c>
    </row>
    <row r="1276" spans="1:5" x14ac:dyDescent="0.2">
      <c r="A1276" s="70">
        <v>44847.630624999998</v>
      </c>
      <c r="B1276" s="39" t="s">
        <v>10034</v>
      </c>
      <c r="C1276" s="41">
        <v>1000</v>
      </c>
      <c r="D1276" s="41">
        <v>26</v>
      </c>
      <c r="E1276" s="41">
        <v>974</v>
      </c>
    </row>
    <row r="1277" spans="1:5" x14ac:dyDescent="0.2">
      <c r="A1277" s="70">
        <v>44847.630578703705</v>
      </c>
      <c r="B1277" s="39" t="s">
        <v>10035</v>
      </c>
      <c r="C1277" s="41">
        <v>500</v>
      </c>
      <c r="D1277" s="41">
        <v>13</v>
      </c>
      <c r="E1277" s="41">
        <v>487</v>
      </c>
    </row>
    <row r="1278" spans="1:5" x14ac:dyDescent="0.2">
      <c r="A1278" s="70">
        <v>44847.630509259259</v>
      </c>
      <c r="B1278" s="39" t="s">
        <v>9297</v>
      </c>
      <c r="C1278" s="41">
        <v>1000</v>
      </c>
      <c r="D1278" s="41">
        <v>26</v>
      </c>
      <c r="E1278" s="41">
        <v>974</v>
      </c>
    </row>
    <row r="1279" spans="1:5" x14ac:dyDescent="0.2">
      <c r="A1279" s="70">
        <v>44847.629884259259</v>
      </c>
      <c r="B1279" s="39" t="s">
        <v>10036</v>
      </c>
      <c r="C1279" s="41">
        <v>5000</v>
      </c>
      <c r="D1279" s="41">
        <v>130</v>
      </c>
      <c r="E1279" s="41">
        <v>4870</v>
      </c>
    </row>
    <row r="1280" spans="1:5" x14ac:dyDescent="0.2">
      <c r="A1280" s="70">
        <v>44847.629849537036</v>
      </c>
      <c r="B1280" s="39" t="s">
        <v>10037</v>
      </c>
      <c r="C1280" s="41">
        <v>500</v>
      </c>
      <c r="D1280" s="41">
        <v>13</v>
      </c>
      <c r="E1280" s="41">
        <v>487</v>
      </c>
    </row>
    <row r="1281" spans="1:5" x14ac:dyDescent="0.2">
      <c r="A1281" s="70">
        <v>44847.629814814813</v>
      </c>
      <c r="B1281" s="39" t="s">
        <v>10038</v>
      </c>
      <c r="C1281" s="41">
        <v>500</v>
      </c>
      <c r="D1281" s="41">
        <v>13</v>
      </c>
      <c r="E1281" s="41">
        <v>487</v>
      </c>
    </row>
    <row r="1282" spans="1:5" x14ac:dyDescent="0.2">
      <c r="A1282" s="70">
        <v>44847.629756944443</v>
      </c>
      <c r="B1282" s="39" t="s">
        <v>3551</v>
      </c>
      <c r="C1282" s="41">
        <v>500</v>
      </c>
      <c r="D1282" s="41">
        <v>13</v>
      </c>
      <c r="E1282" s="41">
        <v>487</v>
      </c>
    </row>
    <row r="1283" spans="1:5" x14ac:dyDescent="0.2">
      <c r="A1283" s="70">
        <v>44847.629421296297</v>
      </c>
      <c r="B1283" s="39" t="s">
        <v>10039</v>
      </c>
      <c r="C1283" s="41">
        <v>500</v>
      </c>
      <c r="D1283" s="41">
        <v>13</v>
      </c>
      <c r="E1283" s="41">
        <v>487</v>
      </c>
    </row>
    <row r="1284" spans="1:5" x14ac:dyDescent="0.2">
      <c r="A1284" s="70">
        <v>44847.629328703704</v>
      </c>
      <c r="B1284" s="39" t="s">
        <v>10040</v>
      </c>
      <c r="C1284" s="41">
        <v>1000</v>
      </c>
      <c r="D1284" s="41">
        <v>26</v>
      </c>
      <c r="E1284" s="41">
        <v>974</v>
      </c>
    </row>
    <row r="1285" spans="1:5" x14ac:dyDescent="0.2">
      <c r="A1285" s="70">
        <v>44847.629305555558</v>
      </c>
      <c r="B1285" s="39" t="s">
        <v>10041</v>
      </c>
      <c r="C1285" s="41">
        <v>500</v>
      </c>
      <c r="D1285" s="41">
        <v>13</v>
      </c>
      <c r="E1285" s="41">
        <v>487</v>
      </c>
    </row>
    <row r="1286" spans="1:5" x14ac:dyDescent="0.2">
      <c r="A1286" s="70">
        <v>44847.628495370373</v>
      </c>
      <c r="B1286" s="39" t="s">
        <v>10042</v>
      </c>
      <c r="C1286" s="41">
        <v>1000</v>
      </c>
      <c r="D1286" s="41">
        <v>26</v>
      </c>
      <c r="E1286" s="41">
        <v>974</v>
      </c>
    </row>
    <row r="1287" spans="1:5" x14ac:dyDescent="0.2">
      <c r="A1287" s="70">
        <v>44847.62840277778</v>
      </c>
      <c r="B1287" s="39" t="s">
        <v>10043</v>
      </c>
      <c r="C1287" s="41">
        <v>500</v>
      </c>
      <c r="D1287" s="41">
        <v>13</v>
      </c>
      <c r="E1287" s="41">
        <v>487</v>
      </c>
    </row>
    <row r="1288" spans="1:5" x14ac:dyDescent="0.2">
      <c r="A1288" s="70">
        <v>44847.628368055557</v>
      </c>
      <c r="B1288" s="39" t="s">
        <v>10044</v>
      </c>
      <c r="C1288" s="41">
        <v>1000</v>
      </c>
      <c r="D1288" s="41">
        <v>26</v>
      </c>
      <c r="E1288" s="41">
        <v>974</v>
      </c>
    </row>
    <row r="1289" spans="1:5" x14ac:dyDescent="0.2">
      <c r="A1289" s="70">
        <v>44847.628275462965</v>
      </c>
      <c r="B1289" s="39" t="s">
        <v>10045</v>
      </c>
      <c r="C1289" s="41">
        <v>150</v>
      </c>
      <c r="D1289" s="41">
        <v>3.9</v>
      </c>
      <c r="E1289" s="41">
        <v>146.1</v>
      </c>
    </row>
    <row r="1290" spans="1:5" x14ac:dyDescent="0.2">
      <c r="A1290" s="70">
        <v>44847.628206018519</v>
      </c>
      <c r="B1290" s="39" t="s">
        <v>10046</v>
      </c>
      <c r="C1290" s="41">
        <v>1000</v>
      </c>
      <c r="D1290" s="41">
        <v>26</v>
      </c>
      <c r="E1290" s="41">
        <v>974</v>
      </c>
    </row>
    <row r="1291" spans="1:5" x14ac:dyDescent="0.2">
      <c r="A1291" s="70">
        <v>44847.62809027778</v>
      </c>
      <c r="B1291" s="39" t="s">
        <v>10047</v>
      </c>
      <c r="C1291" s="41">
        <v>500</v>
      </c>
      <c r="D1291" s="41">
        <v>13</v>
      </c>
      <c r="E1291" s="41">
        <v>487</v>
      </c>
    </row>
    <row r="1292" spans="1:5" x14ac:dyDescent="0.2">
      <c r="A1292" s="70">
        <v>44847.627627314818</v>
      </c>
      <c r="B1292" s="39" t="s">
        <v>10048</v>
      </c>
      <c r="C1292" s="41">
        <v>500</v>
      </c>
      <c r="D1292" s="41">
        <v>13</v>
      </c>
      <c r="E1292" s="41">
        <v>487</v>
      </c>
    </row>
    <row r="1293" spans="1:5" x14ac:dyDescent="0.2">
      <c r="A1293" s="70">
        <v>44847.627569444441</v>
      </c>
      <c r="B1293" s="39" t="s">
        <v>10049</v>
      </c>
      <c r="C1293" s="41">
        <v>200</v>
      </c>
      <c r="D1293" s="41">
        <v>5.2</v>
      </c>
      <c r="E1293" s="41">
        <v>194.8</v>
      </c>
    </row>
    <row r="1294" spans="1:5" x14ac:dyDescent="0.2">
      <c r="A1294" s="70">
        <v>44847.627476851849</v>
      </c>
      <c r="B1294" s="39" t="s">
        <v>10050</v>
      </c>
      <c r="C1294" s="41">
        <v>500</v>
      </c>
      <c r="D1294" s="41">
        <v>13</v>
      </c>
      <c r="E1294" s="41">
        <v>487</v>
      </c>
    </row>
    <row r="1295" spans="1:5" x14ac:dyDescent="0.2">
      <c r="A1295" s="70">
        <v>44847.627291666664</v>
      </c>
      <c r="B1295" s="39" t="s">
        <v>10051</v>
      </c>
      <c r="C1295" s="41">
        <v>1000</v>
      </c>
      <c r="D1295" s="41">
        <v>26</v>
      </c>
      <c r="E1295" s="41">
        <v>974</v>
      </c>
    </row>
    <row r="1296" spans="1:5" x14ac:dyDescent="0.2">
      <c r="A1296" s="70">
        <v>44847.627083333333</v>
      </c>
      <c r="B1296" s="39" t="s">
        <v>10052</v>
      </c>
      <c r="C1296" s="41">
        <v>500</v>
      </c>
      <c r="D1296" s="41">
        <v>13</v>
      </c>
      <c r="E1296" s="41">
        <v>487</v>
      </c>
    </row>
    <row r="1297" spans="1:5" x14ac:dyDescent="0.2">
      <c r="A1297" s="70">
        <v>44847.626967592594</v>
      </c>
      <c r="B1297" s="39" t="s">
        <v>10053</v>
      </c>
      <c r="C1297" s="41">
        <v>1000</v>
      </c>
      <c r="D1297" s="41">
        <v>26</v>
      </c>
      <c r="E1297" s="41">
        <v>974</v>
      </c>
    </row>
    <row r="1298" spans="1:5" x14ac:dyDescent="0.2">
      <c r="A1298" s="70">
        <v>44847.62667824074</v>
      </c>
      <c r="B1298" s="39" t="s">
        <v>3550</v>
      </c>
      <c r="C1298" s="41">
        <v>100</v>
      </c>
      <c r="D1298" s="41">
        <v>3.9</v>
      </c>
      <c r="E1298" s="41">
        <v>96.1</v>
      </c>
    </row>
    <row r="1299" spans="1:5" x14ac:dyDescent="0.2">
      <c r="A1299" s="70">
        <v>44847.626354166663</v>
      </c>
      <c r="B1299" s="39" t="s">
        <v>10054</v>
      </c>
      <c r="C1299" s="41">
        <v>500</v>
      </c>
      <c r="D1299" s="41">
        <v>13</v>
      </c>
      <c r="E1299" s="41">
        <v>487</v>
      </c>
    </row>
    <row r="1300" spans="1:5" x14ac:dyDescent="0.2">
      <c r="A1300" s="70">
        <v>44847.626331018517</v>
      </c>
      <c r="B1300" s="39" t="s">
        <v>10055</v>
      </c>
      <c r="C1300" s="41">
        <v>200</v>
      </c>
      <c r="D1300" s="41">
        <v>5.2</v>
      </c>
      <c r="E1300" s="41">
        <v>194.8</v>
      </c>
    </row>
    <row r="1301" spans="1:5" x14ac:dyDescent="0.2">
      <c r="A1301" s="70">
        <v>44847.626284722224</v>
      </c>
      <c r="B1301" s="39" t="s">
        <v>10056</v>
      </c>
      <c r="C1301" s="41">
        <v>500</v>
      </c>
      <c r="D1301" s="41">
        <v>13</v>
      </c>
      <c r="E1301" s="41">
        <v>487</v>
      </c>
    </row>
    <row r="1302" spans="1:5" x14ac:dyDescent="0.2">
      <c r="A1302" s="70">
        <v>44847.626099537039</v>
      </c>
      <c r="B1302" s="39" t="s">
        <v>5314</v>
      </c>
      <c r="C1302" s="41">
        <v>500</v>
      </c>
      <c r="D1302" s="41">
        <v>13</v>
      </c>
      <c r="E1302" s="41">
        <v>487</v>
      </c>
    </row>
    <row r="1303" spans="1:5" x14ac:dyDescent="0.2">
      <c r="A1303" s="70">
        <v>44847.626087962963</v>
      </c>
      <c r="B1303" s="39" t="s">
        <v>3237</v>
      </c>
      <c r="C1303" s="41">
        <v>500</v>
      </c>
      <c r="D1303" s="41">
        <v>13</v>
      </c>
      <c r="E1303" s="41">
        <v>487</v>
      </c>
    </row>
    <row r="1304" spans="1:5" x14ac:dyDescent="0.2">
      <c r="A1304" s="70">
        <v>44847.626006944447</v>
      </c>
      <c r="B1304" s="39" t="s">
        <v>10057</v>
      </c>
      <c r="C1304" s="41">
        <v>250</v>
      </c>
      <c r="D1304" s="41">
        <v>6.5</v>
      </c>
      <c r="E1304" s="41">
        <v>243.5</v>
      </c>
    </row>
    <row r="1305" spans="1:5" x14ac:dyDescent="0.2">
      <c r="A1305" s="70">
        <v>44847.625810185185</v>
      </c>
      <c r="B1305" s="39" t="s">
        <v>10058</v>
      </c>
      <c r="C1305" s="41">
        <v>2000</v>
      </c>
      <c r="D1305" s="41">
        <v>52</v>
      </c>
      <c r="E1305" s="41">
        <v>1948</v>
      </c>
    </row>
    <row r="1306" spans="1:5" x14ac:dyDescent="0.2">
      <c r="A1306" s="70">
        <v>44847.625752314816</v>
      </c>
      <c r="B1306" s="39" t="s">
        <v>10059</v>
      </c>
      <c r="C1306" s="41">
        <v>1000</v>
      </c>
      <c r="D1306" s="41">
        <v>26</v>
      </c>
      <c r="E1306" s="41">
        <v>974</v>
      </c>
    </row>
    <row r="1307" spans="1:5" x14ac:dyDescent="0.2">
      <c r="A1307" s="70">
        <v>44847.625625000001</v>
      </c>
      <c r="B1307" s="39" t="s">
        <v>10060</v>
      </c>
      <c r="C1307" s="41">
        <v>200</v>
      </c>
      <c r="D1307" s="41">
        <v>5.2</v>
      </c>
      <c r="E1307" s="41">
        <v>194.8</v>
      </c>
    </row>
    <row r="1308" spans="1:5" x14ac:dyDescent="0.2">
      <c r="A1308" s="70">
        <v>44847.625497685185</v>
      </c>
      <c r="B1308" s="39" t="s">
        <v>3548</v>
      </c>
      <c r="C1308" s="41">
        <v>100</v>
      </c>
      <c r="D1308" s="41">
        <v>3.9</v>
      </c>
      <c r="E1308" s="41">
        <v>96.1</v>
      </c>
    </row>
    <row r="1309" spans="1:5" x14ac:dyDescent="0.2">
      <c r="A1309" s="70">
        <v>44847.625277777777</v>
      </c>
      <c r="B1309" s="39" t="s">
        <v>10061</v>
      </c>
      <c r="C1309" s="41">
        <v>500</v>
      </c>
      <c r="D1309" s="41">
        <v>13</v>
      </c>
      <c r="E1309" s="41">
        <v>487</v>
      </c>
    </row>
    <row r="1310" spans="1:5" x14ac:dyDescent="0.2">
      <c r="A1310" s="70">
        <v>44847.625196759262</v>
      </c>
      <c r="B1310" s="39" t="s">
        <v>10062</v>
      </c>
      <c r="C1310" s="41">
        <v>1000</v>
      </c>
      <c r="D1310" s="41">
        <v>26</v>
      </c>
      <c r="E1310" s="41">
        <v>974</v>
      </c>
    </row>
    <row r="1311" spans="1:5" x14ac:dyDescent="0.2">
      <c r="A1311" s="70">
        <v>44847.625011574077</v>
      </c>
      <c r="B1311" s="39" t="s">
        <v>10063</v>
      </c>
      <c r="C1311" s="41">
        <v>100</v>
      </c>
      <c r="D1311" s="41">
        <v>3.9</v>
      </c>
      <c r="E1311" s="41">
        <v>96.1</v>
      </c>
    </row>
    <row r="1312" spans="1:5" x14ac:dyDescent="0.2">
      <c r="A1312" s="70">
        <v>44847.6249537037</v>
      </c>
      <c r="B1312" s="39" t="s">
        <v>3549</v>
      </c>
      <c r="C1312" s="41">
        <v>500</v>
      </c>
      <c r="D1312" s="41">
        <v>13</v>
      </c>
      <c r="E1312" s="41">
        <v>487</v>
      </c>
    </row>
    <row r="1313" spans="1:5" x14ac:dyDescent="0.2">
      <c r="A1313" s="70">
        <v>44847.624479166669</v>
      </c>
      <c r="B1313" s="39" t="s">
        <v>3547</v>
      </c>
      <c r="C1313" s="41">
        <v>500</v>
      </c>
      <c r="D1313" s="41">
        <v>13</v>
      </c>
      <c r="E1313" s="41">
        <v>487</v>
      </c>
    </row>
    <row r="1314" spans="1:5" x14ac:dyDescent="0.2">
      <c r="A1314" s="70">
        <v>44847.624398148146</v>
      </c>
      <c r="B1314" s="39" t="s">
        <v>10064</v>
      </c>
      <c r="C1314" s="41">
        <v>500</v>
      </c>
      <c r="D1314" s="41">
        <v>13</v>
      </c>
      <c r="E1314" s="41">
        <v>487</v>
      </c>
    </row>
    <row r="1315" spans="1:5" x14ac:dyDescent="0.2">
      <c r="A1315" s="70">
        <v>44847.623229166667</v>
      </c>
      <c r="B1315" s="39" t="s">
        <v>10065</v>
      </c>
      <c r="C1315" s="41">
        <v>300</v>
      </c>
      <c r="D1315" s="41">
        <v>7.8</v>
      </c>
      <c r="E1315" s="41">
        <v>292.2</v>
      </c>
    </row>
    <row r="1316" spans="1:5" x14ac:dyDescent="0.2">
      <c r="A1316" s="70">
        <v>44847.620486111111</v>
      </c>
      <c r="B1316" s="39" t="s">
        <v>10066</v>
      </c>
      <c r="C1316" s="41">
        <v>3000</v>
      </c>
      <c r="D1316" s="41">
        <v>78</v>
      </c>
      <c r="E1316" s="41">
        <v>2922</v>
      </c>
    </row>
    <row r="1317" spans="1:5" x14ac:dyDescent="0.2">
      <c r="A1317" s="70">
        <v>44847.601365740738</v>
      </c>
      <c r="B1317" s="39" t="s">
        <v>10067</v>
      </c>
      <c r="C1317" s="41">
        <v>500</v>
      </c>
      <c r="D1317" s="41">
        <v>13</v>
      </c>
      <c r="E1317" s="41">
        <v>487</v>
      </c>
    </row>
    <row r="1318" spans="1:5" x14ac:dyDescent="0.2">
      <c r="A1318" s="70">
        <v>44847.598194444443</v>
      </c>
      <c r="B1318" s="39" t="s">
        <v>10068</v>
      </c>
      <c r="C1318" s="41">
        <v>5000</v>
      </c>
      <c r="D1318" s="41">
        <v>130</v>
      </c>
      <c r="E1318" s="41">
        <v>4870</v>
      </c>
    </row>
    <row r="1319" spans="1:5" x14ac:dyDescent="0.2">
      <c r="A1319" s="70">
        <v>44847.595266203702</v>
      </c>
      <c r="B1319" s="39" t="s">
        <v>10069</v>
      </c>
      <c r="C1319" s="41">
        <v>500</v>
      </c>
      <c r="D1319" s="41">
        <v>13</v>
      </c>
      <c r="E1319" s="41">
        <v>487</v>
      </c>
    </row>
    <row r="1320" spans="1:5" x14ac:dyDescent="0.2">
      <c r="A1320" s="70">
        <v>44847.578090277777</v>
      </c>
      <c r="B1320" s="39" t="s">
        <v>10070</v>
      </c>
      <c r="C1320" s="41">
        <v>1</v>
      </c>
      <c r="D1320" s="41">
        <v>3.9</v>
      </c>
      <c r="E1320" s="41">
        <v>-2.9</v>
      </c>
    </row>
    <row r="1321" spans="1:5" x14ac:dyDescent="0.2">
      <c r="A1321" s="70">
        <v>44847.574074074073</v>
      </c>
      <c r="B1321" s="39" t="s">
        <v>5315</v>
      </c>
      <c r="C1321" s="41">
        <v>300</v>
      </c>
      <c r="D1321" s="41">
        <v>7.8</v>
      </c>
      <c r="E1321" s="41">
        <v>292.2</v>
      </c>
    </row>
    <row r="1322" spans="1:5" x14ac:dyDescent="0.2">
      <c r="A1322" s="70">
        <v>44847.557442129626</v>
      </c>
      <c r="B1322" s="39" t="s">
        <v>10071</v>
      </c>
      <c r="C1322" s="41">
        <v>300</v>
      </c>
      <c r="D1322" s="41">
        <v>7.8</v>
      </c>
      <c r="E1322" s="41">
        <v>292.2</v>
      </c>
    </row>
    <row r="1323" spans="1:5" x14ac:dyDescent="0.2">
      <c r="A1323" s="70">
        <v>44847.542604166665</v>
      </c>
      <c r="B1323" s="39" t="s">
        <v>2831</v>
      </c>
      <c r="C1323" s="41">
        <v>3000</v>
      </c>
      <c r="D1323" s="41">
        <v>78</v>
      </c>
      <c r="E1323" s="41">
        <v>2922</v>
      </c>
    </row>
    <row r="1324" spans="1:5" x14ac:dyDescent="0.2">
      <c r="A1324" s="70">
        <v>44847.523530092592</v>
      </c>
      <c r="B1324" s="39" t="s">
        <v>3527</v>
      </c>
      <c r="C1324" s="41">
        <v>500</v>
      </c>
      <c r="D1324" s="41">
        <v>13</v>
      </c>
      <c r="E1324" s="41">
        <v>487</v>
      </c>
    </row>
    <row r="1325" spans="1:5" x14ac:dyDescent="0.2">
      <c r="A1325" s="70">
        <v>44847.523321759261</v>
      </c>
      <c r="B1325" s="39" t="s">
        <v>10072</v>
      </c>
      <c r="C1325" s="41">
        <v>1000</v>
      </c>
      <c r="D1325" s="41">
        <v>26</v>
      </c>
      <c r="E1325" s="41">
        <v>974</v>
      </c>
    </row>
    <row r="1326" spans="1:5" x14ac:dyDescent="0.2">
      <c r="A1326" s="70">
        <v>44847.514131944445</v>
      </c>
      <c r="B1326" s="39" t="s">
        <v>10073</v>
      </c>
      <c r="C1326" s="41">
        <v>1000</v>
      </c>
      <c r="D1326" s="41">
        <v>26</v>
      </c>
      <c r="E1326" s="41">
        <v>974</v>
      </c>
    </row>
    <row r="1327" spans="1:5" x14ac:dyDescent="0.2">
      <c r="A1327" s="70">
        <v>44847.509212962963</v>
      </c>
      <c r="B1327" s="39" t="s">
        <v>3985</v>
      </c>
      <c r="C1327" s="41">
        <v>500</v>
      </c>
      <c r="D1327" s="41">
        <v>13</v>
      </c>
      <c r="E1327" s="41">
        <v>487</v>
      </c>
    </row>
    <row r="1328" spans="1:5" x14ac:dyDescent="0.2">
      <c r="A1328" s="70">
        <v>44847.491944444446</v>
      </c>
      <c r="B1328" s="39" t="s">
        <v>3519</v>
      </c>
      <c r="C1328" s="41">
        <v>3000</v>
      </c>
      <c r="D1328" s="41">
        <v>78</v>
      </c>
      <c r="E1328" s="41">
        <v>2922</v>
      </c>
    </row>
    <row r="1329" spans="1:5" x14ac:dyDescent="0.2">
      <c r="A1329" s="70">
        <v>44847.491203703707</v>
      </c>
      <c r="B1329" s="39" t="s">
        <v>3518</v>
      </c>
      <c r="C1329" s="41">
        <v>500</v>
      </c>
      <c r="D1329" s="41">
        <v>13</v>
      </c>
      <c r="E1329" s="41">
        <v>487</v>
      </c>
    </row>
    <row r="1330" spans="1:5" x14ac:dyDescent="0.2">
      <c r="A1330" s="70">
        <v>44847.480856481481</v>
      </c>
      <c r="B1330" s="39" t="s">
        <v>10074</v>
      </c>
      <c r="C1330" s="41">
        <v>1000</v>
      </c>
      <c r="D1330" s="41">
        <v>26</v>
      </c>
      <c r="E1330" s="41">
        <v>974</v>
      </c>
    </row>
    <row r="1331" spans="1:5" x14ac:dyDescent="0.2">
      <c r="A1331" s="70">
        <v>44847.477430555555</v>
      </c>
      <c r="B1331" s="39" t="s">
        <v>10075</v>
      </c>
      <c r="C1331" s="41">
        <v>500</v>
      </c>
      <c r="D1331" s="41">
        <v>13</v>
      </c>
      <c r="E1331" s="41">
        <v>487</v>
      </c>
    </row>
    <row r="1332" spans="1:5" x14ac:dyDescent="0.2">
      <c r="A1332" s="70">
        <v>44847.477048611108</v>
      </c>
      <c r="B1332" s="39" t="s">
        <v>9557</v>
      </c>
      <c r="C1332" s="41">
        <v>1000</v>
      </c>
      <c r="D1332" s="41">
        <v>26</v>
      </c>
      <c r="E1332" s="41">
        <v>974</v>
      </c>
    </row>
    <row r="1333" spans="1:5" x14ac:dyDescent="0.2">
      <c r="A1333" s="70">
        <v>44847.476979166669</v>
      </c>
      <c r="B1333" s="39" t="s">
        <v>10076</v>
      </c>
      <c r="C1333" s="41">
        <v>1000</v>
      </c>
      <c r="D1333" s="41">
        <v>26</v>
      </c>
      <c r="E1333" s="41">
        <v>974</v>
      </c>
    </row>
    <row r="1334" spans="1:5" x14ac:dyDescent="0.2">
      <c r="A1334" s="70">
        <v>44847.468391203707</v>
      </c>
      <c r="B1334" s="39" t="s">
        <v>10077</v>
      </c>
      <c r="C1334" s="41">
        <v>200</v>
      </c>
      <c r="D1334" s="41">
        <v>5.2</v>
      </c>
      <c r="E1334" s="41">
        <v>194.8</v>
      </c>
    </row>
    <row r="1335" spans="1:5" x14ac:dyDescent="0.2">
      <c r="A1335" s="70">
        <v>44847.466307870367</v>
      </c>
      <c r="B1335" s="39" t="s">
        <v>10078</v>
      </c>
      <c r="C1335" s="41">
        <v>500</v>
      </c>
      <c r="D1335" s="41">
        <v>13</v>
      </c>
      <c r="E1335" s="41">
        <v>487</v>
      </c>
    </row>
    <row r="1336" spans="1:5" x14ac:dyDescent="0.2">
      <c r="A1336" s="70">
        <v>44847.466273148151</v>
      </c>
      <c r="B1336" s="39" t="s">
        <v>3511</v>
      </c>
      <c r="C1336" s="41">
        <v>500</v>
      </c>
      <c r="D1336" s="41">
        <v>13</v>
      </c>
      <c r="E1336" s="41">
        <v>487</v>
      </c>
    </row>
    <row r="1337" spans="1:5" x14ac:dyDescent="0.2">
      <c r="A1337" s="70">
        <v>44847.430590277778</v>
      </c>
      <c r="B1337" s="39" t="s">
        <v>10079</v>
      </c>
      <c r="C1337" s="41">
        <v>5000</v>
      </c>
      <c r="D1337" s="41">
        <v>130</v>
      </c>
      <c r="E1337" s="41">
        <v>4870</v>
      </c>
    </row>
    <row r="1338" spans="1:5" x14ac:dyDescent="0.2">
      <c r="A1338" s="70">
        <v>44847.418703703705</v>
      </c>
      <c r="B1338" s="39" t="s">
        <v>10080</v>
      </c>
      <c r="C1338" s="41">
        <v>3000</v>
      </c>
      <c r="D1338" s="41">
        <v>78</v>
      </c>
      <c r="E1338" s="41">
        <v>2922</v>
      </c>
    </row>
    <row r="1339" spans="1:5" x14ac:dyDescent="0.2">
      <c r="A1339" s="70">
        <v>44847.41642361111</v>
      </c>
      <c r="B1339" s="39" t="s">
        <v>10081</v>
      </c>
      <c r="C1339" s="41">
        <v>1000</v>
      </c>
      <c r="D1339" s="41">
        <v>26</v>
      </c>
      <c r="E1339" s="41">
        <v>974</v>
      </c>
    </row>
    <row r="1340" spans="1:5" x14ac:dyDescent="0.2">
      <c r="A1340" s="70">
        <v>44847.40252314815</v>
      </c>
      <c r="B1340" s="39" t="s">
        <v>10082</v>
      </c>
      <c r="C1340" s="41">
        <v>1000</v>
      </c>
      <c r="D1340" s="41">
        <v>26</v>
      </c>
      <c r="E1340" s="41">
        <v>974</v>
      </c>
    </row>
    <row r="1341" spans="1:5" x14ac:dyDescent="0.2">
      <c r="A1341" s="70">
        <v>44847.396747685183</v>
      </c>
      <c r="B1341" s="39" t="s">
        <v>3013</v>
      </c>
      <c r="C1341" s="41">
        <v>300</v>
      </c>
      <c r="D1341" s="41">
        <v>7.8</v>
      </c>
      <c r="E1341" s="41">
        <v>292.2</v>
      </c>
    </row>
    <row r="1342" spans="1:5" x14ac:dyDescent="0.2">
      <c r="A1342" s="70">
        <v>44847.396666666667</v>
      </c>
      <c r="B1342" s="39" t="s">
        <v>3485</v>
      </c>
      <c r="C1342" s="41">
        <v>500</v>
      </c>
      <c r="D1342" s="41">
        <v>13</v>
      </c>
      <c r="E1342" s="41">
        <v>487</v>
      </c>
    </row>
    <row r="1343" spans="1:5" x14ac:dyDescent="0.2">
      <c r="A1343" s="70">
        <v>44847.391493055555</v>
      </c>
      <c r="B1343" s="39" t="s">
        <v>3175</v>
      </c>
      <c r="C1343" s="41">
        <v>1000</v>
      </c>
      <c r="D1343" s="41">
        <v>26</v>
      </c>
      <c r="E1343" s="41">
        <v>974</v>
      </c>
    </row>
    <row r="1344" spans="1:5" x14ac:dyDescent="0.2">
      <c r="A1344" s="70">
        <v>44847.390347222223</v>
      </c>
      <c r="B1344" s="39" t="s">
        <v>9373</v>
      </c>
      <c r="C1344" s="41">
        <v>500</v>
      </c>
      <c r="D1344" s="41">
        <v>13</v>
      </c>
      <c r="E1344" s="41">
        <v>487</v>
      </c>
    </row>
    <row r="1345" spans="1:5" x14ac:dyDescent="0.2">
      <c r="A1345" s="70">
        <v>44847.379293981481</v>
      </c>
      <c r="B1345" s="39" t="s">
        <v>3476</v>
      </c>
      <c r="C1345" s="41">
        <v>400</v>
      </c>
      <c r="D1345" s="41">
        <v>10.4</v>
      </c>
      <c r="E1345" s="41">
        <v>389.6</v>
      </c>
    </row>
    <row r="1346" spans="1:5" x14ac:dyDescent="0.2">
      <c r="A1346" s="70">
        <v>44847.369305555556</v>
      </c>
      <c r="B1346" s="39" t="s">
        <v>3474</v>
      </c>
      <c r="C1346" s="41">
        <v>100</v>
      </c>
      <c r="D1346" s="41">
        <v>3.9</v>
      </c>
      <c r="E1346" s="41">
        <v>96.1</v>
      </c>
    </row>
    <row r="1347" spans="1:5" x14ac:dyDescent="0.2">
      <c r="A1347" s="70">
        <v>44847.351817129631</v>
      </c>
      <c r="B1347" s="39" t="s">
        <v>4549</v>
      </c>
      <c r="C1347" s="41">
        <v>5000</v>
      </c>
      <c r="D1347" s="41">
        <v>130</v>
      </c>
      <c r="E1347" s="41">
        <v>4870</v>
      </c>
    </row>
    <row r="1348" spans="1:5" x14ac:dyDescent="0.2">
      <c r="A1348" s="70">
        <v>44847.3122337963</v>
      </c>
      <c r="B1348" s="39" t="s">
        <v>10083</v>
      </c>
      <c r="C1348" s="41">
        <v>1000</v>
      </c>
      <c r="D1348" s="41">
        <v>26</v>
      </c>
      <c r="E1348" s="41">
        <v>974</v>
      </c>
    </row>
    <row r="1349" spans="1:5" x14ac:dyDescent="0.2">
      <c r="A1349" s="70">
        <v>44847.262476851851</v>
      </c>
      <c r="B1349" s="39" t="s">
        <v>10084</v>
      </c>
      <c r="C1349" s="41">
        <v>1000</v>
      </c>
      <c r="D1349" s="41">
        <v>26</v>
      </c>
      <c r="E1349" s="41">
        <v>974</v>
      </c>
    </row>
    <row r="1350" spans="1:5" x14ac:dyDescent="0.2">
      <c r="A1350" s="70">
        <v>44847.08902777778</v>
      </c>
      <c r="B1350" s="39" t="s">
        <v>10085</v>
      </c>
      <c r="C1350" s="41">
        <v>2000</v>
      </c>
      <c r="D1350" s="41">
        <v>52</v>
      </c>
      <c r="E1350" s="41">
        <v>1948</v>
      </c>
    </row>
    <row r="1351" spans="1:5" x14ac:dyDescent="0.2">
      <c r="A1351" s="70">
        <v>44847.01798611111</v>
      </c>
      <c r="B1351" s="39" t="s">
        <v>5316</v>
      </c>
      <c r="C1351" s="41">
        <v>1000</v>
      </c>
      <c r="D1351" s="41">
        <v>26</v>
      </c>
      <c r="E1351" s="41">
        <v>974</v>
      </c>
    </row>
    <row r="1352" spans="1:5" x14ac:dyDescent="0.2">
      <c r="A1352" s="70">
        <v>44847.008125</v>
      </c>
      <c r="B1352" s="39" t="s">
        <v>3759</v>
      </c>
      <c r="C1352" s="41">
        <v>200</v>
      </c>
      <c r="D1352" s="41">
        <v>5.2</v>
      </c>
      <c r="E1352" s="41">
        <v>194.8</v>
      </c>
    </row>
    <row r="1353" spans="1:5" x14ac:dyDescent="0.2">
      <c r="A1353" s="70">
        <v>44846.997523148151</v>
      </c>
      <c r="B1353" s="39" t="s">
        <v>2731</v>
      </c>
      <c r="C1353" s="41">
        <v>200</v>
      </c>
      <c r="D1353" s="41">
        <v>5.2</v>
      </c>
      <c r="E1353" s="41">
        <v>194.8</v>
      </c>
    </row>
    <row r="1354" spans="1:5" x14ac:dyDescent="0.2">
      <c r="A1354" s="70">
        <v>44846.972395833334</v>
      </c>
      <c r="B1354" s="39" t="s">
        <v>10086</v>
      </c>
      <c r="C1354" s="41">
        <v>500</v>
      </c>
      <c r="D1354" s="41">
        <v>13</v>
      </c>
      <c r="E1354" s="41">
        <v>487</v>
      </c>
    </row>
    <row r="1355" spans="1:5" x14ac:dyDescent="0.2">
      <c r="A1355" s="70">
        <v>44846.968634259261</v>
      </c>
      <c r="B1355" s="39" t="s">
        <v>3384</v>
      </c>
      <c r="C1355" s="41">
        <v>300</v>
      </c>
      <c r="D1355" s="41">
        <v>7.8</v>
      </c>
      <c r="E1355" s="41">
        <v>292.2</v>
      </c>
    </row>
    <row r="1356" spans="1:5" x14ac:dyDescent="0.2">
      <c r="A1356" s="70">
        <v>44846.968182870369</v>
      </c>
      <c r="B1356" s="39" t="s">
        <v>10087</v>
      </c>
      <c r="C1356" s="41">
        <v>500</v>
      </c>
      <c r="D1356" s="41">
        <v>13</v>
      </c>
      <c r="E1356" s="41">
        <v>487</v>
      </c>
    </row>
    <row r="1357" spans="1:5" x14ac:dyDescent="0.2">
      <c r="A1357" s="70">
        <v>44846.966909722221</v>
      </c>
      <c r="B1357" s="39" t="s">
        <v>10088</v>
      </c>
      <c r="C1357" s="41">
        <v>300</v>
      </c>
      <c r="D1357" s="41">
        <v>7.8</v>
      </c>
      <c r="E1357" s="41">
        <v>292.2</v>
      </c>
    </row>
    <row r="1358" spans="1:5" x14ac:dyDescent="0.2">
      <c r="A1358" s="70">
        <v>44846.95884259259</v>
      </c>
      <c r="B1358" s="39" t="s">
        <v>10089</v>
      </c>
      <c r="C1358" s="41">
        <v>300</v>
      </c>
      <c r="D1358" s="41">
        <v>7.8</v>
      </c>
      <c r="E1358" s="41">
        <v>292.2</v>
      </c>
    </row>
    <row r="1359" spans="1:5" x14ac:dyDescent="0.2">
      <c r="A1359" s="70">
        <v>44846.943749999999</v>
      </c>
      <c r="B1359" s="39" t="s">
        <v>10090</v>
      </c>
      <c r="C1359" s="41">
        <v>3000</v>
      </c>
      <c r="D1359" s="41">
        <v>78</v>
      </c>
      <c r="E1359" s="41">
        <v>2922</v>
      </c>
    </row>
    <row r="1360" spans="1:5" x14ac:dyDescent="0.2">
      <c r="A1360" s="70">
        <v>44846.943206018521</v>
      </c>
      <c r="B1360" s="39" t="s">
        <v>10091</v>
      </c>
      <c r="C1360" s="41">
        <v>5000</v>
      </c>
      <c r="D1360" s="41">
        <v>130</v>
      </c>
      <c r="E1360" s="41">
        <v>4870</v>
      </c>
    </row>
    <row r="1361" spans="1:5" x14ac:dyDescent="0.2">
      <c r="A1361" s="70">
        <v>44846.936377314814</v>
      </c>
      <c r="B1361" s="39" t="s">
        <v>10092</v>
      </c>
      <c r="C1361" s="41">
        <v>500</v>
      </c>
      <c r="D1361" s="41">
        <v>13</v>
      </c>
      <c r="E1361" s="41">
        <v>487</v>
      </c>
    </row>
    <row r="1362" spans="1:5" x14ac:dyDescent="0.2">
      <c r="A1362" s="70">
        <v>44846.926979166667</v>
      </c>
      <c r="B1362" s="39" t="s">
        <v>3329</v>
      </c>
      <c r="C1362" s="41">
        <v>150</v>
      </c>
      <c r="D1362" s="41">
        <v>3.9</v>
      </c>
      <c r="E1362" s="41">
        <v>146.1</v>
      </c>
    </row>
    <row r="1363" spans="1:5" x14ac:dyDescent="0.2">
      <c r="A1363" s="70">
        <v>44846.926446759258</v>
      </c>
      <c r="B1363" s="39" t="s">
        <v>3327</v>
      </c>
      <c r="C1363" s="41">
        <v>500</v>
      </c>
      <c r="D1363" s="41">
        <v>13</v>
      </c>
      <c r="E1363" s="41">
        <v>487</v>
      </c>
    </row>
    <row r="1364" spans="1:5" x14ac:dyDescent="0.2">
      <c r="A1364" s="70">
        <v>44846.925393518519</v>
      </c>
      <c r="B1364" s="39" t="s">
        <v>2521</v>
      </c>
      <c r="C1364" s="41">
        <v>200</v>
      </c>
      <c r="D1364" s="41">
        <v>5.2</v>
      </c>
      <c r="E1364" s="41">
        <v>194.8</v>
      </c>
    </row>
    <row r="1365" spans="1:5" x14ac:dyDescent="0.2">
      <c r="A1365" s="70">
        <v>44846.925115740742</v>
      </c>
      <c r="B1365" s="39" t="s">
        <v>10093</v>
      </c>
      <c r="C1365" s="41">
        <v>300</v>
      </c>
      <c r="D1365" s="41">
        <v>7.8</v>
      </c>
      <c r="E1365" s="41">
        <v>292.2</v>
      </c>
    </row>
    <row r="1366" spans="1:5" x14ac:dyDescent="0.2">
      <c r="A1366" s="70">
        <v>44846.918356481481</v>
      </c>
      <c r="B1366" s="39" t="s">
        <v>3315</v>
      </c>
      <c r="C1366" s="41">
        <v>250</v>
      </c>
      <c r="D1366" s="41">
        <v>6.5</v>
      </c>
      <c r="E1366" s="41">
        <v>243.5</v>
      </c>
    </row>
    <row r="1367" spans="1:5" x14ac:dyDescent="0.2">
      <c r="A1367" s="70">
        <v>44846.912141203706</v>
      </c>
      <c r="B1367" s="39" t="s">
        <v>3304</v>
      </c>
      <c r="C1367" s="41">
        <v>500</v>
      </c>
      <c r="D1367" s="41">
        <v>13</v>
      </c>
      <c r="E1367" s="41">
        <v>487</v>
      </c>
    </row>
    <row r="1368" spans="1:5" x14ac:dyDescent="0.2">
      <c r="A1368" s="70">
        <v>44846.910624999997</v>
      </c>
      <c r="B1368" s="39" t="s">
        <v>10094</v>
      </c>
      <c r="C1368" s="41">
        <v>1000</v>
      </c>
      <c r="D1368" s="41">
        <v>26</v>
      </c>
      <c r="E1368" s="41">
        <v>974</v>
      </c>
    </row>
    <row r="1369" spans="1:5" x14ac:dyDescent="0.2">
      <c r="A1369" s="70">
        <v>44846.909861111111</v>
      </c>
      <c r="B1369" s="39" t="s">
        <v>9471</v>
      </c>
      <c r="C1369" s="41">
        <v>300</v>
      </c>
      <c r="D1369" s="41">
        <v>7.8</v>
      </c>
      <c r="E1369" s="41">
        <v>292.2</v>
      </c>
    </row>
    <row r="1370" spans="1:5" x14ac:dyDescent="0.2">
      <c r="A1370" s="70">
        <v>44846.907025462962</v>
      </c>
      <c r="B1370" s="39" t="s">
        <v>3300</v>
      </c>
      <c r="C1370" s="41">
        <v>1000</v>
      </c>
      <c r="D1370" s="41">
        <v>26</v>
      </c>
      <c r="E1370" s="41">
        <v>974</v>
      </c>
    </row>
    <row r="1371" spans="1:5" x14ac:dyDescent="0.2">
      <c r="A1371" s="70">
        <v>44846.897951388892</v>
      </c>
      <c r="B1371" s="39" t="s">
        <v>3286</v>
      </c>
      <c r="C1371" s="41">
        <v>5000</v>
      </c>
      <c r="D1371" s="41">
        <v>130</v>
      </c>
      <c r="E1371" s="41">
        <v>4870</v>
      </c>
    </row>
    <row r="1372" spans="1:5" x14ac:dyDescent="0.2">
      <c r="A1372" s="70">
        <v>44846.896793981483</v>
      </c>
      <c r="B1372" s="39" t="s">
        <v>10095</v>
      </c>
      <c r="C1372" s="41">
        <v>3000</v>
      </c>
      <c r="D1372" s="41">
        <v>78</v>
      </c>
      <c r="E1372" s="41">
        <v>2922</v>
      </c>
    </row>
    <row r="1373" spans="1:5" x14ac:dyDescent="0.2">
      <c r="A1373" s="70">
        <v>44846.842118055552</v>
      </c>
      <c r="B1373" s="39" t="s">
        <v>3197</v>
      </c>
      <c r="C1373" s="41">
        <v>400</v>
      </c>
      <c r="D1373" s="41">
        <v>10.4</v>
      </c>
      <c r="E1373" s="41">
        <v>389.6</v>
      </c>
    </row>
    <row r="1374" spans="1:5" x14ac:dyDescent="0.2">
      <c r="A1374" s="70">
        <v>44846.806018518517</v>
      </c>
      <c r="B1374" s="39" t="s">
        <v>10096</v>
      </c>
      <c r="C1374" s="41">
        <v>5000</v>
      </c>
      <c r="D1374" s="41">
        <v>130</v>
      </c>
      <c r="E1374" s="41">
        <v>4870</v>
      </c>
    </row>
    <row r="1375" spans="1:5" x14ac:dyDescent="0.2">
      <c r="A1375" s="70">
        <v>44846.805659722224</v>
      </c>
      <c r="B1375" s="39" t="s">
        <v>3836</v>
      </c>
      <c r="C1375" s="41">
        <v>1000</v>
      </c>
      <c r="D1375" s="41">
        <v>26</v>
      </c>
      <c r="E1375" s="41">
        <v>974</v>
      </c>
    </row>
    <row r="1376" spans="1:5" x14ac:dyDescent="0.2">
      <c r="A1376" s="70">
        <v>44846.804270833331</v>
      </c>
      <c r="B1376" s="39" t="s">
        <v>3836</v>
      </c>
      <c r="C1376" s="41">
        <v>1000</v>
      </c>
      <c r="D1376" s="41">
        <v>26</v>
      </c>
      <c r="E1376" s="41">
        <v>974</v>
      </c>
    </row>
    <row r="1377" spans="1:5" x14ac:dyDescent="0.2">
      <c r="A1377" s="70">
        <v>44846.802337962959</v>
      </c>
      <c r="B1377" s="39" t="s">
        <v>10097</v>
      </c>
      <c r="C1377" s="41">
        <v>10000</v>
      </c>
      <c r="D1377" s="41">
        <v>260</v>
      </c>
      <c r="E1377" s="41">
        <v>9740</v>
      </c>
    </row>
    <row r="1378" spans="1:5" x14ac:dyDescent="0.2">
      <c r="A1378" s="70">
        <v>44846.795543981483</v>
      </c>
      <c r="B1378" s="39" t="s">
        <v>10098</v>
      </c>
      <c r="C1378" s="41">
        <v>2000</v>
      </c>
      <c r="D1378" s="41">
        <v>52</v>
      </c>
      <c r="E1378" s="41">
        <v>1948</v>
      </c>
    </row>
    <row r="1379" spans="1:5" x14ac:dyDescent="0.2">
      <c r="A1379" s="70">
        <v>44846.779039351852</v>
      </c>
      <c r="B1379" s="39" t="s">
        <v>10099</v>
      </c>
      <c r="C1379" s="41">
        <v>3000</v>
      </c>
      <c r="D1379" s="41">
        <v>78</v>
      </c>
      <c r="E1379" s="41">
        <v>2922</v>
      </c>
    </row>
    <row r="1380" spans="1:5" x14ac:dyDescent="0.2">
      <c r="A1380" s="70">
        <v>44846.775821759256</v>
      </c>
      <c r="B1380" s="39" t="s">
        <v>10100</v>
      </c>
      <c r="C1380" s="41">
        <v>500</v>
      </c>
      <c r="D1380" s="41">
        <v>13</v>
      </c>
      <c r="E1380" s="41">
        <v>487</v>
      </c>
    </row>
    <row r="1381" spans="1:5" x14ac:dyDescent="0.2">
      <c r="A1381" s="70">
        <v>44846.769768518519</v>
      </c>
      <c r="B1381" s="39" t="s">
        <v>2961</v>
      </c>
      <c r="C1381" s="41">
        <v>2000</v>
      </c>
      <c r="D1381" s="41">
        <v>52</v>
      </c>
      <c r="E1381" s="41">
        <v>1948</v>
      </c>
    </row>
    <row r="1382" spans="1:5" x14ac:dyDescent="0.2">
      <c r="A1382" s="70">
        <v>44846.762303240743</v>
      </c>
      <c r="B1382" s="39" t="s">
        <v>10101</v>
      </c>
      <c r="C1382" s="41">
        <v>5000</v>
      </c>
      <c r="D1382" s="41">
        <v>130</v>
      </c>
      <c r="E1382" s="41">
        <v>4870</v>
      </c>
    </row>
    <row r="1383" spans="1:5" x14ac:dyDescent="0.2">
      <c r="A1383" s="70">
        <v>44846.756701388891</v>
      </c>
      <c r="B1383" s="39" t="s">
        <v>10102</v>
      </c>
      <c r="C1383" s="41">
        <v>400</v>
      </c>
      <c r="D1383" s="41">
        <v>10.4</v>
      </c>
      <c r="E1383" s="41">
        <v>389.6</v>
      </c>
    </row>
    <row r="1384" spans="1:5" x14ac:dyDescent="0.2">
      <c r="A1384" s="70">
        <v>44846.734780092593</v>
      </c>
      <c r="B1384" s="39" t="s">
        <v>2736</v>
      </c>
      <c r="C1384" s="41">
        <v>10000</v>
      </c>
      <c r="D1384" s="41">
        <v>260</v>
      </c>
      <c r="E1384" s="41">
        <v>9740</v>
      </c>
    </row>
    <row r="1385" spans="1:5" x14ac:dyDescent="0.2">
      <c r="A1385" s="70">
        <v>44846.722534722219</v>
      </c>
      <c r="B1385" s="39" t="s">
        <v>2956</v>
      </c>
      <c r="C1385" s="41">
        <v>5000</v>
      </c>
      <c r="D1385" s="41">
        <v>130</v>
      </c>
      <c r="E1385" s="41">
        <v>4870</v>
      </c>
    </row>
    <row r="1386" spans="1:5" x14ac:dyDescent="0.2">
      <c r="A1386" s="70">
        <v>44846.721342592595</v>
      </c>
      <c r="B1386" s="39" t="s">
        <v>2956</v>
      </c>
      <c r="C1386" s="41">
        <v>1000</v>
      </c>
      <c r="D1386" s="41">
        <v>26</v>
      </c>
      <c r="E1386" s="41">
        <v>974</v>
      </c>
    </row>
    <row r="1387" spans="1:5" x14ac:dyDescent="0.2">
      <c r="A1387" s="70">
        <v>44846.721064814818</v>
      </c>
      <c r="B1387" s="39" t="s">
        <v>10103</v>
      </c>
      <c r="C1387" s="41">
        <v>150</v>
      </c>
      <c r="D1387" s="41">
        <v>3.9</v>
      </c>
      <c r="E1387" s="41">
        <v>146.1</v>
      </c>
    </row>
    <row r="1388" spans="1:5" x14ac:dyDescent="0.2">
      <c r="A1388" s="70">
        <v>44846.720509259256</v>
      </c>
      <c r="B1388" s="39" t="s">
        <v>2956</v>
      </c>
      <c r="C1388" s="41">
        <v>1000</v>
      </c>
      <c r="D1388" s="41">
        <v>26</v>
      </c>
      <c r="E1388" s="41">
        <v>974</v>
      </c>
    </row>
    <row r="1389" spans="1:5" x14ac:dyDescent="0.2">
      <c r="A1389" s="70">
        <v>44846.719467592593</v>
      </c>
      <c r="B1389" s="39" t="s">
        <v>2956</v>
      </c>
      <c r="C1389" s="41">
        <v>1000</v>
      </c>
      <c r="D1389" s="41">
        <v>26</v>
      </c>
      <c r="E1389" s="41">
        <v>974</v>
      </c>
    </row>
    <row r="1390" spans="1:5" x14ac:dyDescent="0.2">
      <c r="A1390" s="70">
        <v>44846.719212962962</v>
      </c>
      <c r="B1390" s="39" t="s">
        <v>10104</v>
      </c>
      <c r="C1390" s="41">
        <v>1000</v>
      </c>
      <c r="D1390" s="41">
        <v>26</v>
      </c>
      <c r="E1390" s="41">
        <v>974</v>
      </c>
    </row>
    <row r="1391" spans="1:5" x14ac:dyDescent="0.2">
      <c r="A1391" s="70">
        <v>44846.716203703705</v>
      </c>
      <c r="B1391" s="39" t="s">
        <v>2956</v>
      </c>
      <c r="C1391" s="41">
        <v>5000</v>
      </c>
      <c r="D1391" s="41">
        <v>130</v>
      </c>
      <c r="E1391" s="41">
        <v>4870</v>
      </c>
    </row>
    <row r="1392" spans="1:5" x14ac:dyDescent="0.2">
      <c r="A1392" s="70">
        <v>44846.71503472222</v>
      </c>
      <c r="B1392" s="39" t="s">
        <v>2956</v>
      </c>
      <c r="C1392" s="41">
        <v>1000</v>
      </c>
      <c r="D1392" s="41">
        <v>26</v>
      </c>
      <c r="E1392" s="41">
        <v>974</v>
      </c>
    </row>
    <row r="1393" spans="1:5" x14ac:dyDescent="0.2">
      <c r="A1393" s="70">
        <v>44846.714108796295</v>
      </c>
      <c r="B1393" s="39" t="s">
        <v>2954</v>
      </c>
      <c r="C1393" s="41">
        <v>1000</v>
      </c>
      <c r="D1393" s="41">
        <v>26</v>
      </c>
      <c r="E1393" s="41">
        <v>974</v>
      </c>
    </row>
    <row r="1394" spans="1:5" x14ac:dyDescent="0.2">
      <c r="A1394" s="70">
        <v>44846.696747685186</v>
      </c>
      <c r="B1394" s="39" t="s">
        <v>10105</v>
      </c>
      <c r="C1394" s="41">
        <v>500</v>
      </c>
      <c r="D1394" s="41">
        <v>13</v>
      </c>
      <c r="E1394" s="41">
        <v>487</v>
      </c>
    </row>
    <row r="1395" spans="1:5" x14ac:dyDescent="0.2">
      <c r="A1395" s="70">
        <v>44846.691030092596</v>
      </c>
      <c r="B1395" s="39" t="s">
        <v>2724</v>
      </c>
      <c r="C1395" s="41">
        <v>500</v>
      </c>
      <c r="D1395" s="41">
        <v>13</v>
      </c>
      <c r="E1395" s="41">
        <v>487</v>
      </c>
    </row>
    <row r="1396" spans="1:5" x14ac:dyDescent="0.2">
      <c r="A1396" s="70">
        <v>44846.685057870367</v>
      </c>
      <c r="B1396" s="39" t="s">
        <v>10106</v>
      </c>
      <c r="C1396" s="41">
        <v>6000</v>
      </c>
      <c r="D1396" s="41">
        <v>156</v>
      </c>
      <c r="E1396" s="41">
        <v>5844</v>
      </c>
    </row>
    <row r="1397" spans="1:5" x14ac:dyDescent="0.2">
      <c r="A1397" s="70">
        <v>44846.682800925926</v>
      </c>
      <c r="B1397" s="39" t="s">
        <v>10107</v>
      </c>
      <c r="C1397" s="41">
        <v>500</v>
      </c>
      <c r="D1397" s="41">
        <v>13</v>
      </c>
      <c r="E1397" s="41">
        <v>487</v>
      </c>
    </row>
    <row r="1398" spans="1:5" x14ac:dyDescent="0.2">
      <c r="A1398" s="70">
        <v>44846.682754629626</v>
      </c>
      <c r="B1398" s="39" t="s">
        <v>10108</v>
      </c>
      <c r="C1398" s="41">
        <v>20000</v>
      </c>
      <c r="D1398" s="41">
        <v>520</v>
      </c>
      <c r="E1398" s="41">
        <v>19480</v>
      </c>
    </row>
    <row r="1399" spans="1:5" x14ac:dyDescent="0.2">
      <c r="A1399" s="70">
        <v>44846.674456018518</v>
      </c>
      <c r="B1399" s="39" t="s">
        <v>10109</v>
      </c>
      <c r="C1399" s="41">
        <v>500</v>
      </c>
      <c r="D1399" s="41">
        <v>13</v>
      </c>
      <c r="E1399" s="41">
        <v>487</v>
      </c>
    </row>
    <row r="1400" spans="1:5" x14ac:dyDescent="0.2">
      <c r="A1400" s="70">
        <v>44846.667662037034</v>
      </c>
      <c r="B1400" s="39" t="s">
        <v>10110</v>
      </c>
      <c r="C1400" s="41">
        <v>20000</v>
      </c>
      <c r="D1400" s="41">
        <v>520</v>
      </c>
      <c r="E1400" s="41">
        <v>19480</v>
      </c>
    </row>
    <row r="1401" spans="1:5" x14ac:dyDescent="0.2">
      <c r="A1401" s="70">
        <v>44846.667523148149</v>
      </c>
      <c r="B1401" s="39" t="s">
        <v>10111</v>
      </c>
      <c r="C1401" s="41">
        <v>1000</v>
      </c>
      <c r="D1401" s="41">
        <v>26</v>
      </c>
      <c r="E1401" s="41">
        <v>974</v>
      </c>
    </row>
    <row r="1402" spans="1:5" x14ac:dyDescent="0.2">
      <c r="A1402" s="70">
        <v>44846.65184027778</v>
      </c>
      <c r="B1402" s="39" t="s">
        <v>2949</v>
      </c>
      <c r="C1402" s="41">
        <v>500</v>
      </c>
      <c r="D1402" s="41">
        <v>13</v>
      </c>
      <c r="E1402" s="41">
        <v>487</v>
      </c>
    </row>
    <row r="1403" spans="1:5" x14ac:dyDescent="0.2">
      <c r="A1403" s="70">
        <v>44846.642268518517</v>
      </c>
      <c r="B1403" s="39" t="s">
        <v>10112</v>
      </c>
      <c r="C1403" s="41">
        <v>2000</v>
      </c>
      <c r="D1403" s="41">
        <v>52</v>
      </c>
      <c r="E1403" s="41">
        <v>1948</v>
      </c>
    </row>
    <row r="1404" spans="1:5" x14ac:dyDescent="0.2">
      <c r="A1404" s="70">
        <v>44846.635810185187</v>
      </c>
      <c r="B1404" s="39" t="s">
        <v>2947</v>
      </c>
      <c r="C1404" s="41">
        <v>200</v>
      </c>
      <c r="D1404" s="41">
        <v>5.2</v>
      </c>
      <c r="E1404" s="41">
        <v>194.8</v>
      </c>
    </row>
    <row r="1405" spans="1:5" x14ac:dyDescent="0.2">
      <c r="A1405" s="70">
        <v>44846.624780092592</v>
      </c>
      <c r="B1405" s="39" t="s">
        <v>10113</v>
      </c>
      <c r="C1405" s="41">
        <v>300</v>
      </c>
      <c r="D1405" s="41">
        <v>7.8</v>
      </c>
      <c r="E1405" s="41">
        <v>292.2</v>
      </c>
    </row>
    <row r="1406" spans="1:5" x14ac:dyDescent="0.2">
      <c r="A1406" s="70">
        <v>44846.617638888885</v>
      </c>
      <c r="B1406" s="39" t="s">
        <v>2940</v>
      </c>
      <c r="C1406" s="41">
        <v>500</v>
      </c>
      <c r="D1406" s="41">
        <v>13</v>
      </c>
      <c r="E1406" s="41">
        <v>487</v>
      </c>
    </row>
    <row r="1407" spans="1:5" x14ac:dyDescent="0.2">
      <c r="A1407" s="70">
        <v>44846.612361111111</v>
      </c>
      <c r="B1407" s="39" t="s">
        <v>2938</v>
      </c>
      <c r="C1407" s="41">
        <v>1000</v>
      </c>
      <c r="D1407" s="41">
        <v>26</v>
      </c>
      <c r="E1407" s="41">
        <v>974</v>
      </c>
    </row>
    <row r="1408" spans="1:5" x14ac:dyDescent="0.2">
      <c r="A1408" s="70">
        <v>44846.608680555553</v>
      </c>
      <c r="B1408" s="39" t="s">
        <v>10114</v>
      </c>
      <c r="C1408" s="41">
        <v>8000</v>
      </c>
      <c r="D1408" s="41">
        <v>208</v>
      </c>
      <c r="E1408" s="41">
        <v>7792</v>
      </c>
    </row>
    <row r="1409" spans="1:5" x14ac:dyDescent="0.2">
      <c r="A1409" s="70">
        <v>44846.608310185184</v>
      </c>
      <c r="B1409" s="39" t="s">
        <v>10115</v>
      </c>
      <c r="C1409" s="41">
        <v>1000</v>
      </c>
      <c r="D1409" s="41">
        <v>26</v>
      </c>
      <c r="E1409" s="41">
        <v>974</v>
      </c>
    </row>
    <row r="1410" spans="1:5" x14ac:dyDescent="0.2">
      <c r="A1410" s="70">
        <v>44846.600046296298</v>
      </c>
      <c r="B1410" s="39" t="s">
        <v>10116</v>
      </c>
      <c r="C1410" s="41">
        <v>1000</v>
      </c>
      <c r="D1410" s="41">
        <v>26</v>
      </c>
      <c r="E1410" s="41">
        <v>974</v>
      </c>
    </row>
    <row r="1411" spans="1:5" x14ac:dyDescent="0.2">
      <c r="A1411" s="70">
        <v>44846.572233796294</v>
      </c>
      <c r="B1411" s="39" t="s">
        <v>5317</v>
      </c>
      <c r="C1411" s="41">
        <v>9000</v>
      </c>
      <c r="D1411" s="41">
        <v>234</v>
      </c>
      <c r="E1411" s="41">
        <v>8766</v>
      </c>
    </row>
    <row r="1412" spans="1:5" x14ac:dyDescent="0.2">
      <c r="A1412" s="70">
        <v>44846.558599537035</v>
      </c>
      <c r="B1412" s="39" t="s">
        <v>2809</v>
      </c>
      <c r="C1412" s="41">
        <v>3000</v>
      </c>
      <c r="D1412" s="41">
        <v>78</v>
      </c>
      <c r="E1412" s="41">
        <v>2922</v>
      </c>
    </row>
    <row r="1413" spans="1:5" x14ac:dyDescent="0.2">
      <c r="A1413" s="70">
        <v>44846.552152777775</v>
      </c>
      <c r="B1413" s="39" t="s">
        <v>3534</v>
      </c>
      <c r="C1413" s="41">
        <v>5000</v>
      </c>
      <c r="D1413" s="41">
        <v>130</v>
      </c>
      <c r="E1413" s="41">
        <v>4870</v>
      </c>
    </row>
    <row r="1414" spans="1:5" x14ac:dyDescent="0.2">
      <c r="A1414" s="70">
        <v>44846.552094907405</v>
      </c>
      <c r="B1414" s="39" t="s">
        <v>2932</v>
      </c>
      <c r="C1414" s="41">
        <v>1000</v>
      </c>
      <c r="D1414" s="41">
        <v>26</v>
      </c>
      <c r="E1414" s="41">
        <v>974</v>
      </c>
    </row>
    <row r="1415" spans="1:5" x14ac:dyDescent="0.2">
      <c r="A1415" s="70">
        <v>44846.551446759258</v>
      </c>
      <c r="B1415" s="39" t="s">
        <v>10117</v>
      </c>
      <c r="C1415" s="41">
        <v>2000</v>
      </c>
      <c r="D1415" s="41">
        <v>52</v>
      </c>
      <c r="E1415" s="41">
        <v>1948</v>
      </c>
    </row>
    <row r="1416" spans="1:5" x14ac:dyDescent="0.2">
      <c r="A1416" s="70">
        <v>44846.549618055556</v>
      </c>
      <c r="B1416" s="39" t="s">
        <v>2598</v>
      </c>
      <c r="C1416" s="41">
        <v>500</v>
      </c>
      <c r="D1416" s="41">
        <v>13</v>
      </c>
      <c r="E1416" s="41">
        <v>487</v>
      </c>
    </row>
    <row r="1417" spans="1:5" x14ac:dyDescent="0.2">
      <c r="A1417" s="70">
        <v>44846.549502314818</v>
      </c>
      <c r="B1417" s="39" t="s">
        <v>10118</v>
      </c>
      <c r="C1417" s="41">
        <v>3000</v>
      </c>
      <c r="D1417" s="41">
        <v>78</v>
      </c>
      <c r="E1417" s="41">
        <v>2922</v>
      </c>
    </row>
    <row r="1418" spans="1:5" x14ac:dyDescent="0.2">
      <c r="A1418" s="70">
        <v>44846.54787037037</v>
      </c>
      <c r="B1418" s="39" t="s">
        <v>10119</v>
      </c>
      <c r="C1418" s="41">
        <v>1000</v>
      </c>
      <c r="D1418" s="41">
        <v>26</v>
      </c>
      <c r="E1418" s="41">
        <v>974</v>
      </c>
    </row>
    <row r="1419" spans="1:5" x14ac:dyDescent="0.2">
      <c r="A1419" s="70">
        <v>44846.544722222221</v>
      </c>
      <c r="B1419" s="39" t="s">
        <v>5318</v>
      </c>
      <c r="C1419" s="41">
        <v>28844</v>
      </c>
      <c r="D1419" s="41">
        <v>749.94</v>
      </c>
      <c r="E1419" s="41">
        <v>28094.06</v>
      </c>
    </row>
    <row r="1420" spans="1:5" x14ac:dyDescent="0.2">
      <c r="A1420" s="70">
        <v>44846.544629629629</v>
      </c>
      <c r="B1420" s="39" t="s">
        <v>2930</v>
      </c>
      <c r="C1420" s="41">
        <v>1000</v>
      </c>
      <c r="D1420" s="41">
        <v>26</v>
      </c>
      <c r="E1420" s="41">
        <v>974</v>
      </c>
    </row>
    <row r="1421" spans="1:5" x14ac:dyDescent="0.2">
      <c r="A1421" s="70">
        <v>44846.540208333332</v>
      </c>
      <c r="B1421" s="39" t="s">
        <v>10120</v>
      </c>
      <c r="C1421" s="41">
        <v>300</v>
      </c>
      <c r="D1421" s="41">
        <v>7.8</v>
      </c>
      <c r="E1421" s="41">
        <v>292.2</v>
      </c>
    </row>
    <row r="1422" spans="1:5" x14ac:dyDescent="0.2">
      <c r="A1422" s="70">
        <v>44846.539872685185</v>
      </c>
      <c r="B1422" s="39" t="s">
        <v>2929</v>
      </c>
      <c r="C1422" s="41">
        <v>500</v>
      </c>
      <c r="D1422" s="41">
        <v>13</v>
      </c>
      <c r="E1422" s="41">
        <v>487</v>
      </c>
    </row>
    <row r="1423" spans="1:5" x14ac:dyDescent="0.2">
      <c r="A1423" s="70">
        <v>44846.535370370373</v>
      </c>
      <c r="B1423" s="39" t="s">
        <v>10121</v>
      </c>
      <c r="C1423" s="41">
        <v>2000</v>
      </c>
      <c r="D1423" s="41">
        <v>52</v>
      </c>
      <c r="E1423" s="41">
        <v>1948</v>
      </c>
    </row>
    <row r="1424" spans="1:5" x14ac:dyDescent="0.2">
      <c r="A1424" s="70">
        <v>44846.524583333332</v>
      </c>
      <c r="B1424" s="39" t="s">
        <v>2605</v>
      </c>
      <c r="C1424" s="41">
        <v>3000</v>
      </c>
      <c r="D1424" s="41">
        <v>78</v>
      </c>
      <c r="E1424" s="41">
        <v>2922</v>
      </c>
    </row>
    <row r="1425" spans="1:5" x14ac:dyDescent="0.2">
      <c r="A1425" s="70">
        <v>44846.523425925923</v>
      </c>
      <c r="B1425" s="39" t="s">
        <v>10122</v>
      </c>
      <c r="C1425" s="41">
        <v>1000</v>
      </c>
      <c r="D1425" s="41">
        <v>26</v>
      </c>
      <c r="E1425" s="41">
        <v>974</v>
      </c>
    </row>
    <row r="1426" spans="1:5" x14ac:dyDescent="0.2">
      <c r="A1426" s="70">
        <v>44846.508009259262</v>
      </c>
      <c r="B1426" s="39" t="s">
        <v>10123</v>
      </c>
      <c r="C1426" s="41">
        <v>1500</v>
      </c>
      <c r="D1426" s="41">
        <v>39</v>
      </c>
      <c r="E1426" s="41">
        <v>1461</v>
      </c>
    </row>
    <row r="1427" spans="1:5" x14ac:dyDescent="0.2">
      <c r="A1427" s="70">
        <v>44846.506608796299</v>
      </c>
      <c r="B1427" s="39" t="s">
        <v>2927</v>
      </c>
      <c r="C1427" s="41">
        <v>1000</v>
      </c>
      <c r="D1427" s="41">
        <v>26</v>
      </c>
      <c r="E1427" s="41">
        <v>974</v>
      </c>
    </row>
    <row r="1428" spans="1:5" x14ac:dyDescent="0.2">
      <c r="A1428" s="70">
        <v>44846.495254629626</v>
      </c>
      <c r="B1428" s="39" t="s">
        <v>2924</v>
      </c>
      <c r="C1428" s="41">
        <v>1000</v>
      </c>
      <c r="D1428" s="41">
        <v>26</v>
      </c>
      <c r="E1428" s="41">
        <v>974</v>
      </c>
    </row>
    <row r="1429" spans="1:5" x14ac:dyDescent="0.2">
      <c r="A1429" s="70">
        <v>44846.482916666668</v>
      </c>
      <c r="B1429" s="39" t="s">
        <v>10124</v>
      </c>
      <c r="C1429" s="41">
        <v>1000</v>
      </c>
      <c r="D1429" s="41">
        <v>26</v>
      </c>
      <c r="E1429" s="41">
        <v>974</v>
      </c>
    </row>
    <row r="1430" spans="1:5" x14ac:dyDescent="0.2">
      <c r="A1430" s="70">
        <v>44846.468819444446</v>
      </c>
      <c r="B1430" s="39" t="s">
        <v>10125</v>
      </c>
      <c r="C1430" s="41">
        <v>3000</v>
      </c>
      <c r="D1430" s="41">
        <v>78</v>
      </c>
      <c r="E1430" s="41">
        <v>2922</v>
      </c>
    </row>
    <row r="1431" spans="1:5" x14ac:dyDescent="0.2">
      <c r="A1431" s="70">
        <v>44846.459548611114</v>
      </c>
      <c r="B1431" s="39" t="s">
        <v>10126</v>
      </c>
      <c r="C1431" s="41">
        <v>3000</v>
      </c>
      <c r="D1431" s="41">
        <v>78</v>
      </c>
      <c r="E1431" s="41">
        <v>2922</v>
      </c>
    </row>
    <row r="1432" spans="1:5" x14ac:dyDescent="0.2">
      <c r="A1432" s="70">
        <v>44846.428043981483</v>
      </c>
      <c r="B1432" s="39" t="s">
        <v>10127</v>
      </c>
      <c r="C1432" s="41">
        <v>1000</v>
      </c>
      <c r="D1432" s="41">
        <v>26</v>
      </c>
      <c r="E1432" s="41">
        <v>974</v>
      </c>
    </row>
    <row r="1433" spans="1:5" x14ac:dyDescent="0.2">
      <c r="A1433" s="70">
        <v>44846.426886574074</v>
      </c>
      <c r="B1433" s="39" t="s">
        <v>10128</v>
      </c>
      <c r="C1433" s="41">
        <v>1000</v>
      </c>
      <c r="D1433" s="41">
        <v>26</v>
      </c>
      <c r="E1433" s="41">
        <v>974</v>
      </c>
    </row>
    <row r="1434" spans="1:5" x14ac:dyDescent="0.2">
      <c r="A1434" s="70">
        <v>44846.426354166666</v>
      </c>
      <c r="B1434" s="39" t="s">
        <v>10129</v>
      </c>
      <c r="C1434" s="41">
        <v>1000</v>
      </c>
      <c r="D1434" s="41">
        <v>26</v>
      </c>
      <c r="E1434" s="41">
        <v>974</v>
      </c>
    </row>
    <row r="1435" spans="1:5" x14ac:dyDescent="0.2">
      <c r="A1435" s="70">
        <v>44846.418993055559</v>
      </c>
      <c r="B1435" s="39" t="s">
        <v>10130</v>
      </c>
      <c r="C1435" s="41">
        <v>1500</v>
      </c>
      <c r="D1435" s="41">
        <v>39</v>
      </c>
      <c r="E1435" s="41">
        <v>1461</v>
      </c>
    </row>
    <row r="1436" spans="1:5" x14ac:dyDescent="0.2">
      <c r="A1436" s="70">
        <v>44846.416493055556</v>
      </c>
      <c r="B1436" s="39" t="s">
        <v>10131</v>
      </c>
      <c r="C1436" s="41">
        <v>500</v>
      </c>
      <c r="D1436" s="41">
        <v>13</v>
      </c>
      <c r="E1436" s="41">
        <v>487</v>
      </c>
    </row>
    <row r="1437" spans="1:5" x14ac:dyDescent="0.2">
      <c r="A1437" s="70">
        <v>44846.408842592595</v>
      </c>
      <c r="B1437" s="39" t="s">
        <v>2920</v>
      </c>
      <c r="C1437" s="41">
        <v>1000</v>
      </c>
      <c r="D1437" s="41">
        <v>26</v>
      </c>
      <c r="E1437" s="41">
        <v>974</v>
      </c>
    </row>
    <row r="1438" spans="1:5" x14ac:dyDescent="0.2">
      <c r="A1438" s="70">
        <v>44846.385601851849</v>
      </c>
      <c r="B1438" s="39" t="s">
        <v>10132</v>
      </c>
      <c r="C1438" s="41">
        <v>1000</v>
      </c>
      <c r="D1438" s="41">
        <v>26</v>
      </c>
      <c r="E1438" s="41">
        <v>974</v>
      </c>
    </row>
    <row r="1439" spans="1:5" x14ac:dyDescent="0.2">
      <c r="A1439" s="70">
        <v>44846.381666666668</v>
      </c>
      <c r="B1439" s="39" t="s">
        <v>10133</v>
      </c>
      <c r="C1439" s="41">
        <v>3000</v>
      </c>
      <c r="D1439" s="41">
        <v>78</v>
      </c>
      <c r="E1439" s="41">
        <v>2922</v>
      </c>
    </row>
    <row r="1440" spans="1:5" x14ac:dyDescent="0.2">
      <c r="A1440" s="70">
        <v>44846.380104166667</v>
      </c>
      <c r="B1440" s="39" t="s">
        <v>3477</v>
      </c>
      <c r="C1440" s="41">
        <v>2000</v>
      </c>
      <c r="D1440" s="41">
        <v>52</v>
      </c>
      <c r="E1440" s="41">
        <v>1948</v>
      </c>
    </row>
    <row r="1441" spans="1:5" x14ac:dyDescent="0.2">
      <c r="A1441" s="70">
        <v>44846.379108796296</v>
      </c>
      <c r="B1441" s="39" t="s">
        <v>4521</v>
      </c>
      <c r="C1441" s="41">
        <v>100</v>
      </c>
      <c r="D1441" s="41">
        <v>3.9</v>
      </c>
      <c r="E1441" s="41">
        <v>96.1</v>
      </c>
    </row>
    <row r="1442" spans="1:5" x14ac:dyDescent="0.2">
      <c r="A1442" s="70">
        <v>44846.375752314816</v>
      </c>
      <c r="B1442" s="39" t="s">
        <v>2914</v>
      </c>
      <c r="C1442" s="41">
        <v>500</v>
      </c>
      <c r="D1442" s="41">
        <v>13</v>
      </c>
      <c r="E1442" s="41">
        <v>487</v>
      </c>
    </row>
    <row r="1443" spans="1:5" x14ac:dyDescent="0.2">
      <c r="A1443" s="70">
        <v>44846.374467592592</v>
      </c>
      <c r="B1443" s="39" t="s">
        <v>2913</v>
      </c>
      <c r="C1443" s="41">
        <v>500</v>
      </c>
      <c r="D1443" s="41">
        <v>13</v>
      </c>
      <c r="E1443" s="41">
        <v>487</v>
      </c>
    </row>
    <row r="1444" spans="1:5" x14ac:dyDescent="0.2">
      <c r="A1444" s="70">
        <v>44846.356898148151</v>
      </c>
      <c r="B1444" s="39" t="s">
        <v>10134</v>
      </c>
      <c r="C1444" s="41">
        <v>500</v>
      </c>
      <c r="D1444" s="41">
        <v>13</v>
      </c>
      <c r="E1444" s="41">
        <v>487</v>
      </c>
    </row>
    <row r="1445" spans="1:5" x14ac:dyDescent="0.2">
      <c r="A1445" s="70">
        <v>44846.332800925928</v>
      </c>
      <c r="B1445" s="39" t="s">
        <v>2567</v>
      </c>
      <c r="C1445" s="41">
        <v>1000</v>
      </c>
      <c r="D1445" s="41">
        <v>26</v>
      </c>
      <c r="E1445" s="41">
        <v>974</v>
      </c>
    </row>
    <row r="1446" spans="1:5" x14ac:dyDescent="0.2">
      <c r="A1446" s="70">
        <v>44846.323935185188</v>
      </c>
      <c r="B1446" s="39" t="s">
        <v>9639</v>
      </c>
      <c r="C1446" s="41">
        <v>1000</v>
      </c>
      <c r="D1446" s="41">
        <v>26</v>
      </c>
      <c r="E1446" s="41">
        <v>974</v>
      </c>
    </row>
    <row r="1447" spans="1:5" x14ac:dyDescent="0.2">
      <c r="A1447" s="70">
        <v>44846.308668981481</v>
      </c>
      <c r="B1447" s="39" t="s">
        <v>10135</v>
      </c>
      <c r="C1447" s="41">
        <v>500</v>
      </c>
      <c r="D1447" s="41">
        <v>13</v>
      </c>
      <c r="E1447" s="41">
        <v>487</v>
      </c>
    </row>
    <row r="1448" spans="1:5" x14ac:dyDescent="0.2">
      <c r="A1448" s="70">
        <v>44846.303032407406</v>
      </c>
      <c r="B1448" s="39" t="s">
        <v>10136</v>
      </c>
      <c r="C1448" s="41">
        <v>1000</v>
      </c>
      <c r="D1448" s="41">
        <v>26</v>
      </c>
      <c r="E1448" s="41">
        <v>974</v>
      </c>
    </row>
    <row r="1449" spans="1:5" x14ac:dyDescent="0.2">
      <c r="A1449" s="70">
        <v>44846.290891203702</v>
      </c>
      <c r="B1449" s="39" t="s">
        <v>10137</v>
      </c>
      <c r="C1449" s="41">
        <v>1000</v>
      </c>
      <c r="D1449" s="41">
        <v>26</v>
      </c>
      <c r="E1449" s="41">
        <v>974</v>
      </c>
    </row>
    <row r="1450" spans="1:5" x14ac:dyDescent="0.2">
      <c r="A1450" s="70">
        <v>44846.266643518517</v>
      </c>
      <c r="B1450" s="39" t="s">
        <v>10138</v>
      </c>
      <c r="C1450" s="41">
        <v>3000</v>
      </c>
      <c r="D1450" s="41">
        <v>78</v>
      </c>
      <c r="E1450" s="41">
        <v>2922</v>
      </c>
    </row>
    <row r="1451" spans="1:5" x14ac:dyDescent="0.2">
      <c r="A1451" s="70">
        <v>44846.125625000001</v>
      </c>
      <c r="B1451" s="39" t="s">
        <v>10139</v>
      </c>
      <c r="C1451" s="41">
        <v>3000</v>
      </c>
      <c r="D1451" s="41">
        <v>78</v>
      </c>
      <c r="E1451" s="41">
        <v>2922</v>
      </c>
    </row>
    <row r="1452" spans="1:5" x14ac:dyDescent="0.2">
      <c r="A1452" s="70">
        <v>44846.105000000003</v>
      </c>
      <c r="B1452" s="39" t="s">
        <v>10140</v>
      </c>
      <c r="C1452" s="41">
        <v>1600</v>
      </c>
      <c r="D1452" s="41">
        <v>41.6</v>
      </c>
      <c r="E1452" s="41">
        <v>1558.4</v>
      </c>
    </row>
    <row r="1453" spans="1:5" x14ac:dyDescent="0.2">
      <c r="A1453" s="70">
        <v>44846.044374999998</v>
      </c>
      <c r="B1453" s="39" t="s">
        <v>5319</v>
      </c>
      <c r="C1453" s="41">
        <v>1000</v>
      </c>
      <c r="D1453" s="41">
        <v>26</v>
      </c>
      <c r="E1453" s="41">
        <v>974</v>
      </c>
    </row>
    <row r="1454" spans="1:5" x14ac:dyDescent="0.2">
      <c r="A1454" s="70">
        <v>44846.041087962964</v>
      </c>
      <c r="B1454" s="39" t="s">
        <v>10141</v>
      </c>
      <c r="C1454" s="41">
        <v>5000</v>
      </c>
      <c r="D1454" s="41">
        <v>130</v>
      </c>
      <c r="E1454" s="41">
        <v>4870</v>
      </c>
    </row>
    <row r="1455" spans="1:5" x14ac:dyDescent="0.2">
      <c r="A1455" s="70">
        <v>44846.031724537039</v>
      </c>
      <c r="B1455" s="39" t="s">
        <v>10142</v>
      </c>
      <c r="C1455" s="41">
        <v>5000</v>
      </c>
      <c r="D1455" s="41">
        <v>130</v>
      </c>
      <c r="E1455" s="41">
        <v>4870</v>
      </c>
    </row>
    <row r="1456" spans="1:5" x14ac:dyDescent="0.2">
      <c r="A1456" s="70">
        <v>44846.012858796297</v>
      </c>
      <c r="B1456" s="39" t="s">
        <v>10143</v>
      </c>
      <c r="C1456" s="41">
        <v>1000</v>
      </c>
      <c r="D1456" s="41">
        <v>26</v>
      </c>
      <c r="E1456" s="41">
        <v>974</v>
      </c>
    </row>
    <row r="1457" spans="1:5" x14ac:dyDescent="0.2">
      <c r="A1457" s="70">
        <v>44846.003877314812</v>
      </c>
      <c r="B1457" s="39" t="s">
        <v>5320</v>
      </c>
      <c r="C1457" s="41">
        <v>500</v>
      </c>
      <c r="D1457" s="41">
        <v>13</v>
      </c>
      <c r="E1457" s="41">
        <v>487</v>
      </c>
    </row>
    <row r="1458" spans="1:5" x14ac:dyDescent="0.2">
      <c r="A1458" s="70">
        <v>44845.982106481482</v>
      </c>
      <c r="B1458" s="39" t="s">
        <v>2731</v>
      </c>
      <c r="C1458" s="41">
        <v>100</v>
      </c>
      <c r="D1458" s="41">
        <v>3.9</v>
      </c>
      <c r="E1458" s="41">
        <v>96.1</v>
      </c>
    </row>
    <row r="1459" spans="1:5" x14ac:dyDescent="0.2">
      <c r="A1459" s="70">
        <v>44845.980555555558</v>
      </c>
      <c r="B1459" s="39" t="s">
        <v>2898</v>
      </c>
      <c r="C1459" s="41">
        <v>1000</v>
      </c>
      <c r="D1459" s="41">
        <v>26</v>
      </c>
      <c r="E1459" s="41">
        <v>974</v>
      </c>
    </row>
    <row r="1460" spans="1:5" x14ac:dyDescent="0.2">
      <c r="A1460" s="70">
        <v>44845.978182870371</v>
      </c>
      <c r="B1460" s="39" t="s">
        <v>5321</v>
      </c>
      <c r="C1460" s="41">
        <v>1000</v>
      </c>
      <c r="D1460" s="41">
        <v>26</v>
      </c>
      <c r="E1460" s="41">
        <v>974</v>
      </c>
    </row>
    <row r="1461" spans="1:5" x14ac:dyDescent="0.2">
      <c r="A1461" s="70">
        <v>44845.9768287037</v>
      </c>
      <c r="B1461" s="39" t="s">
        <v>5110</v>
      </c>
      <c r="C1461" s="41">
        <v>1000</v>
      </c>
      <c r="D1461" s="41">
        <v>26</v>
      </c>
      <c r="E1461" s="41">
        <v>974</v>
      </c>
    </row>
    <row r="1462" spans="1:5" x14ac:dyDescent="0.2">
      <c r="A1462" s="70">
        <v>44845.976770833331</v>
      </c>
      <c r="B1462" s="39" t="s">
        <v>10144</v>
      </c>
      <c r="C1462" s="41">
        <v>500</v>
      </c>
      <c r="D1462" s="41">
        <v>13</v>
      </c>
      <c r="E1462" s="41">
        <v>487</v>
      </c>
    </row>
    <row r="1463" spans="1:5" x14ac:dyDescent="0.2">
      <c r="A1463" s="70">
        <v>44845.976493055554</v>
      </c>
      <c r="B1463" s="39" t="s">
        <v>10145</v>
      </c>
      <c r="C1463" s="41">
        <v>1000</v>
      </c>
      <c r="D1463" s="41">
        <v>26</v>
      </c>
      <c r="E1463" s="41">
        <v>974</v>
      </c>
    </row>
    <row r="1464" spans="1:5" x14ac:dyDescent="0.2">
      <c r="A1464" s="70">
        <v>44845.966273148151</v>
      </c>
      <c r="B1464" s="39" t="s">
        <v>10146</v>
      </c>
      <c r="C1464" s="41">
        <v>10000</v>
      </c>
      <c r="D1464" s="41">
        <v>260</v>
      </c>
      <c r="E1464" s="41">
        <v>9740</v>
      </c>
    </row>
    <row r="1465" spans="1:5" x14ac:dyDescent="0.2">
      <c r="A1465" s="70">
        <v>44845.962256944447</v>
      </c>
      <c r="B1465" s="39" t="s">
        <v>5322</v>
      </c>
      <c r="C1465" s="41">
        <v>3000</v>
      </c>
      <c r="D1465" s="41">
        <v>78</v>
      </c>
      <c r="E1465" s="41">
        <v>2922</v>
      </c>
    </row>
    <row r="1466" spans="1:5" x14ac:dyDescent="0.2">
      <c r="A1466" s="70">
        <v>44845.955821759257</v>
      </c>
      <c r="B1466" s="39" t="s">
        <v>10147</v>
      </c>
      <c r="C1466" s="41">
        <v>100</v>
      </c>
      <c r="D1466" s="41">
        <v>3.9</v>
      </c>
      <c r="E1466" s="41">
        <v>96.1</v>
      </c>
    </row>
    <row r="1467" spans="1:5" x14ac:dyDescent="0.2">
      <c r="A1467" s="70">
        <v>44845.953425925924</v>
      </c>
      <c r="B1467" s="39" t="s">
        <v>10148</v>
      </c>
      <c r="C1467" s="41">
        <v>1000</v>
      </c>
      <c r="D1467" s="41">
        <v>26</v>
      </c>
      <c r="E1467" s="41">
        <v>974</v>
      </c>
    </row>
    <row r="1468" spans="1:5" x14ac:dyDescent="0.2">
      <c r="A1468" s="70">
        <v>44845.951932870368</v>
      </c>
      <c r="B1468" s="39" t="s">
        <v>2892</v>
      </c>
      <c r="C1468" s="41">
        <v>500</v>
      </c>
      <c r="D1468" s="41">
        <v>13</v>
      </c>
      <c r="E1468" s="41">
        <v>487</v>
      </c>
    </row>
    <row r="1469" spans="1:5" x14ac:dyDescent="0.2">
      <c r="A1469" s="70">
        <v>44845.950335648151</v>
      </c>
      <c r="B1469" s="39" t="s">
        <v>2891</v>
      </c>
      <c r="C1469" s="41">
        <v>300</v>
      </c>
      <c r="D1469" s="41">
        <v>7.8</v>
      </c>
      <c r="E1469" s="41">
        <v>292.2</v>
      </c>
    </row>
    <row r="1470" spans="1:5" x14ac:dyDescent="0.2">
      <c r="A1470" s="70">
        <v>44845.948298611111</v>
      </c>
      <c r="B1470" s="39" t="s">
        <v>2890</v>
      </c>
      <c r="C1470" s="41">
        <v>200</v>
      </c>
      <c r="D1470" s="41">
        <v>5.2</v>
      </c>
      <c r="E1470" s="41">
        <v>194.8</v>
      </c>
    </row>
    <row r="1471" spans="1:5" x14ac:dyDescent="0.2">
      <c r="A1471" s="70">
        <v>44845.93608796296</v>
      </c>
      <c r="B1471" s="39" t="s">
        <v>10149</v>
      </c>
      <c r="C1471" s="41">
        <v>1000</v>
      </c>
      <c r="D1471" s="41">
        <v>26</v>
      </c>
      <c r="E1471" s="41">
        <v>974</v>
      </c>
    </row>
    <row r="1472" spans="1:5" x14ac:dyDescent="0.2">
      <c r="A1472" s="70">
        <v>44845.935231481482</v>
      </c>
      <c r="B1472" s="39" t="s">
        <v>10150</v>
      </c>
      <c r="C1472" s="41">
        <v>3000</v>
      </c>
      <c r="D1472" s="41">
        <v>78</v>
      </c>
      <c r="E1472" s="41">
        <v>2922</v>
      </c>
    </row>
    <row r="1473" spans="1:5" x14ac:dyDescent="0.2">
      <c r="A1473" s="70">
        <v>44845.930636574078</v>
      </c>
      <c r="B1473" s="39" t="s">
        <v>2888</v>
      </c>
      <c r="C1473" s="41">
        <v>500</v>
      </c>
      <c r="D1473" s="41">
        <v>13</v>
      </c>
      <c r="E1473" s="41">
        <v>487</v>
      </c>
    </row>
    <row r="1474" spans="1:5" x14ac:dyDescent="0.2">
      <c r="A1474" s="70">
        <v>44845.92763888889</v>
      </c>
      <c r="B1474" s="39" t="s">
        <v>10151</v>
      </c>
      <c r="C1474" s="41">
        <v>1000</v>
      </c>
      <c r="D1474" s="41">
        <v>26</v>
      </c>
      <c r="E1474" s="41">
        <v>974</v>
      </c>
    </row>
    <row r="1475" spans="1:5" x14ac:dyDescent="0.2">
      <c r="A1475" s="70">
        <v>44845.925243055557</v>
      </c>
      <c r="B1475" s="39" t="s">
        <v>2521</v>
      </c>
      <c r="C1475" s="41">
        <v>150</v>
      </c>
      <c r="D1475" s="41">
        <v>3.9</v>
      </c>
      <c r="E1475" s="41">
        <v>146.1</v>
      </c>
    </row>
    <row r="1476" spans="1:5" x14ac:dyDescent="0.2">
      <c r="A1476" s="70">
        <v>44845.903784722221</v>
      </c>
      <c r="B1476" s="39" t="s">
        <v>10152</v>
      </c>
      <c r="C1476" s="41">
        <v>5000</v>
      </c>
      <c r="D1476" s="41">
        <v>130</v>
      </c>
      <c r="E1476" s="41">
        <v>4870</v>
      </c>
    </row>
    <row r="1477" spans="1:5" x14ac:dyDescent="0.2">
      <c r="A1477" s="70">
        <v>44845.897314814814</v>
      </c>
      <c r="B1477" s="39" t="s">
        <v>2878</v>
      </c>
      <c r="C1477" s="41">
        <v>200</v>
      </c>
      <c r="D1477" s="41">
        <v>5.2</v>
      </c>
      <c r="E1477" s="41">
        <v>194.8</v>
      </c>
    </row>
    <row r="1478" spans="1:5" x14ac:dyDescent="0.2">
      <c r="A1478" s="70">
        <v>44845.893923611111</v>
      </c>
      <c r="B1478" s="39" t="s">
        <v>10153</v>
      </c>
      <c r="C1478" s="41">
        <v>500</v>
      </c>
      <c r="D1478" s="41">
        <v>13</v>
      </c>
      <c r="E1478" s="41">
        <v>487</v>
      </c>
    </row>
    <row r="1479" spans="1:5" x14ac:dyDescent="0.2">
      <c r="A1479" s="70">
        <v>44845.891250000001</v>
      </c>
      <c r="B1479" s="39" t="s">
        <v>2877</v>
      </c>
      <c r="C1479" s="41">
        <v>1000</v>
      </c>
      <c r="D1479" s="41">
        <v>26</v>
      </c>
      <c r="E1479" s="41">
        <v>974</v>
      </c>
    </row>
    <row r="1480" spans="1:5" x14ac:dyDescent="0.2">
      <c r="A1480" s="70">
        <v>44845.887638888889</v>
      </c>
      <c r="B1480" s="39" t="s">
        <v>2605</v>
      </c>
      <c r="C1480" s="41">
        <v>1000</v>
      </c>
      <c r="D1480" s="41">
        <v>26</v>
      </c>
      <c r="E1480" s="41">
        <v>974</v>
      </c>
    </row>
    <row r="1481" spans="1:5" x14ac:dyDescent="0.2">
      <c r="A1481" s="70">
        <v>44845.872696759259</v>
      </c>
      <c r="B1481" s="39" t="s">
        <v>5323</v>
      </c>
      <c r="C1481" s="41">
        <v>500</v>
      </c>
      <c r="D1481" s="41">
        <v>13</v>
      </c>
      <c r="E1481" s="41">
        <v>487</v>
      </c>
    </row>
    <row r="1482" spans="1:5" x14ac:dyDescent="0.2">
      <c r="A1482" s="70">
        <v>44845.865949074076</v>
      </c>
      <c r="B1482" s="39" t="s">
        <v>10154</v>
      </c>
      <c r="C1482" s="41">
        <v>1000</v>
      </c>
      <c r="D1482" s="41">
        <v>26</v>
      </c>
      <c r="E1482" s="41">
        <v>974</v>
      </c>
    </row>
    <row r="1483" spans="1:5" x14ac:dyDescent="0.2">
      <c r="A1483" s="70">
        <v>44845.858807870369</v>
      </c>
      <c r="B1483" s="39" t="s">
        <v>2873</v>
      </c>
      <c r="C1483" s="41">
        <v>500</v>
      </c>
      <c r="D1483" s="41">
        <v>13</v>
      </c>
      <c r="E1483" s="41">
        <v>487</v>
      </c>
    </row>
    <row r="1484" spans="1:5" x14ac:dyDescent="0.2">
      <c r="A1484" s="70">
        <v>44845.848657407405</v>
      </c>
      <c r="B1484" s="39" t="s">
        <v>10155</v>
      </c>
      <c r="C1484" s="41">
        <v>500</v>
      </c>
      <c r="D1484" s="41">
        <v>13</v>
      </c>
      <c r="E1484" s="41">
        <v>487</v>
      </c>
    </row>
    <row r="1485" spans="1:5" x14ac:dyDescent="0.2">
      <c r="A1485" s="70">
        <v>44845.826944444445</v>
      </c>
      <c r="B1485" s="39" t="s">
        <v>10156</v>
      </c>
      <c r="C1485" s="41">
        <v>3000</v>
      </c>
      <c r="D1485" s="41">
        <v>78</v>
      </c>
      <c r="E1485" s="41">
        <v>2922</v>
      </c>
    </row>
    <row r="1486" spans="1:5" x14ac:dyDescent="0.2">
      <c r="A1486" s="70">
        <v>44845.825462962966</v>
      </c>
      <c r="B1486" s="39" t="s">
        <v>10157</v>
      </c>
      <c r="C1486" s="41">
        <v>500</v>
      </c>
      <c r="D1486" s="41">
        <v>13</v>
      </c>
      <c r="E1486" s="41">
        <v>487</v>
      </c>
    </row>
    <row r="1487" spans="1:5" x14ac:dyDescent="0.2">
      <c r="A1487" s="70">
        <v>44845.82372685185</v>
      </c>
      <c r="B1487" s="39" t="s">
        <v>10158</v>
      </c>
      <c r="C1487" s="41">
        <v>1000</v>
      </c>
      <c r="D1487" s="41">
        <v>26</v>
      </c>
      <c r="E1487" s="41">
        <v>974</v>
      </c>
    </row>
    <row r="1488" spans="1:5" x14ac:dyDescent="0.2">
      <c r="A1488" s="70">
        <v>44845.811226851853</v>
      </c>
      <c r="B1488" s="39" t="s">
        <v>10159</v>
      </c>
      <c r="C1488" s="41">
        <v>1000</v>
      </c>
      <c r="D1488" s="41">
        <v>26</v>
      </c>
      <c r="E1488" s="41">
        <v>974</v>
      </c>
    </row>
    <row r="1489" spans="1:5" x14ac:dyDescent="0.2">
      <c r="A1489" s="70">
        <v>44845.804386574076</v>
      </c>
      <c r="B1489" s="39" t="s">
        <v>2868</v>
      </c>
      <c r="C1489" s="41">
        <v>500</v>
      </c>
      <c r="D1489" s="41">
        <v>13</v>
      </c>
      <c r="E1489" s="41">
        <v>487</v>
      </c>
    </row>
    <row r="1490" spans="1:5" x14ac:dyDescent="0.2">
      <c r="A1490" s="70">
        <v>44845.800995370373</v>
      </c>
      <c r="B1490" s="39" t="s">
        <v>10160</v>
      </c>
      <c r="C1490" s="41">
        <v>500</v>
      </c>
      <c r="D1490" s="41">
        <v>13</v>
      </c>
      <c r="E1490" s="41">
        <v>487</v>
      </c>
    </row>
    <row r="1491" spans="1:5" x14ac:dyDescent="0.2">
      <c r="A1491" s="70">
        <v>44845.784814814811</v>
      </c>
      <c r="B1491" s="39" t="s">
        <v>10161</v>
      </c>
      <c r="C1491" s="41">
        <v>2500</v>
      </c>
      <c r="D1491" s="41">
        <v>65</v>
      </c>
      <c r="E1491" s="41">
        <v>2435</v>
      </c>
    </row>
    <row r="1492" spans="1:5" x14ac:dyDescent="0.2">
      <c r="A1492" s="70">
        <v>44845.771574074075</v>
      </c>
      <c r="B1492" s="39" t="s">
        <v>2865</v>
      </c>
      <c r="C1492" s="41">
        <v>200</v>
      </c>
      <c r="D1492" s="41">
        <v>5.2</v>
      </c>
      <c r="E1492" s="41">
        <v>194.8</v>
      </c>
    </row>
    <row r="1493" spans="1:5" x14ac:dyDescent="0.2">
      <c r="A1493" s="70">
        <v>44845.766875000001</v>
      </c>
      <c r="B1493" s="39" t="s">
        <v>2863</v>
      </c>
      <c r="C1493" s="41">
        <v>100</v>
      </c>
      <c r="D1493" s="41">
        <v>3.9</v>
      </c>
      <c r="E1493" s="41">
        <v>96.1</v>
      </c>
    </row>
    <row r="1494" spans="1:5" x14ac:dyDescent="0.2">
      <c r="A1494" s="70">
        <v>44845.749259259261</v>
      </c>
      <c r="B1494" s="39" t="s">
        <v>5324</v>
      </c>
      <c r="C1494" s="41">
        <v>3000</v>
      </c>
      <c r="D1494" s="41">
        <v>78</v>
      </c>
      <c r="E1494" s="41">
        <v>2922</v>
      </c>
    </row>
    <row r="1495" spans="1:5" x14ac:dyDescent="0.2">
      <c r="A1495" s="70">
        <v>44845.743576388886</v>
      </c>
      <c r="B1495" s="39" t="s">
        <v>2860</v>
      </c>
      <c r="C1495" s="41">
        <v>1000</v>
      </c>
      <c r="D1495" s="41">
        <v>26</v>
      </c>
      <c r="E1495" s="41">
        <v>974</v>
      </c>
    </row>
    <row r="1496" spans="1:5" x14ac:dyDescent="0.2">
      <c r="A1496" s="70">
        <v>44845.733055555553</v>
      </c>
      <c r="B1496" s="39" t="s">
        <v>2859</v>
      </c>
      <c r="C1496" s="41">
        <v>1000</v>
      </c>
      <c r="D1496" s="41">
        <v>26</v>
      </c>
      <c r="E1496" s="41">
        <v>974</v>
      </c>
    </row>
    <row r="1497" spans="1:5" x14ac:dyDescent="0.2">
      <c r="A1497" s="70">
        <v>44845.727847222224</v>
      </c>
      <c r="B1497" s="39" t="s">
        <v>2858</v>
      </c>
      <c r="C1497" s="41">
        <v>100</v>
      </c>
      <c r="D1497" s="41">
        <v>3.9</v>
      </c>
      <c r="E1497" s="41">
        <v>96.1</v>
      </c>
    </row>
    <row r="1498" spans="1:5" x14ac:dyDescent="0.2">
      <c r="A1498" s="70">
        <v>44845.71707175926</v>
      </c>
      <c r="B1498" s="39" t="s">
        <v>2857</v>
      </c>
      <c r="C1498" s="41">
        <v>1000</v>
      </c>
      <c r="D1498" s="41">
        <v>26</v>
      </c>
      <c r="E1498" s="41">
        <v>974</v>
      </c>
    </row>
    <row r="1499" spans="1:5" x14ac:dyDescent="0.2">
      <c r="A1499" s="70">
        <v>44845.714780092596</v>
      </c>
      <c r="B1499" s="39" t="s">
        <v>10162</v>
      </c>
      <c r="C1499" s="41">
        <v>1000</v>
      </c>
      <c r="D1499" s="41">
        <v>26</v>
      </c>
      <c r="E1499" s="41">
        <v>974</v>
      </c>
    </row>
    <row r="1500" spans="1:5" x14ac:dyDescent="0.2">
      <c r="A1500" s="70">
        <v>44845.712476851855</v>
      </c>
      <c r="B1500" s="39" t="s">
        <v>10163</v>
      </c>
      <c r="C1500" s="41">
        <v>1000</v>
      </c>
      <c r="D1500" s="41">
        <v>26</v>
      </c>
      <c r="E1500" s="41">
        <v>974</v>
      </c>
    </row>
    <row r="1501" spans="1:5" x14ac:dyDescent="0.2">
      <c r="A1501" s="70">
        <v>44845.705509259256</v>
      </c>
      <c r="B1501" s="39" t="s">
        <v>10164</v>
      </c>
      <c r="C1501" s="41">
        <v>5000</v>
      </c>
      <c r="D1501" s="41">
        <v>130</v>
      </c>
      <c r="E1501" s="41">
        <v>4870</v>
      </c>
    </row>
    <row r="1502" spans="1:5" x14ac:dyDescent="0.2">
      <c r="A1502" s="70">
        <v>44845.699270833335</v>
      </c>
      <c r="B1502" s="39" t="s">
        <v>2855</v>
      </c>
      <c r="C1502" s="41">
        <v>3000</v>
      </c>
      <c r="D1502" s="41">
        <v>78</v>
      </c>
      <c r="E1502" s="41">
        <v>2922</v>
      </c>
    </row>
    <row r="1503" spans="1:5" x14ac:dyDescent="0.2">
      <c r="A1503" s="70">
        <v>44845.696539351855</v>
      </c>
      <c r="B1503" s="39" t="s">
        <v>10165</v>
      </c>
      <c r="C1503" s="41">
        <v>500</v>
      </c>
      <c r="D1503" s="41">
        <v>13</v>
      </c>
      <c r="E1503" s="41">
        <v>487</v>
      </c>
    </row>
    <row r="1504" spans="1:5" x14ac:dyDescent="0.2">
      <c r="A1504" s="70">
        <v>44845.683217592596</v>
      </c>
      <c r="B1504" s="39" t="s">
        <v>10165</v>
      </c>
      <c r="C1504" s="41">
        <v>1000</v>
      </c>
      <c r="D1504" s="41">
        <v>26</v>
      </c>
      <c r="E1504" s="41">
        <v>974</v>
      </c>
    </row>
    <row r="1505" spans="1:5" x14ac:dyDescent="0.2">
      <c r="A1505" s="70">
        <v>44845.673425925925</v>
      </c>
      <c r="B1505" s="39" t="s">
        <v>2854</v>
      </c>
      <c r="C1505" s="41">
        <v>1000</v>
      </c>
      <c r="D1505" s="41">
        <v>26</v>
      </c>
      <c r="E1505" s="41">
        <v>974</v>
      </c>
    </row>
    <row r="1506" spans="1:5" x14ac:dyDescent="0.2">
      <c r="A1506" s="70">
        <v>44845.672175925924</v>
      </c>
      <c r="B1506" s="39" t="s">
        <v>2853</v>
      </c>
      <c r="C1506" s="41">
        <v>1000</v>
      </c>
      <c r="D1506" s="41">
        <v>26</v>
      </c>
      <c r="E1506" s="41">
        <v>974</v>
      </c>
    </row>
    <row r="1507" spans="1:5" x14ac:dyDescent="0.2">
      <c r="A1507" s="70">
        <v>44845.668958333335</v>
      </c>
      <c r="B1507" s="39" t="s">
        <v>10166</v>
      </c>
      <c r="C1507" s="41">
        <v>10000</v>
      </c>
      <c r="D1507" s="41">
        <v>260</v>
      </c>
      <c r="E1507" s="41">
        <v>9740</v>
      </c>
    </row>
    <row r="1508" spans="1:5" x14ac:dyDescent="0.2">
      <c r="A1508" s="70">
        <v>44845.664479166669</v>
      </c>
      <c r="B1508" s="39" t="s">
        <v>10167</v>
      </c>
      <c r="C1508" s="41">
        <v>1000</v>
      </c>
      <c r="D1508" s="41">
        <v>26</v>
      </c>
      <c r="E1508" s="41">
        <v>974</v>
      </c>
    </row>
    <row r="1509" spans="1:5" x14ac:dyDescent="0.2">
      <c r="A1509" s="70">
        <v>44845.660150462965</v>
      </c>
      <c r="B1509" s="39" t="s">
        <v>10168</v>
      </c>
      <c r="C1509" s="41">
        <v>1000</v>
      </c>
      <c r="D1509" s="41">
        <v>26</v>
      </c>
      <c r="E1509" s="41">
        <v>974</v>
      </c>
    </row>
    <row r="1510" spans="1:5" x14ac:dyDescent="0.2">
      <c r="A1510" s="70">
        <v>44845.659826388888</v>
      </c>
      <c r="B1510" s="39" t="s">
        <v>2852</v>
      </c>
      <c r="C1510" s="41">
        <v>3000</v>
      </c>
      <c r="D1510" s="41">
        <v>78</v>
      </c>
      <c r="E1510" s="41">
        <v>2922</v>
      </c>
    </row>
    <row r="1511" spans="1:5" x14ac:dyDescent="0.2">
      <c r="A1511" s="70">
        <v>44845.650127314817</v>
      </c>
      <c r="B1511" s="39" t="s">
        <v>10169</v>
      </c>
      <c r="C1511" s="41">
        <v>500</v>
      </c>
      <c r="D1511" s="41">
        <v>13</v>
      </c>
      <c r="E1511" s="41">
        <v>487</v>
      </c>
    </row>
    <row r="1512" spans="1:5" x14ac:dyDescent="0.2">
      <c r="A1512" s="70">
        <v>44845.64638888889</v>
      </c>
      <c r="B1512" s="39" t="s">
        <v>10170</v>
      </c>
      <c r="C1512" s="41">
        <v>5000</v>
      </c>
      <c r="D1512" s="41">
        <v>130</v>
      </c>
      <c r="E1512" s="41">
        <v>4870</v>
      </c>
    </row>
    <row r="1513" spans="1:5" x14ac:dyDescent="0.2">
      <c r="A1513" s="70">
        <v>44845.645532407405</v>
      </c>
      <c r="B1513" s="39" t="s">
        <v>10171</v>
      </c>
      <c r="C1513" s="41">
        <v>500</v>
      </c>
      <c r="D1513" s="41">
        <v>13</v>
      </c>
      <c r="E1513" s="41">
        <v>487</v>
      </c>
    </row>
    <row r="1514" spans="1:5" x14ac:dyDescent="0.2">
      <c r="A1514" s="70">
        <v>44845.625601851854</v>
      </c>
      <c r="B1514" s="39" t="s">
        <v>5325</v>
      </c>
      <c r="C1514" s="41">
        <v>500</v>
      </c>
      <c r="D1514" s="41">
        <v>13</v>
      </c>
      <c r="E1514" s="41">
        <v>487</v>
      </c>
    </row>
    <row r="1515" spans="1:5" x14ac:dyDescent="0.2">
      <c r="A1515" s="70">
        <v>44845.616944444446</v>
      </c>
      <c r="B1515" s="39" t="s">
        <v>10172</v>
      </c>
      <c r="C1515" s="41">
        <v>3000</v>
      </c>
      <c r="D1515" s="41">
        <v>78</v>
      </c>
      <c r="E1515" s="41">
        <v>2922</v>
      </c>
    </row>
    <row r="1516" spans="1:5" x14ac:dyDescent="0.2">
      <c r="A1516" s="70">
        <v>44845.61440972222</v>
      </c>
      <c r="B1516" s="39" t="s">
        <v>3080</v>
      </c>
      <c r="C1516" s="41">
        <v>500</v>
      </c>
      <c r="D1516" s="41">
        <v>13</v>
      </c>
      <c r="E1516" s="41">
        <v>487</v>
      </c>
    </row>
    <row r="1517" spans="1:5" x14ac:dyDescent="0.2">
      <c r="A1517" s="70">
        <v>44845.610671296294</v>
      </c>
      <c r="B1517" s="39" t="s">
        <v>2848</v>
      </c>
      <c r="C1517" s="41">
        <v>2500</v>
      </c>
      <c r="D1517" s="41">
        <v>65</v>
      </c>
      <c r="E1517" s="41">
        <v>2435</v>
      </c>
    </row>
    <row r="1518" spans="1:5" x14ac:dyDescent="0.2">
      <c r="A1518" s="70">
        <v>44845.608240740738</v>
      </c>
      <c r="B1518" s="39" t="s">
        <v>2846</v>
      </c>
      <c r="C1518" s="41">
        <v>500</v>
      </c>
      <c r="D1518" s="41">
        <v>13</v>
      </c>
      <c r="E1518" s="41">
        <v>487</v>
      </c>
    </row>
    <row r="1519" spans="1:5" x14ac:dyDescent="0.2">
      <c r="A1519" s="70">
        <v>44845.607488425929</v>
      </c>
      <c r="B1519" s="39" t="s">
        <v>10173</v>
      </c>
      <c r="C1519" s="41">
        <v>100</v>
      </c>
      <c r="D1519" s="41">
        <v>3.9</v>
      </c>
      <c r="E1519" s="41">
        <v>96.1</v>
      </c>
    </row>
    <row r="1520" spans="1:5" x14ac:dyDescent="0.2">
      <c r="A1520" s="70">
        <v>44845.605636574073</v>
      </c>
      <c r="B1520" s="39" t="s">
        <v>2937</v>
      </c>
      <c r="C1520" s="41">
        <v>1000</v>
      </c>
      <c r="D1520" s="41">
        <v>26</v>
      </c>
      <c r="E1520" s="41">
        <v>974</v>
      </c>
    </row>
    <row r="1521" spans="1:5" x14ac:dyDescent="0.2">
      <c r="A1521" s="70">
        <v>44845.605081018519</v>
      </c>
      <c r="B1521" s="39" t="s">
        <v>2771</v>
      </c>
      <c r="C1521" s="41">
        <v>100</v>
      </c>
      <c r="D1521" s="41">
        <v>3.9</v>
      </c>
      <c r="E1521" s="41">
        <v>96.1</v>
      </c>
    </row>
    <row r="1522" spans="1:5" x14ac:dyDescent="0.2">
      <c r="A1522" s="70">
        <v>44845.601678240739</v>
      </c>
      <c r="B1522" s="39" t="s">
        <v>10174</v>
      </c>
      <c r="C1522" s="41">
        <v>500</v>
      </c>
      <c r="D1522" s="41">
        <v>13</v>
      </c>
      <c r="E1522" s="41">
        <v>487</v>
      </c>
    </row>
    <row r="1523" spans="1:5" x14ac:dyDescent="0.2">
      <c r="A1523" s="70">
        <v>44845.590081018519</v>
      </c>
      <c r="B1523" s="39" t="s">
        <v>10175</v>
      </c>
      <c r="C1523" s="41">
        <v>1000</v>
      </c>
      <c r="D1523" s="41">
        <v>26</v>
      </c>
      <c r="E1523" s="41">
        <v>974</v>
      </c>
    </row>
    <row r="1524" spans="1:5" x14ac:dyDescent="0.2">
      <c r="A1524" s="70">
        <v>44845.586157407408</v>
      </c>
      <c r="B1524" s="39" t="s">
        <v>2843</v>
      </c>
      <c r="C1524" s="41">
        <v>3000</v>
      </c>
      <c r="D1524" s="41">
        <v>78</v>
      </c>
      <c r="E1524" s="41">
        <v>2922</v>
      </c>
    </row>
    <row r="1525" spans="1:5" x14ac:dyDescent="0.2">
      <c r="A1525" s="70">
        <v>44845.569791666669</v>
      </c>
      <c r="B1525" s="39" t="s">
        <v>10176</v>
      </c>
      <c r="C1525" s="41">
        <v>5000</v>
      </c>
      <c r="D1525" s="41">
        <v>130</v>
      </c>
      <c r="E1525" s="41">
        <v>4870</v>
      </c>
    </row>
    <row r="1526" spans="1:5" x14ac:dyDescent="0.2">
      <c r="A1526" s="70">
        <v>44845.568333333336</v>
      </c>
      <c r="B1526" s="39" t="s">
        <v>10177</v>
      </c>
      <c r="C1526" s="41">
        <v>3000</v>
      </c>
      <c r="D1526" s="41">
        <v>78</v>
      </c>
      <c r="E1526" s="41">
        <v>2922</v>
      </c>
    </row>
    <row r="1527" spans="1:5" x14ac:dyDescent="0.2">
      <c r="A1527" s="70">
        <v>44845.564108796294</v>
      </c>
      <c r="B1527" s="39" t="s">
        <v>10178</v>
      </c>
      <c r="C1527" s="41">
        <v>1000</v>
      </c>
      <c r="D1527" s="41">
        <v>26</v>
      </c>
      <c r="E1527" s="41">
        <v>974</v>
      </c>
    </row>
    <row r="1528" spans="1:5" x14ac:dyDescent="0.2">
      <c r="A1528" s="70">
        <v>44845.555787037039</v>
      </c>
      <c r="B1528" s="39" t="s">
        <v>2842</v>
      </c>
      <c r="C1528" s="41">
        <v>500</v>
      </c>
      <c r="D1528" s="41">
        <v>13</v>
      </c>
      <c r="E1528" s="41">
        <v>487</v>
      </c>
    </row>
    <row r="1529" spans="1:5" x14ac:dyDescent="0.2">
      <c r="A1529" s="70">
        <v>44845.554895833331</v>
      </c>
      <c r="B1529" s="39" t="s">
        <v>2933</v>
      </c>
      <c r="C1529" s="41">
        <v>1000</v>
      </c>
      <c r="D1529" s="41">
        <v>26</v>
      </c>
      <c r="E1529" s="41">
        <v>974</v>
      </c>
    </row>
    <row r="1530" spans="1:5" x14ac:dyDescent="0.2">
      <c r="A1530" s="70">
        <v>44845.550555555557</v>
      </c>
      <c r="B1530" s="39" t="s">
        <v>10179</v>
      </c>
      <c r="C1530" s="41">
        <v>5000</v>
      </c>
      <c r="D1530" s="41">
        <v>130</v>
      </c>
      <c r="E1530" s="41">
        <v>4870</v>
      </c>
    </row>
    <row r="1531" spans="1:5" x14ac:dyDescent="0.2">
      <c r="A1531" s="70">
        <v>44845.546759259261</v>
      </c>
      <c r="B1531" s="39" t="s">
        <v>2840</v>
      </c>
      <c r="C1531" s="41">
        <v>500</v>
      </c>
      <c r="D1531" s="41">
        <v>13</v>
      </c>
      <c r="E1531" s="41">
        <v>487</v>
      </c>
    </row>
    <row r="1532" spans="1:5" x14ac:dyDescent="0.2">
      <c r="A1532" s="70">
        <v>44845.542233796295</v>
      </c>
      <c r="B1532" s="39" t="s">
        <v>9816</v>
      </c>
      <c r="C1532" s="41">
        <v>180</v>
      </c>
      <c r="D1532" s="41">
        <v>4.68</v>
      </c>
      <c r="E1532" s="41">
        <v>175.32</v>
      </c>
    </row>
    <row r="1533" spans="1:5" x14ac:dyDescent="0.2">
      <c r="A1533" s="70">
        <v>44845.541064814817</v>
      </c>
      <c r="B1533" s="39" t="s">
        <v>10180</v>
      </c>
      <c r="C1533" s="41">
        <v>300</v>
      </c>
      <c r="D1533" s="41">
        <v>7.8</v>
      </c>
      <c r="E1533" s="41">
        <v>292.2</v>
      </c>
    </row>
    <row r="1534" spans="1:5" x14ac:dyDescent="0.2">
      <c r="A1534" s="70">
        <v>44845.529537037037</v>
      </c>
      <c r="B1534" s="39" t="s">
        <v>2838</v>
      </c>
      <c r="C1534" s="41">
        <v>500</v>
      </c>
      <c r="D1534" s="41">
        <v>13</v>
      </c>
      <c r="E1534" s="41">
        <v>487</v>
      </c>
    </row>
    <row r="1535" spans="1:5" x14ac:dyDescent="0.2">
      <c r="A1535" s="70">
        <v>44845.527442129627</v>
      </c>
      <c r="B1535" s="39" t="s">
        <v>2977</v>
      </c>
      <c r="C1535" s="41">
        <v>3000</v>
      </c>
      <c r="D1535" s="41">
        <v>78</v>
      </c>
      <c r="E1535" s="41">
        <v>2922</v>
      </c>
    </row>
    <row r="1536" spans="1:5" x14ac:dyDescent="0.2">
      <c r="A1536" s="70">
        <v>44845.518321759257</v>
      </c>
      <c r="B1536" s="39" t="s">
        <v>10181</v>
      </c>
      <c r="C1536" s="41">
        <v>1000</v>
      </c>
      <c r="D1536" s="41">
        <v>26</v>
      </c>
      <c r="E1536" s="41">
        <v>974</v>
      </c>
    </row>
    <row r="1537" spans="1:5" x14ac:dyDescent="0.2">
      <c r="A1537" s="70">
        <v>44845.513831018521</v>
      </c>
      <c r="B1537" s="39" t="s">
        <v>10182</v>
      </c>
      <c r="C1537" s="41">
        <v>3000</v>
      </c>
      <c r="D1537" s="41">
        <v>78</v>
      </c>
      <c r="E1537" s="41">
        <v>2922</v>
      </c>
    </row>
    <row r="1538" spans="1:5" x14ac:dyDescent="0.2">
      <c r="A1538" s="70">
        <v>44845.507905092592</v>
      </c>
      <c r="B1538" s="39" t="s">
        <v>4234</v>
      </c>
      <c r="C1538" s="41">
        <v>500</v>
      </c>
      <c r="D1538" s="41">
        <v>13</v>
      </c>
      <c r="E1538" s="41">
        <v>487</v>
      </c>
    </row>
    <row r="1539" spans="1:5" x14ac:dyDescent="0.2">
      <c r="A1539" s="70">
        <v>44845.504374999997</v>
      </c>
      <c r="B1539" s="39" t="s">
        <v>10183</v>
      </c>
      <c r="C1539" s="41">
        <v>500</v>
      </c>
      <c r="D1539" s="41">
        <v>13</v>
      </c>
      <c r="E1539" s="41">
        <v>487</v>
      </c>
    </row>
    <row r="1540" spans="1:5" x14ac:dyDescent="0.2">
      <c r="A1540" s="70">
        <v>44845.502696759257</v>
      </c>
      <c r="B1540" s="39" t="s">
        <v>2574</v>
      </c>
      <c r="C1540" s="41">
        <v>1000</v>
      </c>
      <c r="D1540" s="41">
        <v>26</v>
      </c>
      <c r="E1540" s="41">
        <v>974</v>
      </c>
    </row>
    <row r="1541" spans="1:5" x14ac:dyDescent="0.2">
      <c r="A1541" s="70">
        <v>44845.502557870372</v>
      </c>
      <c r="B1541" s="39" t="s">
        <v>10184</v>
      </c>
      <c r="C1541" s="41">
        <v>500</v>
      </c>
      <c r="D1541" s="41">
        <v>13</v>
      </c>
      <c r="E1541" s="41">
        <v>487</v>
      </c>
    </row>
    <row r="1542" spans="1:5" x14ac:dyDescent="0.2">
      <c r="A1542" s="70">
        <v>44845.499768518515</v>
      </c>
      <c r="B1542" s="39" t="s">
        <v>3172</v>
      </c>
      <c r="C1542" s="41">
        <v>1000</v>
      </c>
      <c r="D1542" s="41">
        <v>26</v>
      </c>
      <c r="E1542" s="41">
        <v>974</v>
      </c>
    </row>
    <row r="1543" spans="1:5" x14ac:dyDescent="0.2">
      <c r="A1543" s="70">
        <v>44845.499560185184</v>
      </c>
      <c r="B1543" s="39" t="s">
        <v>10185</v>
      </c>
      <c r="C1543" s="41">
        <v>1000</v>
      </c>
      <c r="D1543" s="41">
        <v>26</v>
      </c>
      <c r="E1543" s="41">
        <v>974</v>
      </c>
    </row>
    <row r="1544" spans="1:5" x14ac:dyDescent="0.2">
      <c r="A1544" s="70">
        <v>44845.495520833334</v>
      </c>
      <c r="B1544" s="39" t="s">
        <v>2833</v>
      </c>
      <c r="C1544" s="41">
        <v>500</v>
      </c>
      <c r="D1544" s="41">
        <v>13</v>
      </c>
      <c r="E1544" s="41">
        <v>487</v>
      </c>
    </row>
    <row r="1545" spans="1:5" x14ac:dyDescent="0.2">
      <c r="A1545" s="70">
        <v>44845.493726851855</v>
      </c>
      <c r="B1545" s="39" t="s">
        <v>2830</v>
      </c>
      <c r="C1545" s="41">
        <v>1000</v>
      </c>
      <c r="D1545" s="41">
        <v>26</v>
      </c>
      <c r="E1545" s="41">
        <v>974</v>
      </c>
    </row>
    <row r="1546" spans="1:5" x14ac:dyDescent="0.2">
      <c r="A1546" s="70">
        <v>44845.493425925924</v>
      </c>
      <c r="B1546" s="39" t="s">
        <v>2829</v>
      </c>
      <c r="C1546" s="41">
        <v>500</v>
      </c>
      <c r="D1546" s="41">
        <v>13</v>
      </c>
      <c r="E1546" s="41">
        <v>487</v>
      </c>
    </row>
    <row r="1547" spans="1:5" x14ac:dyDescent="0.2">
      <c r="A1547" s="70">
        <v>44845.491261574076</v>
      </c>
      <c r="B1547" s="39" t="s">
        <v>10186</v>
      </c>
      <c r="C1547" s="41">
        <v>50000</v>
      </c>
      <c r="D1547" s="41">
        <v>1300</v>
      </c>
      <c r="E1547" s="41">
        <v>48700</v>
      </c>
    </row>
    <row r="1548" spans="1:5" x14ac:dyDescent="0.2">
      <c r="A1548" s="70">
        <v>44845.48296296296</v>
      </c>
      <c r="B1548" s="39" t="s">
        <v>2827</v>
      </c>
      <c r="C1548" s="41">
        <v>500</v>
      </c>
      <c r="D1548" s="41">
        <v>13</v>
      </c>
      <c r="E1548" s="41">
        <v>487</v>
      </c>
    </row>
    <row r="1549" spans="1:5" x14ac:dyDescent="0.2">
      <c r="A1549" s="70">
        <v>44845.458368055559</v>
      </c>
      <c r="B1549" s="39" t="s">
        <v>2822</v>
      </c>
      <c r="C1549" s="41">
        <v>1000</v>
      </c>
      <c r="D1549" s="41">
        <v>26</v>
      </c>
      <c r="E1549" s="41">
        <v>974</v>
      </c>
    </row>
    <row r="1550" spans="1:5" x14ac:dyDescent="0.2">
      <c r="A1550" s="70">
        <v>44845.454942129632</v>
      </c>
      <c r="B1550" s="39" t="s">
        <v>10187</v>
      </c>
      <c r="C1550" s="41">
        <v>1000</v>
      </c>
      <c r="D1550" s="41">
        <v>26</v>
      </c>
      <c r="E1550" s="41">
        <v>974</v>
      </c>
    </row>
    <row r="1551" spans="1:5" x14ac:dyDescent="0.2">
      <c r="A1551" s="70">
        <v>44845.453703703701</v>
      </c>
      <c r="B1551" s="39" t="s">
        <v>2820</v>
      </c>
      <c r="C1551" s="41">
        <v>300</v>
      </c>
      <c r="D1551" s="41">
        <v>7.8</v>
      </c>
      <c r="E1551" s="41">
        <v>292.2</v>
      </c>
    </row>
    <row r="1552" spans="1:5" x14ac:dyDescent="0.2">
      <c r="A1552" s="70">
        <v>44845.453402777777</v>
      </c>
      <c r="B1552" s="39" t="s">
        <v>9437</v>
      </c>
      <c r="C1552" s="41">
        <v>300</v>
      </c>
      <c r="D1552" s="41">
        <v>7.8</v>
      </c>
      <c r="E1552" s="41">
        <v>292.2</v>
      </c>
    </row>
    <row r="1553" spans="1:5" x14ac:dyDescent="0.2">
      <c r="A1553" s="70">
        <v>44845.445752314816</v>
      </c>
      <c r="B1553" s="39" t="s">
        <v>10188</v>
      </c>
      <c r="C1553" s="41">
        <v>1000</v>
      </c>
      <c r="D1553" s="41">
        <v>26</v>
      </c>
      <c r="E1553" s="41">
        <v>974</v>
      </c>
    </row>
    <row r="1554" spans="1:5" x14ac:dyDescent="0.2">
      <c r="A1554" s="70">
        <v>44845.444189814814</v>
      </c>
      <c r="B1554" s="39" t="s">
        <v>2819</v>
      </c>
      <c r="C1554" s="41">
        <v>10000</v>
      </c>
      <c r="D1554" s="41">
        <v>260</v>
      </c>
      <c r="E1554" s="41">
        <v>9740</v>
      </c>
    </row>
    <row r="1555" spans="1:5" x14ac:dyDescent="0.2">
      <c r="A1555" s="70">
        <v>44845.442129629628</v>
      </c>
      <c r="B1555" s="39" t="s">
        <v>10189</v>
      </c>
      <c r="C1555" s="41">
        <v>5000</v>
      </c>
      <c r="D1555" s="41">
        <v>130</v>
      </c>
      <c r="E1555" s="41">
        <v>4870</v>
      </c>
    </row>
    <row r="1556" spans="1:5" x14ac:dyDescent="0.2">
      <c r="A1556" s="70">
        <v>44845.441342592596</v>
      </c>
      <c r="B1556" s="39" t="s">
        <v>2571</v>
      </c>
      <c r="C1556" s="41">
        <v>500</v>
      </c>
      <c r="D1556" s="41">
        <v>13</v>
      </c>
      <c r="E1556" s="41">
        <v>487</v>
      </c>
    </row>
    <row r="1557" spans="1:5" x14ac:dyDescent="0.2">
      <c r="A1557" s="70">
        <v>44845.439351851855</v>
      </c>
      <c r="B1557" s="39" t="s">
        <v>10190</v>
      </c>
      <c r="C1557" s="41">
        <v>3000</v>
      </c>
      <c r="D1557" s="41">
        <v>78</v>
      </c>
      <c r="E1557" s="41">
        <v>2922</v>
      </c>
    </row>
    <row r="1558" spans="1:5" x14ac:dyDescent="0.2">
      <c r="A1558" s="70">
        <v>44845.438298611109</v>
      </c>
      <c r="B1558" s="39" t="s">
        <v>10191</v>
      </c>
      <c r="C1558" s="41">
        <v>500</v>
      </c>
      <c r="D1558" s="41">
        <v>13</v>
      </c>
      <c r="E1558" s="41">
        <v>487</v>
      </c>
    </row>
    <row r="1559" spans="1:5" x14ac:dyDescent="0.2">
      <c r="A1559" s="70">
        <v>44845.437372685185</v>
      </c>
      <c r="B1559" s="39" t="s">
        <v>10192</v>
      </c>
      <c r="C1559" s="41">
        <v>1000</v>
      </c>
      <c r="D1559" s="41">
        <v>26</v>
      </c>
      <c r="E1559" s="41">
        <v>974</v>
      </c>
    </row>
    <row r="1560" spans="1:5" x14ac:dyDescent="0.2">
      <c r="A1560" s="70">
        <v>44845.435347222221</v>
      </c>
      <c r="B1560" s="39" t="s">
        <v>2839</v>
      </c>
      <c r="C1560" s="41">
        <v>1000</v>
      </c>
      <c r="D1560" s="41">
        <v>26</v>
      </c>
      <c r="E1560" s="41">
        <v>974</v>
      </c>
    </row>
    <row r="1561" spans="1:5" x14ac:dyDescent="0.2">
      <c r="A1561" s="70">
        <v>44845.434432870374</v>
      </c>
      <c r="B1561" s="39" t="s">
        <v>10193</v>
      </c>
      <c r="C1561" s="41">
        <v>5000</v>
      </c>
      <c r="D1561" s="41">
        <v>130</v>
      </c>
      <c r="E1561" s="41">
        <v>4870</v>
      </c>
    </row>
    <row r="1562" spans="1:5" x14ac:dyDescent="0.2">
      <c r="A1562" s="70">
        <v>44845.417280092595</v>
      </c>
      <c r="B1562" s="39" t="s">
        <v>10194</v>
      </c>
      <c r="C1562" s="41">
        <v>3000</v>
      </c>
      <c r="D1562" s="41">
        <v>78</v>
      </c>
      <c r="E1562" s="41">
        <v>2922</v>
      </c>
    </row>
    <row r="1563" spans="1:5" x14ac:dyDescent="0.2">
      <c r="A1563" s="70">
        <v>44845.415775462963</v>
      </c>
      <c r="B1563" s="39" t="s">
        <v>10195</v>
      </c>
      <c r="C1563" s="41">
        <v>50000</v>
      </c>
      <c r="D1563" s="41">
        <v>1300</v>
      </c>
      <c r="E1563" s="41">
        <v>48700</v>
      </c>
    </row>
    <row r="1564" spans="1:5" x14ac:dyDescent="0.2">
      <c r="A1564" s="70">
        <v>44845.403865740744</v>
      </c>
      <c r="B1564" s="39" t="s">
        <v>10196</v>
      </c>
      <c r="C1564" s="41">
        <v>500</v>
      </c>
      <c r="D1564" s="41">
        <v>13</v>
      </c>
      <c r="E1564" s="41">
        <v>487</v>
      </c>
    </row>
    <row r="1565" spans="1:5" x14ac:dyDescent="0.2">
      <c r="A1565" s="70">
        <v>44845.395370370374</v>
      </c>
      <c r="B1565" s="39" t="s">
        <v>2813</v>
      </c>
      <c r="C1565" s="41">
        <v>1000</v>
      </c>
      <c r="D1565" s="41">
        <v>26</v>
      </c>
      <c r="E1565" s="41">
        <v>974</v>
      </c>
    </row>
    <row r="1566" spans="1:5" x14ac:dyDescent="0.2">
      <c r="A1566" s="70">
        <v>44845.393923611111</v>
      </c>
      <c r="B1566" s="39" t="s">
        <v>10197</v>
      </c>
      <c r="C1566" s="41">
        <v>1000</v>
      </c>
      <c r="D1566" s="41">
        <v>26</v>
      </c>
      <c r="E1566" s="41">
        <v>974</v>
      </c>
    </row>
    <row r="1567" spans="1:5" x14ac:dyDescent="0.2">
      <c r="A1567" s="70">
        <v>44845.390868055554</v>
      </c>
      <c r="B1567" s="39" t="s">
        <v>10198</v>
      </c>
      <c r="C1567" s="41">
        <v>1000</v>
      </c>
      <c r="D1567" s="41">
        <v>26</v>
      </c>
      <c r="E1567" s="41">
        <v>974</v>
      </c>
    </row>
    <row r="1568" spans="1:5" x14ac:dyDescent="0.2">
      <c r="A1568" s="70">
        <v>44845.375868055555</v>
      </c>
      <c r="B1568" s="39" t="s">
        <v>3353</v>
      </c>
      <c r="C1568" s="41">
        <v>500</v>
      </c>
      <c r="D1568" s="41">
        <v>13</v>
      </c>
      <c r="E1568" s="41">
        <v>487</v>
      </c>
    </row>
    <row r="1569" spans="1:5" x14ac:dyDescent="0.2">
      <c r="A1569" s="70">
        <v>44845.348981481482</v>
      </c>
      <c r="B1569" s="39" t="s">
        <v>10199</v>
      </c>
      <c r="C1569" s="41">
        <v>2500</v>
      </c>
      <c r="D1569" s="41">
        <v>65</v>
      </c>
      <c r="E1569" s="41">
        <v>2435</v>
      </c>
    </row>
    <row r="1570" spans="1:5" x14ac:dyDescent="0.2">
      <c r="A1570" s="70">
        <v>44845.344884259262</v>
      </c>
      <c r="B1570" s="39" t="s">
        <v>10200</v>
      </c>
      <c r="C1570" s="41">
        <v>5000</v>
      </c>
      <c r="D1570" s="41">
        <v>130</v>
      </c>
      <c r="E1570" s="41">
        <v>4870</v>
      </c>
    </row>
    <row r="1571" spans="1:5" x14ac:dyDescent="0.2">
      <c r="A1571" s="70">
        <v>44845.343935185185</v>
      </c>
      <c r="B1571" s="39" t="s">
        <v>10201</v>
      </c>
      <c r="C1571" s="41">
        <v>500</v>
      </c>
      <c r="D1571" s="41">
        <v>13</v>
      </c>
      <c r="E1571" s="41">
        <v>487</v>
      </c>
    </row>
    <row r="1572" spans="1:5" x14ac:dyDescent="0.2">
      <c r="A1572" s="70">
        <v>44845.330046296294</v>
      </c>
      <c r="B1572" s="39" t="s">
        <v>2811</v>
      </c>
      <c r="C1572" s="41">
        <v>1000</v>
      </c>
      <c r="D1572" s="41">
        <v>26</v>
      </c>
      <c r="E1572" s="41">
        <v>974</v>
      </c>
    </row>
    <row r="1573" spans="1:5" x14ac:dyDescent="0.2">
      <c r="A1573" s="70">
        <v>44845.316087962965</v>
      </c>
      <c r="B1573" s="39" t="s">
        <v>10202</v>
      </c>
      <c r="C1573" s="41">
        <v>3000</v>
      </c>
      <c r="D1573" s="41">
        <v>78</v>
      </c>
      <c r="E1573" s="41">
        <v>2922</v>
      </c>
    </row>
    <row r="1574" spans="1:5" x14ac:dyDescent="0.2">
      <c r="A1574" s="70">
        <v>44845.306944444441</v>
      </c>
      <c r="B1574" s="39" t="s">
        <v>10070</v>
      </c>
      <c r="C1574" s="41">
        <v>1</v>
      </c>
      <c r="D1574" s="41">
        <v>3.9</v>
      </c>
      <c r="E1574" s="41">
        <v>-2.9</v>
      </c>
    </row>
    <row r="1575" spans="1:5" x14ac:dyDescent="0.2">
      <c r="A1575" s="70">
        <v>44845.30060185185</v>
      </c>
      <c r="B1575" s="39" t="s">
        <v>2809</v>
      </c>
      <c r="C1575" s="41">
        <v>100</v>
      </c>
      <c r="D1575" s="41">
        <v>3.9</v>
      </c>
      <c r="E1575" s="41">
        <v>96.1</v>
      </c>
    </row>
    <row r="1576" spans="1:5" x14ac:dyDescent="0.2">
      <c r="A1576" s="70">
        <v>44845.291666666664</v>
      </c>
      <c r="B1576" s="39" t="s">
        <v>2808</v>
      </c>
      <c r="C1576" s="41">
        <v>2000</v>
      </c>
      <c r="D1576" s="41">
        <v>52</v>
      </c>
      <c r="E1576" s="41">
        <v>1948</v>
      </c>
    </row>
    <row r="1577" spans="1:5" x14ac:dyDescent="0.2">
      <c r="A1577" s="70">
        <v>44845.238634259258</v>
      </c>
      <c r="B1577" s="39" t="s">
        <v>10203</v>
      </c>
      <c r="C1577" s="41">
        <v>3000</v>
      </c>
      <c r="D1577" s="41">
        <v>78</v>
      </c>
      <c r="E1577" s="41">
        <v>2922</v>
      </c>
    </row>
    <row r="1578" spans="1:5" x14ac:dyDescent="0.2">
      <c r="A1578" s="70">
        <v>44845.218032407407</v>
      </c>
      <c r="B1578" s="39" t="s">
        <v>10204</v>
      </c>
      <c r="C1578" s="41">
        <v>1500</v>
      </c>
      <c r="D1578" s="41">
        <v>39</v>
      </c>
      <c r="E1578" s="41">
        <v>1461</v>
      </c>
    </row>
    <row r="1579" spans="1:5" x14ac:dyDescent="0.2">
      <c r="A1579" s="70">
        <v>44845.21466435185</v>
      </c>
      <c r="B1579" s="39" t="s">
        <v>10205</v>
      </c>
      <c r="C1579" s="41">
        <v>1000</v>
      </c>
      <c r="D1579" s="41">
        <v>26</v>
      </c>
      <c r="E1579" s="41">
        <v>974</v>
      </c>
    </row>
    <row r="1580" spans="1:5" x14ac:dyDescent="0.2">
      <c r="A1580" s="70">
        <v>44845.180486111109</v>
      </c>
      <c r="B1580" s="39" t="s">
        <v>10206</v>
      </c>
      <c r="C1580" s="41">
        <v>500</v>
      </c>
      <c r="D1580" s="41">
        <v>13</v>
      </c>
      <c r="E1580" s="41">
        <v>487</v>
      </c>
    </row>
    <row r="1581" spans="1:5" x14ac:dyDescent="0.2">
      <c r="A1581" s="70">
        <v>44845.173298611109</v>
      </c>
      <c r="B1581" s="39" t="s">
        <v>10207</v>
      </c>
      <c r="C1581" s="41">
        <v>15000</v>
      </c>
      <c r="D1581" s="41">
        <v>390</v>
      </c>
      <c r="E1581" s="41">
        <v>14610</v>
      </c>
    </row>
    <row r="1582" spans="1:5" x14ac:dyDescent="0.2">
      <c r="A1582" s="70">
        <v>44845.162210648145</v>
      </c>
      <c r="B1582" s="39" t="s">
        <v>2806</v>
      </c>
      <c r="C1582" s="41">
        <v>1000</v>
      </c>
      <c r="D1582" s="41">
        <v>26</v>
      </c>
      <c r="E1582" s="41">
        <v>974</v>
      </c>
    </row>
    <row r="1583" spans="1:5" x14ac:dyDescent="0.2">
      <c r="A1583" s="70">
        <v>44845.080046296294</v>
      </c>
      <c r="B1583" s="39" t="s">
        <v>10208</v>
      </c>
      <c r="C1583" s="41">
        <v>1000</v>
      </c>
      <c r="D1583" s="41">
        <v>26</v>
      </c>
      <c r="E1583" s="41">
        <v>974</v>
      </c>
    </row>
    <row r="1584" spans="1:5" x14ac:dyDescent="0.2">
      <c r="A1584" s="70">
        <v>44845.073055555556</v>
      </c>
      <c r="B1584" s="39" t="s">
        <v>10209</v>
      </c>
      <c r="C1584" s="41">
        <v>1000</v>
      </c>
      <c r="D1584" s="41">
        <v>26</v>
      </c>
      <c r="E1584" s="41">
        <v>974</v>
      </c>
    </row>
    <row r="1585" spans="1:5" x14ac:dyDescent="0.2">
      <c r="A1585" s="70">
        <v>44845.017384259256</v>
      </c>
      <c r="B1585" s="39" t="s">
        <v>10210</v>
      </c>
      <c r="C1585" s="41">
        <v>500</v>
      </c>
      <c r="D1585" s="41">
        <v>13</v>
      </c>
      <c r="E1585" s="41">
        <v>487</v>
      </c>
    </row>
    <row r="1586" spans="1:5" x14ac:dyDescent="0.2">
      <c r="A1586" s="70">
        <v>44845.001770833333</v>
      </c>
      <c r="B1586" s="39" t="s">
        <v>10211</v>
      </c>
      <c r="C1586" s="41">
        <v>200</v>
      </c>
      <c r="D1586" s="41">
        <v>5.2</v>
      </c>
      <c r="E1586" s="41">
        <v>194.8</v>
      </c>
    </row>
    <row r="1587" spans="1:5" x14ac:dyDescent="0.2">
      <c r="A1587" s="70">
        <v>44844.987199074072</v>
      </c>
      <c r="B1587" s="39" t="s">
        <v>10212</v>
      </c>
      <c r="C1587" s="41">
        <v>1000</v>
      </c>
      <c r="D1587" s="41">
        <v>26</v>
      </c>
      <c r="E1587" s="41">
        <v>974</v>
      </c>
    </row>
    <row r="1588" spans="1:5" x14ac:dyDescent="0.2">
      <c r="A1588" s="70">
        <v>44844.981249999997</v>
      </c>
      <c r="B1588" s="39" t="s">
        <v>10213</v>
      </c>
      <c r="C1588" s="41">
        <v>1000</v>
      </c>
      <c r="D1588" s="41">
        <v>26</v>
      </c>
      <c r="E1588" s="41">
        <v>974</v>
      </c>
    </row>
    <row r="1589" spans="1:5" x14ac:dyDescent="0.2">
      <c r="A1589" s="70">
        <v>44844.981134259258</v>
      </c>
      <c r="B1589" s="39" t="s">
        <v>10147</v>
      </c>
      <c r="C1589" s="41">
        <v>100</v>
      </c>
      <c r="D1589" s="41">
        <v>3.9</v>
      </c>
      <c r="E1589" s="41">
        <v>96.1</v>
      </c>
    </row>
    <row r="1590" spans="1:5" x14ac:dyDescent="0.2">
      <c r="A1590" s="70">
        <v>44844.973495370374</v>
      </c>
      <c r="B1590" s="39" t="s">
        <v>10214</v>
      </c>
      <c r="C1590" s="41">
        <v>1000</v>
      </c>
      <c r="D1590" s="41">
        <v>26</v>
      </c>
      <c r="E1590" s="41">
        <v>974</v>
      </c>
    </row>
    <row r="1591" spans="1:5" x14ac:dyDescent="0.2">
      <c r="A1591" s="70">
        <v>44844.967766203707</v>
      </c>
      <c r="B1591" s="39" t="s">
        <v>10215</v>
      </c>
      <c r="C1591" s="41">
        <v>1000</v>
      </c>
      <c r="D1591" s="41">
        <v>26</v>
      </c>
      <c r="E1591" s="41">
        <v>974</v>
      </c>
    </row>
    <row r="1592" spans="1:5" x14ac:dyDescent="0.2">
      <c r="A1592" s="70">
        <v>44844.951342592591</v>
      </c>
      <c r="B1592" s="39" t="s">
        <v>10216</v>
      </c>
      <c r="C1592" s="41">
        <v>2000</v>
      </c>
      <c r="D1592" s="41">
        <v>52</v>
      </c>
      <c r="E1592" s="41">
        <v>1948</v>
      </c>
    </row>
    <row r="1593" spans="1:5" x14ac:dyDescent="0.2">
      <c r="A1593" s="70">
        <v>44844.947442129633</v>
      </c>
      <c r="B1593" s="39" t="s">
        <v>10217</v>
      </c>
      <c r="C1593" s="41">
        <v>1000</v>
      </c>
      <c r="D1593" s="41">
        <v>26</v>
      </c>
      <c r="E1593" s="41">
        <v>974</v>
      </c>
    </row>
    <row r="1594" spans="1:5" x14ac:dyDescent="0.2">
      <c r="A1594" s="70">
        <v>44844.937604166669</v>
      </c>
      <c r="B1594" s="39" t="s">
        <v>10218</v>
      </c>
      <c r="C1594" s="41">
        <v>500</v>
      </c>
      <c r="D1594" s="41">
        <v>13</v>
      </c>
      <c r="E1594" s="41">
        <v>487</v>
      </c>
    </row>
    <row r="1595" spans="1:5" x14ac:dyDescent="0.2">
      <c r="A1595" s="70">
        <v>44844.935949074075</v>
      </c>
      <c r="B1595" s="39" t="s">
        <v>10219</v>
      </c>
      <c r="C1595" s="41">
        <v>1000</v>
      </c>
      <c r="D1595" s="41">
        <v>26</v>
      </c>
      <c r="E1595" s="41">
        <v>974</v>
      </c>
    </row>
    <row r="1596" spans="1:5" x14ac:dyDescent="0.2">
      <c r="A1596" s="70">
        <v>44844.926736111112</v>
      </c>
      <c r="B1596" s="39" t="s">
        <v>10220</v>
      </c>
      <c r="C1596" s="41">
        <v>350</v>
      </c>
      <c r="D1596" s="41">
        <v>9.1</v>
      </c>
      <c r="E1596" s="41">
        <v>340.9</v>
      </c>
    </row>
    <row r="1597" spans="1:5" x14ac:dyDescent="0.2">
      <c r="A1597" s="70">
        <v>44844.919039351851</v>
      </c>
      <c r="B1597" s="39" t="s">
        <v>10221</v>
      </c>
      <c r="C1597" s="41">
        <v>3000</v>
      </c>
      <c r="D1597" s="41">
        <v>78</v>
      </c>
      <c r="E1597" s="41">
        <v>2922</v>
      </c>
    </row>
    <row r="1598" spans="1:5" x14ac:dyDescent="0.2">
      <c r="A1598" s="70">
        <v>44844.913831018515</v>
      </c>
      <c r="B1598" s="39" t="s">
        <v>10222</v>
      </c>
      <c r="C1598" s="41">
        <v>1000</v>
      </c>
      <c r="D1598" s="41">
        <v>26</v>
      </c>
      <c r="E1598" s="41">
        <v>974</v>
      </c>
    </row>
    <row r="1599" spans="1:5" x14ac:dyDescent="0.2">
      <c r="A1599" s="70">
        <v>44844.912280092591</v>
      </c>
      <c r="B1599" s="39" t="s">
        <v>10222</v>
      </c>
      <c r="C1599" s="41">
        <v>3000</v>
      </c>
      <c r="D1599" s="41">
        <v>78</v>
      </c>
      <c r="E1599" s="41">
        <v>2922</v>
      </c>
    </row>
    <row r="1600" spans="1:5" x14ac:dyDescent="0.2">
      <c r="A1600" s="70">
        <v>44844.89738425926</v>
      </c>
      <c r="B1600" s="39" t="s">
        <v>10223</v>
      </c>
      <c r="C1600" s="41">
        <v>5000</v>
      </c>
      <c r="D1600" s="41">
        <v>130</v>
      </c>
      <c r="E1600" s="41">
        <v>4870</v>
      </c>
    </row>
    <row r="1601" spans="1:5" x14ac:dyDescent="0.2">
      <c r="A1601" s="70">
        <v>44844.894004629627</v>
      </c>
      <c r="B1601" s="39" t="s">
        <v>2638</v>
      </c>
      <c r="C1601" s="41">
        <v>5000</v>
      </c>
      <c r="D1601" s="41">
        <v>130</v>
      </c>
      <c r="E1601" s="41">
        <v>4870</v>
      </c>
    </row>
    <row r="1602" spans="1:5" x14ac:dyDescent="0.2">
      <c r="A1602" s="70">
        <v>44844.880636574075</v>
      </c>
      <c r="B1602" s="39" t="s">
        <v>10224</v>
      </c>
      <c r="C1602" s="41">
        <v>1000</v>
      </c>
      <c r="D1602" s="41">
        <v>26</v>
      </c>
      <c r="E1602" s="41">
        <v>974</v>
      </c>
    </row>
    <row r="1603" spans="1:5" x14ac:dyDescent="0.2">
      <c r="A1603" s="70">
        <v>44844.869120370371</v>
      </c>
      <c r="B1603" s="39" t="s">
        <v>10225</v>
      </c>
      <c r="C1603" s="41">
        <v>2000</v>
      </c>
      <c r="D1603" s="41">
        <v>52</v>
      </c>
      <c r="E1603" s="41">
        <v>1948</v>
      </c>
    </row>
    <row r="1604" spans="1:5" x14ac:dyDescent="0.2">
      <c r="A1604" s="70">
        <v>44844.868680555555</v>
      </c>
      <c r="B1604" s="39" t="s">
        <v>10226</v>
      </c>
      <c r="C1604" s="41">
        <v>1000</v>
      </c>
      <c r="D1604" s="41">
        <v>26</v>
      </c>
      <c r="E1604" s="41">
        <v>974</v>
      </c>
    </row>
    <row r="1605" spans="1:5" x14ac:dyDescent="0.2">
      <c r="A1605" s="70">
        <v>44844.858819444446</v>
      </c>
      <c r="B1605" s="39" t="s">
        <v>10227</v>
      </c>
      <c r="C1605" s="41">
        <v>500</v>
      </c>
      <c r="D1605" s="41">
        <v>13</v>
      </c>
      <c r="E1605" s="41">
        <v>487</v>
      </c>
    </row>
    <row r="1606" spans="1:5" x14ac:dyDescent="0.2">
      <c r="A1606" s="70">
        <v>44844.852754629632</v>
      </c>
      <c r="B1606" s="39" t="s">
        <v>10228</v>
      </c>
      <c r="C1606" s="41">
        <v>3000</v>
      </c>
      <c r="D1606" s="41">
        <v>78</v>
      </c>
      <c r="E1606" s="41">
        <v>2922</v>
      </c>
    </row>
    <row r="1607" spans="1:5" x14ac:dyDescent="0.2">
      <c r="A1607" s="70">
        <v>44844.848749999997</v>
      </c>
      <c r="B1607" s="39" t="s">
        <v>10229</v>
      </c>
      <c r="C1607" s="41">
        <v>500</v>
      </c>
      <c r="D1607" s="41">
        <v>13</v>
      </c>
      <c r="E1607" s="41">
        <v>487</v>
      </c>
    </row>
    <row r="1608" spans="1:5" x14ac:dyDescent="0.2">
      <c r="A1608" s="70">
        <v>44844.833761574075</v>
      </c>
      <c r="B1608" s="39" t="s">
        <v>10230</v>
      </c>
      <c r="C1608" s="41">
        <v>1000</v>
      </c>
      <c r="D1608" s="41">
        <v>26</v>
      </c>
      <c r="E1608" s="41">
        <v>974</v>
      </c>
    </row>
    <row r="1609" spans="1:5" x14ac:dyDescent="0.2">
      <c r="A1609" s="70">
        <v>44844.832696759258</v>
      </c>
      <c r="B1609" s="39" t="s">
        <v>10231</v>
      </c>
      <c r="C1609" s="41">
        <v>3000</v>
      </c>
      <c r="D1609" s="41">
        <v>78</v>
      </c>
      <c r="E1609" s="41">
        <v>2922</v>
      </c>
    </row>
    <row r="1610" spans="1:5" x14ac:dyDescent="0.2">
      <c r="A1610" s="70">
        <v>44844.831307870372</v>
      </c>
      <c r="B1610" s="39" t="s">
        <v>2786</v>
      </c>
      <c r="C1610" s="41">
        <v>1000</v>
      </c>
      <c r="D1610" s="41">
        <v>26</v>
      </c>
      <c r="E1610" s="41">
        <v>974</v>
      </c>
    </row>
    <row r="1611" spans="1:5" x14ac:dyDescent="0.2">
      <c r="A1611" s="70">
        <v>44844.816666666666</v>
      </c>
      <c r="B1611" s="39" t="s">
        <v>10232</v>
      </c>
      <c r="C1611" s="41">
        <v>5000</v>
      </c>
      <c r="D1611" s="41">
        <v>130</v>
      </c>
      <c r="E1611" s="41">
        <v>4870</v>
      </c>
    </row>
    <row r="1612" spans="1:5" x14ac:dyDescent="0.2">
      <c r="A1612" s="70">
        <v>44844.814236111109</v>
      </c>
      <c r="B1612" s="39" t="s">
        <v>10233</v>
      </c>
      <c r="C1612" s="41">
        <v>1000</v>
      </c>
      <c r="D1612" s="41">
        <v>26</v>
      </c>
      <c r="E1612" s="41">
        <v>974</v>
      </c>
    </row>
    <row r="1613" spans="1:5" x14ac:dyDescent="0.2">
      <c r="A1613" s="70">
        <v>44844.812164351853</v>
      </c>
      <c r="B1613" s="39" t="s">
        <v>10234</v>
      </c>
      <c r="C1613" s="41">
        <v>200</v>
      </c>
      <c r="D1613" s="41">
        <v>5.2</v>
      </c>
      <c r="E1613" s="41">
        <v>194.8</v>
      </c>
    </row>
    <row r="1614" spans="1:5" x14ac:dyDescent="0.2">
      <c r="A1614" s="70">
        <v>44844.809652777774</v>
      </c>
      <c r="B1614" s="39" t="s">
        <v>10235</v>
      </c>
      <c r="C1614" s="41">
        <v>5000</v>
      </c>
      <c r="D1614" s="41">
        <v>130</v>
      </c>
      <c r="E1614" s="41">
        <v>4870</v>
      </c>
    </row>
    <row r="1615" spans="1:5" x14ac:dyDescent="0.2">
      <c r="A1615" s="70">
        <v>44844.802106481482</v>
      </c>
      <c r="B1615" s="39" t="s">
        <v>10236</v>
      </c>
      <c r="C1615" s="41">
        <v>300</v>
      </c>
      <c r="D1615" s="41">
        <v>7.8</v>
      </c>
      <c r="E1615" s="41">
        <v>292.2</v>
      </c>
    </row>
    <row r="1616" spans="1:5" x14ac:dyDescent="0.2">
      <c r="A1616" s="70">
        <v>44844.795300925929</v>
      </c>
      <c r="B1616" s="39" t="s">
        <v>10237</v>
      </c>
      <c r="C1616" s="41">
        <v>500</v>
      </c>
      <c r="D1616" s="41">
        <v>13</v>
      </c>
      <c r="E1616" s="41">
        <v>487</v>
      </c>
    </row>
    <row r="1617" spans="1:5" x14ac:dyDescent="0.2">
      <c r="A1617" s="70">
        <v>44844.795127314814</v>
      </c>
      <c r="B1617" s="39" t="s">
        <v>10238</v>
      </c>
      <c r="C1617" s="41">
        <v>1000</v>
      </c>
      <c r="D1617" s="41">
        <v>26</v>
      </c>
      <c r="E1617" s="41">
        <v>974</v>
      </c>
    </row>
    <row r="1618" spans="1:5" x14ac:dyDescent="0.2">
      <c r="A1618" s="70">
        <v>44844.792743055557</v>
      </c>
      <c r="B1618" s="39" t="s">
        <v>10239</v>
      </c>
      <c r="C1618" s="41">
        <v>1000</v>
      </c>
      <c r="D1618" s="41">
        <v>26</v>
      </c>
      <c r="E1618" s="41">
        <v>974</v>
      </c>
    </row>
    <row r="1619" spans="1:5" x14ac:dyDescent="0.2">
      <c r="A1619" s="70">
        <v>44844.792650462965</v>
      </c>
      <c r="B1619" s="39" t="s">
        <v>10240</v>
      </c>
      <c r="C1619" s="41">
        <v>5000</v>
      </c>
      <c r="D1619" s="41">
        <v>130</v>
      </c>
      <c r="E1619" s="41">
        <v>4870</v>
      </c>
    </row>
    <row r="1620" spans="1:5" x14ac:dyDescent="0.2">
      <c r="A1620" s="70">
        <v>44844.792002314818</v>
      </c>
      <c r="B1620" s="39" t="s">
        <v>10241</v>
      </c>
      <c r="C1620" s="41">
        <v>3000</v>
      </c>
      <c r="D1620" s="41">
        <v>78</v>
      </c>
      <c r="E1620" s="41">
        <v>2922</v>
      </c>
    </row>
    <row r="1621" spans="1:5" x14ac:dyDescent="0.2">
      <c r="A1621" s="70">
        <v>44844.790833333333</v>
      </c>
      <c r="B1621" s="39" t="s">
        <v>10242</v>
      </c>
      <c r="C1621" s="41">
        <v>1000</v>
      </c>
      <c r="D1621" s="41">
        <v>26</v>
      </c>
      <c r="E1621" s="41">
        <v>974</v>
      </c>
    </row>
    <row r="1622" spans="1:5" x14ac:dyDescent="0.2">
      <c r="A1622" s="70">
        <v>44844.789201388892</v>
      </c>
      <c r="B1622" s="39" t="s">
        <v>5253</v>
      </c>
      <c r="C1622" s="41">
        <v>500</v>
      </c>
      <c r="D1622" s="41">
        <v>13</v>
      </c>
      <c r="E1622" s="41">
        <v>487</v>
      </c>
    </row>
    <row r="1623" spans="1:5" x14ac:dyDescent="0.2">
      <c r="A1623" s="70">
        <v>44844.787048611113</v>
      </c>
      <c r="B1623" s="39" t="s">
        <v>10243</v>
      </c>
      <c r="C1623" s="41">
        <v>500</v>
      </c>
      <c r="D1623" s="41">
        <v>13</v>
      </c>
      <c r="E1623" s="41">
        <v>487</v>
      </c>
    </row>
    <row r="1624" spans="1:5" x14ac:dyDescent="0.2">
      <c r="A1624" s="70">
        <v>44844.786909722221</v>
      </c>
      <c r="B1624" s="39" t="s">
        <v>10244</v>
      </c>
      <c r="C1624" s="41">
        <v>1000</v>
      </c>
      <c r="D1624" s="41">
        <v>26</v>
      </c>
      <c r="E1624" s="41">
        <v>974</v>
      </c>
    </row>
    <row r="1625" spans="1:5" x14ac:dyDescent="0.2">
      <c r="A1625" s="70">
        <v>44844.786377314813</v>
      </c>
      <c r="B1625" s="39" t="s">
        <v>10244</v>
      </c>
      <c r="C1625" s="41">
        <v>10000</v>
      </c>
      <c r="D1625" s="41">
        <v>260</v>
      </c>
      <c r="E1625" s="41">
        <v>9740</v>
      </c>
    </row>
    <row r="1626" spans="1:5" x14ac:dyDescent="0.2">
      <c r="A1626" s="70">
        <v>44844.779699074075</v>
      </c>
      <c r="B1626" s="39" t="s">
        <v>10245</v>
      </c>
      <c r="C1626" s="41">
        <v>300</v>
      </c>
      <c r="D1626" s="41">
        <v>7.8</v>
      </c>
      <c r="E1626" s="41">
        <v>292.2</v>
      </c>
    </row>
    <row r="1627" spans="1:5" x14ac:dyDescent="0.2">
      <c r="A1627" s="70">
        <v>44844.773553240739</v>
      </c>
      <c r="B1627" s="39" t="s">
        <v>5326</v>
      </c>
      <c r="C1627" s="41">
        <v>2000</v>
      </c>
      <c r="D1627" s="41">
        <v>52</v>
      </c>
      <c r="E1627" s="41">
        <v>1948</v>
      </c>
    </row>
    <row r="1628" spans="1:5" x14ac:dyDescent="0.2">
      <c r="A1628" s="70">
        <v>44844.771840277775</v>
      </c>
      <c r="B1628" s="39" t="s">
        <v>10246</v>
      </c>
      <c r="C1628" s="41">
        <v>500</v>
      </c>
      <c r="D1628" s="41">
        <v>13</v>
      </c>
      <c r="E1628" s="41">
        <v>487</v>
      </c>
    </row>
    <row r="1629" spans="1:5" x14ac:dyDescent="0.2">
      <c r="A1629" s="70">
        <v>44844.769895833335</v>
      </c>
      <c r="B1629" s="39" t="s">
        <v>3432</v>
      </c>
      <c r="C1629" s="41">
        <v>500</v>
      </c>
      <c r="D1629" s="41">
        <v>13</v>
      </c>
      <c r="E1629" s="41">
        <v>487</v>
      </c>
    </row>
    <row r="1630" spans="1:5" x14ac:dyDescent="0.2">
      <c r="A1630" s="70">
        <v>44844.760509259257</v>
      </c>
      <c r="B1630" s="39" t="s">
        <v>10247</v>
      </c>
      <c r="C1630" s="41">
        <v>100</v>
      </c>
      <c r="D1630" s="41">
        <v>3.9</v>
      </c>
      <c r="E1630" s="41">
        <v>96.1</v>
      </c>
    </row>
    <row r="1631" spans="1:5" x14ac:dyDescent="0.2">
      <c r="A1631" s="70">
        <v>44844.760439814818</v>
      </c>
      <c r="B1631" s="39" t="s">
        <v>10248</v>
      </c>
      <c r="C1631" s="41">
        <v>1000</v>
      </c>
      <c r="D1631" s="41">
        <v>26</v>
      </c>
      <c r="E1631" s="41">
        <v>974</v>
      </c>
    </row>
    <row r="1632" spans="1:5" x14ac:dyDescent="0.2">
      <c r="A1632" s="70">
        <v>44844.743877314817</v>
      </c>
      <c r="B1632" s="39" t="s">
        <v>2951</v>
      </c>
      <c r="C1632" s="41">
        <v>500</v>
      </c>
      <c r="D1632" s="41">
        <v>13</v>
      </c>
      <c r="E1632" s="41">
        <v>487</v>
      </c>
    </row>
    <row r="1633" spans="1:5" x14ac:dyDescent="0.2">
      <c r="A1633" s="70">
        <v>44844.7190162037</v>
      </c>
      <c r="B1633" s="39" t="s">
        <v>10249</v>
      </c>
      <c r="C1633" s="41">
        <v>3000</v>
      </c>
      <c r="D1633" s="41">
        <v>78</v>
      </c>
      <c r="E1633" s="41">
        <v>2922</v>
      </c>
    </row>
    <row r="1634" spans="1:5" x14ac:dyDescent="0.2">
      <c r="A1634" s="70">
        <v>44844.713900462964</v>
      </c>
      <c r="B1634" s="39" t="s">
        <v>10250</v>
      </c>
      <c r="C1634" s="41">
        <v>1000</v>
      </c>
      <c r="D1634" s="41">
        <v>26</v>
      </c>
      <c r="E1634" s="41">
        <v>974</v>
      </c>
    </row>
    <row r="1635" spans="1:5" x14ac:dyDescent="0.2">
      <c r="A1635" s="70">
        <v>44844.706180555557</v>
      </c>
      <c r="B1635" s="39" t="s">
        <v>3738</v>
      </c>
      <c r="C1635" s="41">
        <v>100</v>
      </c>
      <c r="D1635" s="41">
        <v>3.9</v>
      </c>
      <c r="E1635" s="41">
        <v>96.1</v>
      </c>
    </row>
    <row r="1636" spans="1:5" x14ac:dyDescent="0.2">
      <c r="A1636" s="70">
        <v>44844.705567129633</v>
      </c>
      <c r="B1636" s="39" t="s">
        <v>10251</v>
      </c>
      <c r="C1636" s="41">
        <v>3000</v>
      </c>
      <c r="D1636" s="41">
        <v>78</v>
      </c>
      <c r="E1636" s="41">
        <v>2922</v>
      </c>
    </row>
    <row r="1637" spans="1:5" x14ac:dyDescent="0.2">
      <c r="A1637" s="70">
        <v>44844.703206018516</v>
      </c>
      <c r="B1637" s="39" t="s">
        <v>10252</v>
      </c>
      <c r="C1637" s="41">
        <v>1000</v>
      </c>
      <c r="D1637" s="41">
        <v>26</v>
      </c>
      <c r="E1637" s="41">
        <v>974</v>
      </c>
    </row>
    <row r="1638" spans="1:5" x14ac:dyDescent="0.2">
      <c r="A1638" s="70">
        <v>44844.699143518519</v>
      </c>
      <c r="B1638" s="39" t="s">
        <v>5013</v>
      </c>
      <c r="C1638" s="41">
        <v>1000</v>
      </c>
      <c r="D1638" s="41">
        <v>26</v>
      </c>
      <c r="E1638" s="41">
        <v>974</v>
      </c>
    </row>
    <row r="1639" spans="1:5" x14ac:dyDescent="0.2">
      <c r="A1639" s="70">
        <v>44844.697210648148</v>
      </c>
      <c r="B1639" s="39" t="s">
        <v>10253</v>
      </c>
      <c r="C1639" s="41">
        <v>200</v>
      </c>
      <c r="D1639" s="41">
        <v>5.2</v>
      </c>
      <c r="E1639" s="41">
        <v>194.8</v>
      </c>
    </row>
    <row r="1640" spans="1:5" x14ac:dyDescent="0.2">
      <c r="A1640" s="70">
        <v>44844.686215277776</v>
      </c>
      <c r="B1640" s="39" t="s">
        <v>2602</v>
      </c>
      <c r="C1640" s="41">
        <v>1000</v>
      </c>
      <c r="D1640" s="41">
        <v>26</v>
      </c>
      <c r="E1640" s="41">
        <v>974</v>
      </c>
    </row>
    <row r="1641" spans="1:5" x14ac:dyDescent="0.2">
      <c r="A1641" s="70">
        <v>44844.684745370374</v>
      </c>
      <c r="B1641" s="39" t="s">
        <v>2602</v>
      </c>
      <c r="C1641" s="41">
        <v>1000</v>
      </c>
      <c r="D1641" s="41">
        <v>26</v>
      </c>
      <c r="E1641" s="41">
        <v>974</v>
      </c>
    </row>
    <row r="1642" spans="1:5" x14ac:dyDescent="0.2">
      <c r="A1642" s="70">
        <v>44844.680520833332</v>
      </c>
      <c r="B1642" s="39" t="s">
        <v>10254</v>
      </c>
      <c r="C1642" s="41">
        <v>1000</v>
      </c>
      <c r="D1642" s="41">
        <v>26</v>
      </c>
      <c r="E1642" s="41">
        <v>974</v>
      </c>
    </row>
    <row r="1643" spans="1:5" x14ac:dyDescent="0.2">
      <c r="A1643" s="70">
        <v>44844.671365740738</v>
      </c>
      <c r="B1643" s="39" t="s">
        <v>10255</v>
      </c>
      <c r="C1643" s="41">
        <v>5000</v>
      </c>
      <c r="D1643" s="41">
        <v>130</v>
      </c>
      <c r="E1643" s="41">
        <v>4870</v>
      </c>
    </row>
    <row r="1644" spans="1:5" x14ac:dyDescent="0.2">
      <c r="A1644" s="70">
        <v>44844.670914351853</v>
      </c>
      <c r="B1644" s="39" t="s">
        <v>10256</v>
      </c>
      <c r="C1644" s="41">
        <v>1000</v>
      </c>
      <c r="D1644" s="41">
        <v>26</v>
      </c>
      <c r="E1644" s="41">
        <v>974</v>
      </c>
    </row>
    <row r="1645" spans="1:5" x14ac:dyDescent="0.2">
      <c r="A1645" s="70">
        <v>44844.656134259261</v>
      </c>
      <c r="B1645" s="39" t="s">
        <v>10257</v>
      </c>
      <c r="C1645" s="41">
        <v>500</v>
      </c>
      <c r="D1645" s="41">
        <v>13</v>
      </c>
      <c r="E1645" s="41">
        <v>487</v>
      </c>
    </row>
    <row r="1646" spans="1:5" x14ac:dyDescent="0.2">
      <c r="A1646" s="70">
        <v>44844.652442129627</v>
      </c>
      <c r="B1646" s="39" t="s">
        <v>10258</v>
      </c>
      <c r="C1646" s="41">
        <v>200</v>
      </c>
      <c r="D1646" s="41">
        <v>5.2</v>
      </c>
      <c r="E1646" s="41">
        <v>194.8</v>
      </c>
    </row>
    <row r="1647" spans="1:5" x14ac:dyDescent="0.2">
      <c r="A1647" s="70">
        <v>44844.650462962964</v>
      </c>
      <c r="B1647" s="39" t="s">
        <v>10259</v>
      </c>
      <c r="C1647" s="41">
        <v>1000</v>
      </c>
      <c r="D1647" s="41">
        <v>26</v>
      </c>
      <c r="E1647" s="41">
        <v>974</v>
      </c>
    </row>
    <row r="1648" spans="1:5" x14ac:dyDescent="0.2">
      <c r="A1648" s="70">
        <v>44844.646874999999</v>
      </c>
      <c r="B1648" s="39" t="s">
        <v>10260</v>
      </c>
      <c r="C1648" s="41">
        <v>100</v>
      </c>
      <c r="D1648" s="41">
        <v>3.9</v>
      </c>
      <c r="E1648" s="41">
        <v>96.1</v>
      </c>
    </row>
    <row r="1649" spans="1:5" x14ac:dyDescent="0.2">
      <c r="A1649" s="70">
        <v>44844.635717592595</v>
      </c>
      <c r="B1649" s="39" t="s">
        <v>10261</v>
      </c>
      <c r="C1649" s="41">
        <v>500</v>
      </c>
      <c r="D1649" s="41">
        <v>13</v>
      </c>
      <c r="E1649" s="41">
        <v>487</v>
      </c>
    </row>
    <row r="1650" spans="1:5" x14ac:dyDescent="0.2">
      <c r="A1650" s="70">
        <v>44844.635474537034</v>
      </c>
      <c r="B1650" s="39" t="s">
        <v>10262</v>
      </c>
      <c r="C1650" s="41">
        <v>2000</v>
      </c>
      <c r="D1650" s="41">
        <v>52</v>
      </c>
      <c r="E1650" s="41">
        <v>1948</v>
      </c>
    </row>
    <row r="1651" spans="1:5" x14ac:dyDescent="0.2">
      <c r="A1651" s="70">
        <v>44844.635081018518</v>
      </c>
      <c r="B1651" s="39" t="s">
        <v>10263</v>
      </c>
      <c r="C1651" s="41">
        <v>200</v>
      </c>
      <c r="D1651" s="41">
        <v>5.2</v>
      </c>
      <c r="E1651" s="41">
        <v>194.8</v>
      </c>
    </row>
    <row r="1652" spans="1:5" x14ac:dyDescent="0.2">
      <c r="A1652" s="70">
        <v>44844.632974537039</v>
      </c>
      <c r="B1652" s="39" t="s">
        <v>10264</v>
      </c>
      <c r="C1652" s="41">
        <v>200</v>
      </c>
      <c r="D1652" s="41">
        <v>5.2</v>
      </c>
      <c r="E1652" s="41">
        <v>194.8</v>
      </c>
    </row>
    <row r="1653" spans="1:5" x14ac:dyDescent="0.2">
      <c r="A1653" s="70">
        <v>44844.631967592592</v>
      </c>
      <c r="B1653" s="39" t="s">
        <v>10265</v>
      </c>
      <c r="C1653" s="41">
        <v>300</v>
      </c>
      <c r="D1653" s="41">
        <v>7.8</v>
      </c>
      <c r="E1653" s="41">
        <v>292.2</v>
      </c>
    </row>
    <row r="1654" spans="1:5" x14ac:dyDescent="0.2">
      <c r="A1654" s="70">
        <v>44844.630300925928</v>
      </c>
      <c r="B1654" s="39" t="s">
        <v>10266</v>
      </c>
      <c r="C1654" s="41">
        <v>1000</v>
      </c>
      <c r="D1654" s="41">
        <v>26</v>
      </c>
      <c r="E1654" s="41">
        <v>974</v>
      </c>
    </row>
    <row r="1655" spans="1:5" x14ac:dyDescent="0.2">
      <c r="A1655" s="70">
        <v>44844.628680555557</v>
      </c>
      <c r="B1655" s="39" t="s">
        <v>10267</v>
      </c>
      <c r="C1655" s="41">
        <v>500</v>
      </c>
      <c r="D1655" s="41">
        <v>13</v>
      </c>
      <c r="E1655" s="41">
        <v>487</v>
      </c>
    </row>
    <row r="1656" spans="1:5" x14ac:dyDescent="0.2">
      <c r="A1656" s="70">
        <v>44844.624398148146</v>
      </c>
      <c r="B1656" s="39" t="s">
        <v>10268</v>
      </c>
      <c r="C1656" s="41">
        <v>3000</v>
      </c>
      <c r="D1656" s="41">
        <v>78</v>
      </c>
      <c r="E1656" s="41">
        <v>2922</v>
      </c>
    </row>
    <row r="1657" spans="1:5" x14ac:dyDescent="0.2">
      <c r="A1657" s="70">
        <v>44844.622002314813</v>
      </c>
      <c r="B1657" s="39" t="s">
        <v>5327</v>
      </c>
      <c r="C1657" s="41">
        <v>350</v>
      </c>
      <c r="D1657" s="41">
        <v>9.1</v>
      </c>
      <c r="E1657" s="41">
        <v>340.9</v>
      </c>
    </row>
    <row r="1658" spans="1:5" x14ac:dyDescent="0.2">
      <c r="A1658" s="70">
        <v>44844.621238425927</v>
      </c>
      <c r="B1658" s="39" t="s">
        <v>10269</v>
      </c>
      <c r="C1658" s="41">
        <v>3000</v>
      </c>
      <c r="D1658" s="41">
        <v>78</v>
      </c>
      <c r="E1658" s="41">
        <v>2922</v>
      </c>
    </row>
    <row r="1659" spans="1:5" x14ac:dyDescent="0.2">
      <c r="A1659" s="70">
        <v>44844.620844907404</v>
      </c>
      <c r="B1659" s="39" t="s">
        <v>10270</v>
      </c>
      <c r="C1659" s="41">
        <v>3000</v>
      </c>
      <c r="D1659" s="41">
        <v>78</v>
      </c>
      <c r="E1659" s="41">
        <v>2922</v>
      </c>
    </row>
    <row r="1660" spans="1:5" x14ac:dyDescent="0.2">
      <c r="A1660" s="70">
        <v>44844.619085648148</v>
      </c>
      <c r="B1660" s="39" t="s">
        <v>10271</v>
      </c>
      <c r="C1660" s="41">
        <v>18000</v>
      </c>
      <c r="D1660" s="41">
        <v>468</v>
      </c>
      <c r="E1660" s="41">
        <v>17532</v>
      </c>
    </row>
    <row r="1661" spans="1:5" x14ac:dyDescent="0.2">
      <c r="A1661" s="70">
        <v>44844.618287037039</v>
      </c>
      <c r="B1661" s="39" t="s">
        <v>10272</v>
      </c>
      <c r="C1661" s="41">
        <v>1000</v>
      </c>
      <c r="D1661" s="41">
        <v>26</v>
      </c>
      <c r="E1661" s="41">
        <v>974</v>
      </c>
    </row>
    <row r="1662" spans="1:5" x14ac:dyDescent="0.2">
      <c r="A1662" s="70">
        <v>44844.61791666667</v>
      </c>
      <c r="B1662" s="39" t="s">
        <v>4193</v>
      </c>
      <c r="C1662" s="41">
        <v>15000</v>
      </c>
      <c r="D1662" s="41">
        <v>390</v>
      </c>
      <c r="E1662" s="41">
        <v>14610</v>
      </c>
    </row>
    <row r="1663" spans="1:5" x14ac:dyDescent="0.2">
      <c r="A1663" s="70">
        <v>44844.613900462966</v>
      </c>
      <c r="B1663" s="39" t="s">
        <v>10273</v>
      </c>
      <c r="C1663" s="41">
        <v>2000</v>
      </c>
      <c r="D1663" s="41">
        <v>52</v>
      </c>
      <c r="E1663" s="41">
        <v>1948</v>
      </c>
    </row>
    <row r="1664" spans="1:5" x14ac:dyDescent="0.2">
      <c r="A1664" s="70">
        <v>44844.613576388889</v>
      </c>
      <c r="B1664" s="39" t="s">
        <v>10274</v>
      </c>
      <c r="C1664" s="41">
        <v>500</v>
      </c>
      <c r="D1664" s="41">
        <v>13</v>
      </c>
      <c r="E1664" s="41">
        <v>487</v>
      </c>
    </row>
    <row r="1665" spans="1:5" x14ac:dyDescent="0.2">
      <c r="A1665" s="70">
        <v>44844.598703703705</v>
      </c>
      <c r="B1665" s="39" t="s">
        <v>10275</v>
      </c>
      <c r="C1665" s="41">
        <v>2000</v>
      </c>
      <c r="D1665" s="41">
        <v>52</v>
      </c>
      <c r="E1665" s="41">
        <v>1948</v>
      </c>
    </row>
    <row r="1666" spans="1:5" x14ac:dyDescent="0.2">
      <c r="A1666" s="70">
        <v>44844.596076388887</v>
      </c>
      <c r="B1666" s="39" t="s">
        <v>2882</v>
      </c>
      <c r="C1666" s="41">
        <v>1000</v>
      </c>
      <c r="D1666" s="41">
        <v>26</v>
      </c>
      <c r="E1666" s="41">
        <v>974</v>
      </c>
    </row>
    <row r="1667" spans="1:5" x14ac:dyDescent="0.2">
      <c r="A1667" s="70">
        <v>44844.592928240738</v>
      </c>
      <c r="B1667" s="39" t="s">
        <v>10276</v>
      </c>
      <c r="C1667" s="41">
        <v>500</v>
      </c>
      <c r="D1667" s="41">
        <v>13</v>
      </c>
      <c r="E1667" s="41">
        <v>487</v>
      </c>
    </row>
    <row r="1668" spans="1:5" x14ac:dyDescent="0.2">
      <c r="A1668" s="70">
        <v>44844.585578703707</v>
      </c>
      <c r="B1668" s="39" t="s">
        <v>10277</v>
      </c>
      <c r="C1668" s="41">
        <v>3000</v>
      </c>
      <c r="D1668" s="41">
        <v>78</v>
      </c>
      <c r="E1668" s="41">
        <v>2922</v>
      </c>
    </row>
    <row r="1669" spans="1:5" x14ac:dyDescent="0.2">
      <c r="A1669" s="70">
        <v>44844.577615740738</v>
      </c>
      <c r="B1669" s="39" t="s">
        <v>10278</v>
      </c>
      <c r="C1669" s="41">
        <v>500</v>
      </c>
      <c r="D1669" s="41">
        <v>13</v>
      </c>
      <c r="E1669" s="41">
        <v>487</v>
      </c>
    </row>
    <row r="1670" spans="1:5" x14ac:dyDescent="0.2">
      <c r="A1670" s="70">
        <v>44844.574849537035</v>
      </c>
      <c r="B1670" s="39" t="s">
        <v>10279</v>
      </c>
      <c r="C1670" s="41">
        <v>1000</v>
      </c>
      <c r="D1670" s="41">
        <v>26</v>
      </c>
      <c r="E1670" s="41">
        <v>974</v>
      </c>
    </row>
    <row r="1671" spans="1:5" x14ac:dyDescent="0.2">
      <c r="A1671" s="70">
        <v>44844.573055555556</v>
      </c>
      <c r="B1671" s="39" t="s">
        <v>10280</v>
      </c>
      <c r="C1671" s="41">
        <v>500</v>
      </c>
      <c r="D1671" s="41">
        <v>13</v>
      </c>
      <c r="E1671" s="41">
        <v>487</v>
      </c>
    </row>
    <row r="1672" spans="1:5" x14ac:dyDescent="0.2">
      <c r="A1672" s="70">
        <v>44844.565462962964</v>
      </c>
      <c r="B1672" s="39" t="s">
        <v>10281</v>
      </c>
      <c r="C1672" s="41">
        <v>1000</v>
      </c>
      <c r="D1672" s="41">
        <v>26</v>
      </c>
      <c r="E1672" s="41">
        <v>974</v>
      </c>
    </row>
    <row r="1673" spans="1:5" x14ac:dyDescent="0.2">
      <c r="A1673" s="70">
        <v>44844.559513888889</v>
      </c>
      <c r="B1673" s="39" t="s">
        <v>10282</v>
      </c>
      <c r="C1673" s="41">
        <v>3000</v>
      </c>
      <c r="D1673" s="41">
        <v>78</v>
      </c>
      <c r="E1673" s="41">
        <v>2922</v>
      </c>
    </row>
    <row r="1674" spans="1:5" x14ac:dyDescent="0.2">
      <c r="A1674" s="70">
        <v>44844.552233796298</v>
      </c>
      <c r="B1674" s="39" t="s">
        <v>10283</v>
      </c>
      <c r="C1674" s="41">
        <v>1000</v>
      </c>
      <c r="D1674" s="41">
        <v>26</v>
      </c>
      <c r="E1674" s="41">
        <v>974</v>
      </c>
    </row>
    <row r="1675" spans="1:5" x14ac:dyDescent="0.2">
      <c r="A1675" s="70">
        <v>44844.549780092595</v>
      </c>
      <c r="B1675" s="39" t="s">
        <v>10284</v>
      </c>
      <c r="C1675" s="41">
        <v>15000</v>
      </c>
      <c r="D1675" s="41">
        <v>390</v>
      </c>
      <c r="E1675" s="41">
        <v>14610</v>
      </c>
    </row>
    <row r="1676" spans="1:5" x14ac:dyDescent="0.2">
      <c r="A1676" s="70">
        <v>44844.546331018515</v>
      </c>
      <c r="B1676" s="39" t="s">
        <v>10285</v>
      </c>
      <c r="C1676" s="41">
        <v>500</v>
      </c>
      <c r="D1676" s="41">
        <v>13</v>
      </c>
      <c r="E1676" s="41">
        <v>487</v>
      </c>
    </row>
    <row r="1677" spans="1:5" x14ac:dyDescent="0.2">
      <c r="A1677" s="70">
        <v>44844.545347222222</v>
      </c>
      <c r="B1677" s="39" t="s">
        <v>10285</v>
      </c>
      <c r="C1677" s="41">
        <v>1000</v>
      </c>
      <c r="D1677" s="41">
        <v>26</v>
      </c>
      <c r="E1677" s="41">
        <v>974</v>
      </c>
    </row>
    <row r="1678" spans="1:5" x14ac:dyDescent="0.2">
      <c r="A1678" s="70">
        <v>44844.544189814813</v>
      </c>
      <c r="B1678" s="39" t="s">
        <v>10286</v>
      </c>
      <c r="C1678" s="41">
        <v>1000</v>
      </c>
      <c r="D1678" s="41">
        <v>26</v>
      </c>
      <c r="E1678" s="41">
        <v>974</v>
      </c>
    </row>
    <row r="1679" spans="1:5" x14ac:dyDescent="0.2">
      <c r="A1679" s="70">
        <v>44844.539872685185</v>
      </c>
      <c r="B1679" s="39" t="s">
        <v>5328</v>
      </c>
      <c r="C1679" s="41">
        <v>1000</v>
      </c>
      <c r="D1679" s="41">
        <v>26</v>
      </c>
      <c r="E1679" s="41">
        <v>974</v>
      </c>
    </row>
    <row r="1680" spans="1:5" x14ac:dyDescent="0.2">
      <c r="A1680" s="70">
        <v>44844.539178240739</v>
      </c>
      <c r="B1680" s="39" t="s">
        <v>10287</v>
      </c>
      <c r="C1680" s="41">
        <v>1000</v>
      </c>
      <c r="D1680" s="41">
        <v>26</v>
      </c>
      <c r="E1680" s="41">
        <v>974</v>
      </c>
    </row>
    <row r="1681" spans="1:5" x14ac:dyDescent="0.2">
      <c r="A1681" s="70">
        <v>44844.538819444446</v>
      </c>
      <c r="B1681" s="39" t="s">
        <v>10288</v>
      </c>
      <c r="C1681" s="41">
        <v>500</v>
      </c>
      <c r="D1681" s="41">
        <v>13</v>
      </c>
      <c r="E1681" s="41">
        <v>487</v>
      </c>
    </row>
    <row r="1682" spans="1:5" x14ac:dyDescent="0.2">
      <c r="A1682" s="70">
        <v>44844.519849537035</v>
      </c>
      <c r="B1682" s="39" t="s">
        <v>10289</v>
      </c>
      <c r="C1682" s="41">
        <v>3000</v>
      </c>
      <c r="D1682" s="41">
        <v>78</v>
      </c>
      <c r="E1682" s="41">
        <v>2922</v>
      </c>
    </row>
    <row r="1683" spans="1:5" x14ac:dyDescent="0.2">
      <c r="A1683" s="70">
        <v>44844.519016203703</v>
      </c>
      <c r="B1683" s="39" t="s">
        <v>10290</v>
      </c>
      <c r="C1683" s="41">
        <v>3000</v>
      </c>
      <c r="D1683" s="41">
        <v>78</v>
      </c>
      <c r="E1683" s="41">
        <v>2922</v>
      </c>
    </row>
    <row r="1684" spans="1:5" x14ac:dyDescent="0.2">
      <c r="A1684" s="70">
        <v>44844.515960648147</v>
      </c>
      <c r="B1684" s="39" t="s">
        <v>10291</v>
      </c>
      <c r="C1684" s="41">
        <v>5000</v>
      </c>
      <c r="D1684" s="41">
        <v>130</v>
      </c>
      <c r="E1684" s="41">
        <v>4870</v>
      </c>
    </row>
    <row r="1685" spans="1:5" x14ac:dyDescent="0.2">
      <c r="A1685" s="70">
        <v>44844.512083333335</v>
      </c>
      <c r="B1685" s="39" t="s">
        <v>10292</v>
      </c>
      <c r="C1685" s="41">
        <v>1000</v>
      </c>
      <c r="D1685" s="41">
        <v>26</v>
      </c>
      <c r="E1685" s="41">
        <v>974</v>
      </c>
    </row>
    <row r="1686" spans="1:5" x14ac:dyDescent="0.2">
      <c r="A1686" s="70">
        <v>44844.499918981484</v>
      </c>
      <c r="B1686" s="39" t="s">
        <v>10293</v>
      </c>
      <c r="C1686" s="41">
        <v>5000</v>
      </c>
      <c r="D1686" s="41">
        <v>130</v>
      </c>
      <c r="E1686" s="41">
        <v>4870</v>
      </c>
    </row>
    <row r="1687" spans="1:5" x14ac:dyDescent="0.2">
      <c r="A1687" s="70">
        <v>44844.498391203706</v>
      </c>
      <c r="B1687" s="39" t="s">
        <v>10294</v>
      </c>
      <c r="C1687" s="41">
        <v>1000</v>
      </c>
      <c r="D1687" s="41">
        <v>26</v>
      </c>
      <c r="E1687" s="41">
        <v>974</v>
      </c>
    </row>
    <row r="1688" spans="1:5" x14ac:dyDescent="0.2">
      <c r="A1688" s="70">
        <v>44844.495439814818</v>
      </c>
      <c r="B1688" s="39" t="s">
        <v>10295</v>
      </c>
      <c r="C1688" s="41">
        <v>5000</v>
      </c>
      <c r="D1688" s="41">
        <v>130</v>
      </c>
      <c r="E1688" s="41">
        <v>4870</v>
      </c>
    </row>
    <row r="1689" spans="1:5" x14ac:dyDescent="0.2">
      <c r="A1689" s="70">
        <v>44844.494722222225</v>
      </c>
      <c r="B1689" s="39" t="s">
        <v>10296</v>
      </c>
      <c r="C1689" s="41">
        <v>1000</v>
      </c>
      <c r="D1689" s="41">
        <v>26</v>
      </c>
      <c r="E1689" s="41">
        <v>974</v>
      </c>
    </row>
    <row r="1690" spans="1:5" x14ac:dyDescent="0.2">
      <c r="A1690" s="70">
        <v>44844.494016203702</v>
      </c>
      <c r="B1690" s="39" t="s">
        <v>5329</v>
      </c>
      <c r="C1690" s="41">
        <v>20000</v>
      </c>
      <c r="D1690" s="41">
        <v>520</v>
      </c>
      <c r="E1690" s="41">
        <v>19480</v>
      </c>
    </row>
    <row r="1691" spans="1:5" x14ac:dyDescent="0.2">
      <c r="A1691" s="70">
        <v>44844.493668981479</v>
      </c>
      <c r="B1691" s="39" t="s">
        <v>10297</v>
      </c>
      <c r="C1691" s="41">
        <v>1000</v>
      </c>
      <c r="D1691" s="41">
        <v>26</v>
      </c>
      <c r="E1691" s="41">
        <v>974</v>
      </c>
    </row>
    <row r="1692" spans="1:5" x14ac:dyDescent="0.2">
      <c r="A1692" s="70">
        <v>44844.49015046296</v>
      </c>
      <c r="B1692" s="39" t="s">
        <v>10298</v>
      </c>
      <c r="C1692" s="41">
        <v>1500</v>
      </c>
      <c r="D1692" s="41">
        <v>39</v>
      </c>
      <c r="E1692" s="41">
        <v>1461</v>
      </c>
    </row>
    <row r="1693" spans="1:5" x14ac:dyDescent="0.2">
      <c r="A1693" s="70">
        <v>44844.483252314814</v>
      </c>
      <c r="B1693" s="39" t="s">
        <v>5139</v>
      </c>
      <c r="C1693" s="41">
        <v>1000</v>
      </c>
      <c r="D1693" s="41">
        <v>26</v>
      </c>
      <c r="E1693" s="41">
        <v>974</v>
      </c>
    </row>
    <row r="1694" spans="1:5" x14ac:dyDescent="0.2">
      <c r="A1694" s="70">
        <v>44844.479699074072</v>
      </c>
      <c r="B1694" s="39" t="s">
        <v>10299</v>
      </c>
      <c r="C1694" s="41">
        <v>500</v>
      </c>
      <c r="D1694" s="41">
        <v>13</v>
      </c>
      <c r="E1694" s="41">
        <v>487</v>
      </c>
    </row>
    <row r="1695" spans="1:5" x14ac:dyDescent="0.2">
      <c r="A1695" s="70">
        <v>44844.477673611109</v>
      </c>
      <c r="B1695" s="39" t="s">
        <v>10300</v>
      </c>
      <c r="C1695" s="41">
        <v>25000</v>
      </c>
      <c r="D1695" s="41">
        <v>650</v>
      </c>
      <c r="E1695" s="41">
        <v>24350</v>
      </c>
    </row>
    <row r="1696" spans="1:5" x14ac:dyDescent="0.2">
      <c r="A1696" s="70">
        <v>44844.47724537037</v>
      </c>
      <c r="B1696" s="39" t="s">
        <v>10301</v>
      </c>
      <c r="C1696" s="41">
        <v>500</v>
      </c>
      <c r="D1696" s="41">
        <v>13</v>
      </c>
      <c r="E1696" s="41">
        <v>487</v>
      </c>
    </row>
    <row r="1697" spans="1:5" x14ac:dyDescent="0.2">
      <c r="A1697" s="70">
        <v>44844.476678240739</v>
      </c>
      <c r="B1697" s="39" t="s">
        <v>10302</v>
      </c>
      <c r="C1697" s="41">
        <v>200</v>
      </c>
      <c r="D1697" s="41">
        <v>5.2</v>
      </c>
      <c r="E1697" s="41">
        <v>194.8</v>
      </c>
    </row>
    <row r="1698" spans="1:5" x14ac:dyDescent="0.2">
      <c r="A1698" s="70">
        <v>44844.476585648146</v>
      </c>
      <c r="B1698" s="39" t="s">
        <v>10303</v>
      </c>
      <c r="C1698" s="41">
        <v>1000</v>
      </c>
      <c r="D1698" s="41">
        <v>26</v>
      </c>
      <c r="E1698" s="41">
        <v>974</v>
      </c>
    </row>
    <row r="1699" spans="1:5" x14ac:dyDescent="0.2">
      <c r="A1699" s="70">
        <v>44844.474502314813</v>
      </c>
      <c r="B1699" s="39" t="s">
        <v>2527</v>
      </c>
      <c r="C1699" s="41">
        <v>1000</v>
      </c>
      <c r="D1699" s="41">
        <v>26</v>
      </c>
      <c r="E1699" s="41">
        <v>974</v>
      </c>
    </row>
    <row r="1700" spans="1:5" x14ac:dyDescent="0.2">
      <c r="A1700" s="70">
        <v>44844.472546296296</v>
      </c>
      <c r="B1700" s="39" t="s">
        <v>5330</v>
      </c>
      <c r="C1700" s="41">
        <v>500</v>
      </c>
      <c r="D1700" s="41">
        <v>13</v>
      </c>
      <c r="E1700" s="41">
        <v>487</v>
      </c>
    </row>
    <row r="1701" spans="1:5" x14ac:dyDescent="0.2">
      <c r="A1701" s="70">
        <v>44844.467314814814</v>
      </c>
      <c r="B1701" s="39" t="s">
        <v>10304</v>
      </c>
      <c r="C1701" s="41">
        <v>500</v>
      </c>
      <c r="D1701" s="41">
        <v>13</v>
      </c>
      <c r="E1701" s="41">
        <v>487</v>
      </c>
    </row>
    <row r="1702" spans="1:5" x14ac:dyDescent="0.2">
      <c r="A1702" s="70">
        <v>44844.466041666667</v>
      </c>
      <c r="B1702" s="39" t="s">
        <v>10305</v>
      </c>
      <c r="C1702" s="41">
        <v>3000</v>
      </c>
      <c r="D1702" s="41">
        <v>78</v>
      </c>
      <c r="E1702" s="41">
        <v>2922</v>
      </c>
    </row>
    <row r="1703" spans="1:5" x14ac:dyDescent="0.2">
      <c r="A1703" s="70">
        <v>44844.464143518519</v>
      </c>
      <c r="B1703" s="39" t="s">
        <v>10306</v>
      </c>
      <c r="C1703" s="41">
        <v>5000</v>
      </c>
      <c r="D1703" s="41">
        <v>130</v>
      </c>
      <c r="E1703" s="41">
        <v>4870</v>
      </c>
    </row>
    <row r="1704" spans="1:5" x14ac:dyDescent="0.2">
      <c r="A1704" s="70">
        <v>44844.459351851852</v>
      </c>
      <c r="B1704" s="39" t="s">
        <v>10307</v>
      </c>
      <c r="C1704" s="41">
        <v>500</v>
      </c>
      <c r="D1704" s="41">
        <v>13</v>
      </c>
      <c r="E1704" s="41">
        <v>487</v>
      </c>
    </row>
    <row r="1705" spans="1:5" x14ac:dyDescent="0.2">
      <c r="A1705" s="70">
        <v>44844.450324074074</v>
      </c>
      <c r="B1705" s="39" t="s">
        <v>10308</v>
      </c>
      <c r="C1705" s="41">
        <v>1000</v>
      </c>
      <c r="D1705" s="41">
        <v>26</v>
      </c>
      <c r="E1705" s="41">
        <v>974</v>
      </c>
    </row>
    <row r="1706" spans="1:5" x14ac:dyDescent="0.2">
      <c r="A1706" s="70">
        <v>44844.410381944443</v>
      </c>
      <c r="B1706" s="39" t="s">
        <v>4144</v>
      </c>
      <c r="C1706" s="41">
        <v>1000</v>
      </c>
      <c r="D1706" s="41">
        <v>26</v>
      </c>
      <c r="E1706" s="41">
        <v>974</v>
      </c>
    </row>
    <row r="1707" spans="1:5" x14ac:dyDescent="0.2">
      <c r="A1707" s="70">
        <v>44844.400509259256</v>
      </c>
      <c r="B1707" s="39" t="s">
        <v>10309</v>
      </c>
      <c r="C1707" s="41">
        <v>500</v>
      </c>
      <c r="D1707" s="41">
        <v>13</v>
      </c>
      <c r="E1707" s="41">
        <v>487</v>
      </c>
    </row>
    <row r="1708" spans="1:5" x14ac:dyDescent="0.2">
      <c r="A1708" s="70">
        <v>44844.396643518521</v>
      </c>
      <c r="B1708" s="39" t="s">
        <v>3889</v>
      </c>
      <c r="C1708" s="41">
        <v>1000</v>
      </c>
      <c r="D1708" s="41">
        <v>26</v>
      </c>
      <c r="E1708" s="41">
        <v>974</v>
      </c>
    </row>
    <row r="1709" spans="1:5" x14ac:dyDescent="0.2">
      <c r="A1709" s="70">
        <v>44844.396145833336</v>
      </c>
      <c r="B1709" s="39" t="s">
        <v>10310</v>
      </c>
      <c r="C1709" s="41">
        <v>1000</v>
      </c>
      <c r="D1709" s="41">
        <v>26</v>
      </c>
      <c r="E1709" s="41">
        <v>974</v>
      </c>
    </row>
    <row r="1710" spans="1:5" x14ac:dyDescent="0.2">
      <c r="A1710" s="70">
        <v>44844.395069444443</v>
      </c>
      <c r="B1710" s="39" t="s">
        <v>10311</v>
      </c>
      <c r="C1710" s="41">
        <v>1000</v>
      </c>
      <c r="D1710" s="41">
        <v>26</v>
      </c>
      <c r="E1710" s="41">
        <v>974</v>
      </c>
    </row>
    <row r="1711" spans="1:5" x14ac:dyDescent="0.2">
      <c r="A1711" s="70">
        <v>44844.384108796294</v>
      </c>
      <c r="B1711" s="39" t="s">
        <v>10312</v>
      </c>
      <c r="C1711" s="41">
        <v>1000</v>
      </c>
      <c r="D1711" s="41">
        <v>26</v>
      </c>
      <c r="E1711" s="41">
        <v>974</v>
      </c>
    </row>
    <row r="1712" spans="1:5" x14ac:dyDescent="0.2">
      <c r="A1712" s="70">
        <v>44844.373657407406</v>
      </c>
      <c r="B1712" s="39" t="s">
        <v>10313</v>
      </c>
      <c r="C1712" s="41">
        <v>1000</v>
      </c>
      <c r="D1712" s="41">
        <v>26</v>
      </c>
      <c r="E1712" s="41">
        <v>974</v>
      </c>
    </row>
    <row r="1713" spans="1:5" x14ac:dyDescent="0.2">
      <c r="A1713" s="70">
        <v>44844.368020833332</v>
      </c>
      <c r="B1713" s="39" t="s">
        <v>10314</v>
      </c>
      <c r="C1713" s="41">
        <v>500</v>
      </c>
      <c r="D1713" s="41">
        <v>13</v>
      </c>
      <c r="E1713" s="41">
        <v>487</v>
      </c>
    </row>
    <row r="1714" spans="1:5" x14ac:dyDescent="0.2">
      <c r="A1714" s="70">
        <v>44844.360358796293</v>
      </c>
      <c r="B1714" s="39" t="s">
        <v>2744</v>
      </c>
      <c r="C1714" s="41">
        <v>500</v>
      </c>
      <c r="D1714" s="41">
        <v>13</v>
      </c>
      <c r="E1714" s="41">
        <v>487</v>
      </c>
    </row>
    <row r="1715" spans="1:5" x14ac:dyDescent="0.2">
      <c r="A1715" s="70">
        <v>44844.359120370369</v>
      </c>
      <c r="B1715" s="39" t="s">
        <v>10315</v>
      </c>
      <c r="C1715" s="41">
        <v>500</v>
      </c>
      <c r="D1715" s="41">
        <v>13</v>
      </c>
      <c r="E1715" s="41">
        <v>487</v>
      </c>
    </row>
    <row r="1716" spans="1:5" x14ac:dyDescent="0.2">
      <c r="A1716" s="70">
        <v>44844.348692129628</v>
      </c>
      <c r="B1716" s="39" t="s">
        <v>10316</v>
      </c>
      <c r="C1716" s="41">
        <v>1000</v>
      </c>
      <c r="D1716" s="41">
        <v>26</v>
      </c>
      <c r="E1716" s="41">
        <v>974</v>
      </c>
    </row>
    <row r="1717" spans="1:5" x14ac:dyDescent="0.2">
      <c r="A1717" s="70">
        <v>44844.346863425926</v>
      </c>
      <c r="B1717" s="39" t="s">
        <v>10317</v>
      </c>
      <c r="C1717" s="41">
        <v>3000</v>
      </c>
      <c r="D1717" s="41">
        <v>78</v>
      </c>
      <c r="E1717" s="41">
        <v>2922</v>
      </c>
    </row>
    <row r="1718" spans="1:5" x14ac:dyDescent="0.2">
      <c r="A1718" s="70">
        <v>44844.343865740739</v>
      </c>
      <c r="B1718" s="39" t="s">
        <v>10318</v>
      </c>
      <c r="C1718" s="41">
        <v>1000</v>
      </c>
      <c r="D1718" s="41">
        <v>26</v>
      </c>
      <c r="E1718" s="41">
        <v>974</v>
      </c>
    </row>
    <row r="1719" spans="1:5" x14ac:dyDescent="0.2">
      <c r="A1719" s="70">
        <v>44844.269062500003</v>
      </c>
      <c r="B1719" s="39" t="s">
        <v>10319</v>
      </c>
      <c r="C1719" s="41">
        <v>500</v>
      </c>
      <c r="D1719" s="41">
        <v>13</v>
      </c>
      <c r="E1719" s="41">
        <v>487</v>
      </c>
    </row>
    <row r="1720" spans="1:5" x14ac:dyDescent="0.2">
      <c r="A1720" s="70">
        <v>44844.190613425926</v>
      </c>
      <c r="B1720" s="39" t="s">
        <v>10320</v>
      </c>
      <c r="C1720" s="41">
        <v>2000</v>
      </c>
      <c r="D1720" s="41">
        <v>52</v>
      </c>
      <c r="E1720" s="41">
        <v>1948</v>
      </c>
    </row>
    <row r="1721" spans="1:5" x14ac:dyDescent="0.2">
      <c r="A1721" s="70">
        <v>44844.137164351851</v>
      </c>
      <c r="B1721" s="39" t="s">
        <v>10321</v>
      </c>
      <c r="C1721" s="41">
        <v>600</v>
      </c>
      <c r="D1721" s="41">
        <v>15.6</v>
      </c>
      <c r="E1721" s="41">
        <v>584.4</v>
      </c>
    </row>
    <row r="1722" spans="1:5" x14ac:dyDescent="0.2">
      <c r="A1722" s="70">
        <v>44844.088159722225</v>
      </c>
      <c r="B1722" s="39" t="s">
        <v>3271</v>
      </c>
      <c r="C1722" s="41">
        <v>500</v>
      </c>
      <c r="D1722" s="41">
        <v>13</v>
      </c>
      <c r="E1722" s="41">
        <v>487</v>
      </c>
    </row>
    <row r="1723" spans="1:5" x14ac:dyDescent="0.2">
      <c r="A1723" s="70">
        <v>44844.0778125</v>
      </c>
      <c r="B1723" s="39" t="s">
        <v>10322</v>
      </c>
      <c r="C1723" s="41">
        <v>500</v>
      </c>
      <c r="D1723" s="41">
        <v>13</v>
      </c>
      <c r="E1723" s="41">
        <v>487</v>
      </c>
    </row>
    <row r="1724" spans="1:5" x14ac:dyDescent="0.2">
      <c r="A1724" s="70">
        <v>44844.070057870369</v>
      </c>
      <c r="B1724" s="39" t="s">
        <v>10323</v>
      </c>
      <c r="C1724" s="41">
        <v>1000</v>
      </c>
      <c r="D1724" s="41">
        <v>26</v>
      </c>
      <c r="E1724" s="41">
        <v>974</v>
      </c>
    </row>
    <row r="1725" spans="1:5" x14ac:dyDescent="0.2">
      <c r="A1725" s="70">
        <v>44844.040081018517</v>
      </c>
      <c r="B1725" s="39" t="s">
        <v>10324</v>
      </c>
      <c r="C1725" s="41">
        <v>1000</v>
      </c>
      <c r="D1725" s="41">
        <v>26</v>
      </c>
      <c r="E1725" s="41">
        <v>974</v>
      </c>
    </row>
    <row r="1726" spans="1:5" x14ac:dyDescent="0.2">
      <c r="A1726" s="70">
        <v>44844.03429398148</v>
      </c>
      <c r="B1726" s="39" t="s">
        <v>10325</v>
      </c>
      <c r="C1726" s="41">
        <v>500</v>
      </c>
      <c r="D1726" s="41">
        <v>13</v>
      </c>
      <c r="E1726" s="41">
        <v>487</v>
      </c>
    </row>
    <row r="1727" spans="1:5" x14ac:dyDescent="0.2">
      <c r="A1727" s="70">
        <v>44844.019143518519</v>
      </c>
      <c r="B1727" s="39" t="s">
        <v>10326</v>
      </c>
      <c r="C1727" s="41">
        <v>20000</v>
      </c>
      <c r="D1727" s="41">
        <v>520</v>
      </c>
      <c r="E1727" s="41">
        <v>19480</v>
      </c>
    </row>
    <row r="1728" spans="1:5" x14ac:dyDescent="0.2">
      <c r="A1728" s="70">
        <v>44844.017314814817</v>
      </c>
      <c r="B1728" s="39" t="s">
        <v>10327</v>
      </c>
      <c r="C1728" s="41">
        <v>3000</v>
      </c>
      <c r="D1728" s="41">
        <v>78</v>
      </c>
      <c r="E1728" s="41">
        <v>2922</v>
      </c>
    </row>
    <row r="1729" spans="1:5" x14ac:dyDescent="0.2">
      <c r="A1729" s="70">
        <v>44843.989861111113</v>
      </c>
      <c r="B1729" s="39" t="s">
        <v>3212</v>
      </c>
      <c r="C1729" s="41">
        <v>10000</v>
      </c>
      <c r="D1729" s="41">
        <v>260</v>
      </c>
      <c r="E1729" s="41">
        <v>9740</v>
      </c>
    </row>
    <row r="1730" spans="1:5" x14ac:dyDescent="0.2">
      <c r="A1730" s="70">
        <v>44843.989756944444</v>
      </c>
      <c r="B1730" s="39" t="s">
        <v>2871</v>
      </c>
      <c r="C1730" s="41">
        <v>15000</v>
      </c>
      <c r="D1730" s="41">
        <v>390</v>
      </c>
      <c r="E1730" s="41">
        <v>14610</v>
      </c>
    </row>
    <row r="1731" spans="1:5" x14ac:dyDescent="0.2">
      <c r="A1731" s="70">
        <v>44843.988877314812</v>
      </c>
      <c r="B1731" s="39" t="s">
        <v>5331</v>
      </c>
      <c r="C1731" s="41">
        <v>10000</v>
      </c>
      <c r="D1731" s="41">
        <v>260</v>
      </c>
      <c r="E1731" s="41">
        <v>9740</v>
      </c>
    </row>
    <row r="1732" spans="1:5" x14ac:dyDescent="0.2">
      <c r="A1732" s="70">
        <v>44843.979826388888</v>
      </c>
      <c r="B1732" s="39" t="s">
        <v>5332</v>
      </c>
      <c r="C1732" s="41">
        <v>100</v>
      </c>
      <c r="D1732" s="41">
        <v>3.9</v>
      </c>
      <c r="E1732" s="41">
        <v>96.1</v>
      </c>
    </row>
    <row r="1733" spans="1:5" x14ac:dyDescent="0.2">
      <c r="A1733" s="70">
        <v>44843.958993055552</v>
      </c>
      <c r="B1733" s="39" t="s">
        <v>10328</v>
      </c>
      <c r="C1733" s="41">
        <v>1000</v>
      </c>
      <c r="D1733" s="41">
        <v>26</v>
      </c>
      <c r="E1733" s="41">
        <v>974</v>
      </c>
    </row>
    <row r="1734" spans="1:5" x14ac:dyDescent="0.2">
      <c r="A1734" s="70">
        <v>44843.957708333335</v>
      </c>
      <c r="B1734" s="39" t="s">
        <v>10329</v>
      </c>
      <c r="C1734" s="41">
        <v>5000</v>
      </c>
      <c r="D1734" s="41">
        <v>130</v>
      </c>
      <c r="E1734" s="41">
        <v>4870</v>
      </c>
    </row>
    <row r="1735" spans="1:5" x14ac:dyDescent="0.2">
      <c r="A1735" s="70">
        <v>44843.950949074075</v>
      </c>
      <c r="B1735" s="39" t="s">
        <v>5187</v>
      </c>
      <c r="C1735" s="41">
        <v>10000</v>
      </c>
      <c r="D1735" s="41">
        <v>260</v>
      </c>
      <c r="E1735" s="41">
        <v>9740</v>
      </c>
    </row>
    <row r="1736" spans="1:5" x14ac:dyDescent="0.2">
      <c r="A1736" s="70">
        <v>44843.945405092592</v>
      </c>
      <c r="B1736" s="39" t="s">
        <v>10330</v>
      </c>
      <c r="C1736" s="41">
        <v>500</v>
      </c>
      <c r="D1736" s="41">
        <v>13</v>
      </c>
      <c r="E1736" s="41">
        <v>487</v>
      </c>
    </row>
    <row r="1737" spans="1:5" x14ac:dyDescent="0.2">
      <c r="A1737" s="70">
        <v>44843.94327546296</v>
      </c>
      <c r="B1737" s="39" t="s">
        <v>10331</v>
      </c>
      <c r="C1737" s="41">
        <v>5000</v>
      </c>
      <c r="D1737" s="41">
        <v>130</v>
      </c>
      <c r="E1737" s="41">
        <v>4870</v>
      </c>
    </row>
    <row r="1738" spans="1:5" x14ac:dyDescent="0.2">
      <c r="A1738" s="70">
        <v>44843.94021990741</v>
      </c>
      <c r="B1738" s="39" t="s">
        <v>10332</v>
      </c>
      <c r="C1738" s="41">
        <v>100</v>
      </c>
      <c r="D1738" s="41">
        <v>3.9</v>
      </c>
      <c r="E1738" s="41">
        <v>96.1</v>
      </c>
    </row>
    <row r="1739" spans="1:5" x14ac:dyDescent="0.2">
      <c r="A1739" s="70">
        <v>44843.916643518518</v>
      </c>
      <c r="B1739" s="39" t="s">
        <v>10333</v>
      </c>
      <c r="C1739" s="41">
        <v>500</v>
      </c>
      <c r="D1739" s="41">
        <v>13</v>
      </c>
      <c r="E1739" s="41">
        <v>487</v>
      </c>
    </row>
    <row r="1740" spans="1:5" x14ac:dyDescent="0.2">
      <c r="A1740" s="70">
        <v>44843.912893518522</v>
      </c>
      <c r="B1740" s="39" t="s">
        <v>10334</v>
      </c>
      <c r="C1740" s="41">
        <v>500</v>
      </c>
      <c r="D1740" s="41">
        <v>13</v>
      </c>
      <c r="E1740" s="41">
        <v>487</v>
      </c>
    </row>
    <row r="1741" spans="1:5" x14ac:dyDescent="0.2">
      <c r="A1741" s="70">
        <v>44843.905289351853</v>
      </c>
      <c r="B1741" s="39" t="s">
        <v>10335</v>
      </c>
      <c r="C1741" s="41">
        <v>500</v>
      </c>
      <c r="D1741" s="41">
        <v>13</v>
      </c>
      <c r="E1741" s="41">
        <v>487</v>
      </c>
    </row>
    <row r="1742" spans="1:5" x14ac:dyDescent="0.2">
      <c r="A1742" s="70">
        <v>44843.902673611112</v>
      </c>
      <c r="B1742" s="39" t="s">
        <v>10336</v>
      </c>
      <c r="C1742" s="41">
        <v>3000</v>
      </c>
      <c r="D1742" s="41">
        <v>78</v>
      </c>
      <c r="E1742" s="41">
        <v>2922</v>
      </c>
    </row>
    <row r="1743" spans="1:5" x14ac:dyDescent="0.2">
      <c r="A1743" s="70">
        <v>44843.895983796298</v>
      </c>
      <c r="B1743" s="39" t="s">
        <v>5333</v>
      </c>
      <c r="C1743" s="41">
        <v>50000</v>
      </c>
      <c r="D1743" s="41">
        <v>1300</v>
      </c>
      <c r="E1743" s="41">
        <v>48700</v>
      </c>
    </row>
    <row r="1744" spans="1:5" x14ac:dyDescent="0.2">
      <c r="A1744" s="70">
        <v>44843.886597222219</v>
      </c>
      <c r="B1744" s="39" t="s">
        <v>5334</v>
      </c>
      <c r="C1744" s="41">
        <v>5000</v>
      </c>
      <c r="D1744" s="41">
        <v>130</v>
      </c>
      <c r="E1744" s="41">
        <v>4870</v>
      </c>
    </row>
    <row r="1745" spans="1:5" x14ac:dyDescent="0.2">
      <c r="A1745" s="70">
        <v>44843.869780092595</v>
      </c>
      <c r="B1745" s="39" t="s">
        <v>10337</v>
      </c>
      <c r="C1745" s="41">
        <v>1000</v>
      </c>
      <c r="D1745" s="41">
        <v>26</v>
      </c>
      <c r="E1745" s="41">
        <v>974</v>
      </c>
    </row>
    <row r="1746" spans="1:5" x14ac:dyDescent="0.2">
      <c r="A1746" s="70">
        <v>44843.869247685187</v>
      </c>
      <c r="B1746" s="39" t="s">
        <v>10338</v>
      </c>
      <c r="C1746" s="41">
        <v>5000</v>
      </c>
      <c r="D1746" s="41">
        <v>130</v>
      </c>
      <c r="E1746" s="41">
        <v>4870</v>
      </c>
    </row>
    <row r="1747" spans="1:5" x14ac:dyDescent="0.2">
      <c r="A1747" s="70">
        <v>44843.864317129628</v>
      </c>
      <c r="B1747" s="39" t="s">
        <v>10339</v>
      </c>
      <c r="C1747" s="41">
        <v>500</v>
      </c>
      <c r="D1747" s="41">
        <v>13</v>
      </c>
      <c r="E1747" s="41">
        <v>487</v>
      </c>
    </row>
    <row r="1748" spans="1:5" x14ac:dyDescent="0.2">
      <c r="A1748" s="70">
        <v>44843.842013888891</v>
      </c>
      <c r="B1748" s="39" t="s">
        <v>10340</v>
      </c>
      <c r="C1748" s="41">
        <v>1000</v>
      </c>
      <c r="D1748" s="41">
        <v>26</v>
      </c>
      <c r="E1748" s="41">
        <v>974</v>
      </c>
    </row>
    <row r="1749" spans="1:5" x14ac:dyDescent="0.2">
      <c r="A1749" s="70">
        <v>44843.838819444441</v>
      </c>
      <c r="B1749" s="39" t="s">
        <v>10341</v>
      </c>
      <c r="C1749" s="41">
        <v>1000</v>
      </c>
      <c r="D1749" s="41">
        <v>26</v>
      </c>
      <c r="E1749" s="41">
        <v>974</v>
      </c>
    </row>
    <row r="1750" spans="1:5" x14ac:dyDescent="0.2">
      <c r="A1750" s="70">
        <v>44843.819884259261</v>
      </c>
      <c r="B1750" s="39" t="s">
        <v>10342</v>
      </c>
      <c r="C1750" s="41">
        <v>1000</v>
      </c>
      <c r="D1750" s="41">
        <v>26</v>
      </c>
      <c r="E1750" s="41">
        <v>974</v>
      </c>
    </row>
    <row r="1751" spans="1:5" x14ac:dyDescent="0.2">
      <c r="A1751" s="70">
        <v>44843.815474537034</v>
      </c>
      <c r="B1751" s="39" t="s">
        <v>10343</v>
      </c>
      <c r="C1751" s="41">
        <v>1000</v>
      </c>
      <c r="D1751" s="41">
        <v>26</v>
      </c>
      <c r="E1751" s="41">
        <v>974</v>
      </c>
    </row>
    <row r="1752" spans="1:5" x14ac:dyDescent="0.2">
      <c r="A1752" s="70">
        <v>44843.812534722223</v>
      </c>
      <c r="B1752" s="39" t="s">
        <v>10344</v>
      </c>
      <c r="C1752" s="41">
        <v>300</v>
      </c>
      <c r="D1752" s="41">
        <v>7.8</v>
      </c>
      <c r="E1752" s="41">
        <v>292.2</v>
      </c>
    </row>
    <row r="1753" spans="1:5" x14ac:dyDescent="0.2">
      <c r="A1753" s="70">
        <v>44843.783090277779</v>
      </c>
      <c r="B1753" s="39" t="s">
        <v>10345</v>
      </c>
      <c r="C1753" s="41">
        <v>500</v>
      </c>
      <c r="D1753" s="41">
        <v>13</v>
      </c>
      <c r="E1753" s="41">
        <v>487</v>
      </c>
    </row>
    <row r="1754" spans="1:5" x14ac:dyDescent="0.2">
      <c r="A1754" s="70">
        <v>44843.781331018516</v>
      </c>
      <c r="B1754" s="39" t="s">
        <v>10346</v>
      </c>
      <c r="C1754" s="41">
        <v>1000</v>
      </c>
      <c r="D1754" s="41">
        <v>26</v>
      </c>
      <c r="E1754" s="41">
        <v>974</v>
      </c>
    </row>
    <row r="1755" spans="1:5" x14ac:dyDescent="0.2">
      <c r="A1755" s="70">
        <v>44843.773425925923</v>
      </c>
      <c r="B1755" s="39" t="s">
        <v>2951</v>
      </c>
      <c r="C1755" s="41">
        <v>500</v>
      </c>
      <c r="D1755" s="41">
        <v>13</v>
      </c>
      <c r="E1755" s="41">
        <v>487</v>
      </c>
    </row>
    <row r="1756" spans="1:5" x14ac:dyDescent="0.2">
      <c r="A1756" s="70">
        <v>44843.755289351851</v>
      </c>
      <c r="B1756" s="39" t="s">
        <v>10347</v>
      </c>
      <c r="C1756" s="41">
        <v>1000</v>
      </c>
      <c r="D1756" s="41">
        <v>26</v>
      </c>
      <c r="E1756" s="41">
        <v>974</v>
      </c>
    </row>
    <row r="1757" spans="1:5" x14ac:dyDescent="0.2">
      <c r="A1757" s="70">
        <v>44843.747916666667</v>
      </c>
      <c r="B1757" s="39" t="s">
        <v>10348</v>
      </c>
      <c r="C1757" s="41">
        <v>500</v>
      </c>
      <c r="D1757" s="41">
        <v>13</v>
      </c>
      <c r="E1757" s="41">
        <v>487</v>
      </c>
    </row>
    <row r="1758" spans="1:5" x14ac:dyDescent="0.2">
      <c r="A1758" s="70">
        <v>44843.739490740743</v>
      </c>
      <c r="B1758" s="39" t="s">
        <v>10349</v>
      </c>
      <c r="C1758" s="41">
        <v>5000</v>
      </c>
      <c r="D1758" s="41">
        <v>130</v>
      </c>
      <c r="E1758" s="41">
        <v>4870</v>
      </c>
    </row>
    <row r="1759" spans="1:5" x14ac:dyDescent="0.2">
      <c r="A1759" s="70">
        <v>44843.737662037034</v>
      </c>
      <c r="B1759" s="39" t="s">
        <v>10350</v>
      </c>
      <c r="C1759" s="41">
        <v>2000</v>
      </c>
      <c r="D1759" s="41">
        <v>52</v>
      </c>
      <c r="E1759" s="41">
        <v>1948</v>
      </c>
    </row>
    <row r="1760" spans="1:5" x14ac:dyDescent="0.2">
      <c r="A1760" s="70">
        <v>44843.737650462965</v>
      </c>
      <c r="B1760" s="39" t="s">
        <v>10351</v>
      </c>
      <c r="C1760" s="41">
        <v>1000</v>
      </c>
      <c r="D1760" s="41">
        <v>26</v>
      </c>
      <c r="E1760" s="41">
        <v>974</v>
      </c>
    </row>
    <row r="1761" spans="1:5" x14ac:dyDescent="0.2">
      <c r="A1761" s="70">
        <v>44843.705520833333</v>
      </c>
      <c r="B1761" s="39" t="s">
        <v>10352</v>
      </c>
      <c r="C1761" s="41">
        <v>1000</v>
      </c>
      <c r="D1761" s="41">
        <v>26</v>
      </c>
      <c r="E1761" s="41">
        <v>974</v>
      </c>
    </row>
    <row r="1762" spans="1:5" x14ac:dyDescent="0.2">
      <c r="A1762" s="70">
        <v>44843.697754629633</v>
      </c>
      <c r="B1762" s="39" t="s">
        <v>10353</v>
      </c>
      <c r="C1762" s="41">
        <v>500</v>
      </c>
      <c r="D1762" s="41">
        <v>13</v>
      </c>
      <c r="E1762" s="41">
        <v>487</v>
      </c>
    </row>
    <row r="1763" spans="1:5" x14ac:dyDescent="0.2">
      <c r="A1763" s="70">
        <v>44843.685798611114</v>
      </c>
      <c r="B1763" s="39" t="s">
        <v>10354</v>
      </c>
      <c r="C1763" s="41">
        <v>3000</v>
      </c>
      <c r="D1763" s="41">
        <v>78</v>
      </c>
      <c r="E1763" s="41">
        <v>2922</v>
      </c>
    </row>
    <row r="1764" spans="1:5" x14ac:dyDescent="0.2">
      <c r="A1764" s="70">
        <v>44843.68173611111</v>
      </c>
      <c r="B1764" s="39" t="s">
        <v>10355</v>
      </c>
      <c r="C1764" s="41">
        <v>200</v>
      </c>
      <c r="D1764" s="41">
        <v>5.2</v>
      </c>
      <c r="E1764" s="41">
        <v>194.8</v>
      </c>
    </row>
    <row r="1765" spans="1:5" x14ac:dyDescent="0.2">
      <c r="A1765" s="70">
        <v>44843.662187499998</v>
      </c>
      <c r="B1765" s="39" t="s">
        <v>10356</v>
      </c>
      <c r="C1765" s="41">
        <v>3000</v>
      </c>
      <c r="D1765" s="41">
        <v>78</v>
      </c>
      <c r="E1765" s="41">
        <v>2922</v>
      </c>
    </row>
    <row r="1766" spans="1:5" x14ac:dyDescent="0.2">
      <c r="A1766" s="70">
        <v>44843.661377314813</v>
      </c>
      <c r="B1766" s="39" t="s">
        <v>10357</v>
      </c>
      <c r="C1766" s="41">
        <v>200</v>
      </c>
      <c r="D1766" s="41">
        <v>5.2</v>
      </c>
      <c r="E1766" s="41">
        <v>194.8</v>
      </c>
    </row>
    <row r="1767" spans="1:5" x14ac:dyDescent="0.2">
      <c r="A1767" s="70">
        <v>44843.655069444445</v>
      </c>
      <c r="B1767" s="39" t="s">
        <v>10358</v>
      </c>
      <c r="C1767" s="41">
        <v>1000</v>
      </c>
      <c r="D1767" s="41">
        <v>26</v>
      </c>
      <c r="E1767" s="41">
        <v>974</v>
      </c>
    </row>
    <row r="1768" spans="1:5" x14ac:dyDescent="0.2">
      <c r="A1768" s="70">
        <v>44843.651875000003</v>
      </c>
      <c r="B1768" s="39" t="s">
        <v>9596</v>
      </c>
      <c r="C1768" s="41">
        <v>300</v>
      </c>
      <c r="D1768" s="41">
        <v>7.8</v>
      </c>
      <c r="E1768" s="41">
        <v>292.2</v>
      </c>
    </row>
    <row r="1769" spans="1:5" x14ac:dyDescent="0.2">
      <c r="A1769" s="70">
        <v>44843.648935185185</v>
      </c>
      <c r="B1769" s="39" t="s">
        <v>10359</v>
      </c>
      <c r="C1769" s="41">
        <v>500</v>
      </c>
      <c r="D1769" s="41">
        <v>13</v>
      </c>
      <c r="E1769" s="41">
        <v>487</v>
      </c>
    </row>
    <row r="1770" spans="1:5" x14ac:dyDescent="0.2">
      <c r="A1770" s="70">
        <v>44843.646122685182</v>
      </c>
      <c r="B1770" s="39" t="s">
        <v>10360</v>
      </c>
      <c r="C1770" s="41">
        <v>4000</v>
      </c>
      <c r="D1770" s="41">
        <v>104</v>
      </c>
      <c r="E1770" s="41">
        <v>3896</v>
      </c>
    </row>
    <row r="1771" spans="1:5" x14ac:dyDescent="0.2">
      <c r="A1771" s="70">
        <v>44843.643865740742</v>
      </c>
      <c r="B1771" s="39" t="s">
        <v>5335</v>
      </c>
      <c r="C1771" s="41">
        <v>500</v>
      </c>
      <c r="D1771" s="41">
        <v>13</v>
      </c>
      <c r="E1771" s="41">
        <v>487</v>
      </c>
    </row>
    <row r="1772" spans="1:5" x14ac:dyDescent="0.2">
      <c r="A1772" s="70">
        <v>44843.64166666667</v>
      </c>
      <c r="B1772" s="39" t="s">
        <v>10361</v>
      </c>
      <c r="C1772" s="41">
        <v>500</v>
      </c>
      <c r="D1772" s="41">
        <v>13</v>
      </c>
      <c r="E1772" s="41">
        <v>487</v>
      </c>
    </row>
    <row r="1773" spans="1:5" x14ac:dyDescent="0.2">
      <c r="A1773" s="70">
        <v>44843.630324074074</v>
      </c>
      <c r="B1773" s="39" t="s">
        <v>10362</v>
      </c>
      <c r="C1773" s="41">
        <v>1000</v>
      </c>
      <c r="D1773" s="41">
        <v>26</v>
      </c>
      <c r="E1773" s="41">
        <v>974</v>
      </c>
    </row>
    <row r="1774" spans="1:5" x14ac:dyDescent="0.2">
      <c r="A1774" s="70">
        <v>44843.628032407411</v>
      </c>
      <c r="B1774" s="39" t="s">
        <v>10363</v>
      </c>
      <c r="C1774" s="41">
        <v>300</v>
      </c>
      <c r="D1774" s="41">
        <v>7.8</v>
      </c>
      <c r="E1774" s="41">
        <v>292.2</v>
      </c>
    </row>
    <row r="1775" spans="1:5" x14ac:dyDescent="0.2">
      <c r="A1775" s="70">
        <v>44843.620509259257</v>
      </c>
      <c r="B1775" s="39" t="s">
        <v>10364</v>
      </c>
      <c r="C1775" s="41">
        <v>500</v>
      </c>
      <c r="D1775" s="41">
        <v>13</v>
      </c>
      <c r="E1775" s="41">
        <v>487</v>
      </c>
    </row>
    <row r="1776" spans="1:5" x14ac:dyDescent="0.2">
      <c r="A1776" s="70">
        <v>44843.617407407408</v>
      </c>
      <c r="B1776" s="39" t="s">
        <v>2601</v>
      </c>
      <c r="C1776" s="41">
        <v>1000</v>
      </c>
      <c r="D1776" s="41">
        <v>26</v>
      </c>
      <c r="E1776" s="41">
        <v>974</v>
      </c>
    </row>
    <row r="1777" spans="1:5" x14ac:dyDescent="0.2">
      <c r="A1777" s="70">
        <v>44843.602650462963</v>
      </c>
      <c r="B1777" s="39" t="s">
        <v>10365</v>
      </c>
      <c r="C1777" s="41">
        <v>3000</v>
      </c>
      <c r="D1777" s="41">
        <v>78</v>
      </c>
      <c r="E1777" s="41">
        <v>2922</v>
      </c>
    </row>
    <row r="1778" spans="1:5" x14ac:dyDescent="0.2">
      <c r="A1778" s="70">
        <v>44843.590532407405</v>
      </c>
      <c r="B1778" s="39" t="s">
        <v>10366</v>
      </c>
      <c r="C1778" s="41">
        <v>1000</v>
      </c>
      <c r="D1778" s="41">
        <v>26</v>
      </c>
      <c r="E1778" s="41">
        <v>974</v>
      </c>
    </row>
    <row r="1779" spans="1:5" x14ac:dyDescent="0.2">
      <c r="A1779" s="70">
        <v>44843.587881944448</v>
      </c>
      <c r="B1779" s="39" t="s">
        <v>10367</v>
      </c>
      <c r="C1779" s="41">
        <v>5000</v>
      </c>
      <c r="D1779" s="41">
        <v>130</v>
      </c>
      <c r="E1779" s="41">
        <v>4870</v>
      </c>
    </row>
    <row r="1780" spans="1:5" x14ac:dyDescent="0.2">
      <c r="A1780" s="70">
        <v>44843.584513888891</v>
      </c>
      <c r="B1780" s="39" t="s">
        <v>10368</v>
      </c>
      <c r="C1780" s="41">
        <v>1000</v>
      </c>
      <c r="D1780" s="41">
        <v>26</v>
      </c>
      <c r="E1780" s="41">
        <v>974</v>
      </c>
    </row>
    <row r="1781" spans="1:5" x14ac:dyDescent="0.2">
      <c r="A1781" s="70">
        <v>44843.574293981481</v>
      </c>
      <c r="B1781" s="39" t="s">
        <v>10369</v>
      </c>
      <c r="C1781" s="41">
        <v>500</v>
      </c>
      <c r="D1781" s="41">
        <v>13</v>
      </c>
      <c r="E1781" s="41">
        <v>487</v>
      </c>
    </row>
    <row r="1782" spans="1:5" x14ac:dyDescent="0.2">
      <c r="A1782" s="70">
        <v>44843.559976851851</v>
      </c>
      <c r="B1782" s="39" t="s">
        <v>10370</v>
      </c>
      <c r="C1782" s="41">
        <v>500</v>
      </c>
      <c r="D1782" s="41">
        <v>13</v>
      </c>
      <c r="E1782" s="41">
        <v>487</v>
      </c>
    </row>
    <row r="1783" spans="1:5" x14ac:dyDescent="0.2">
      <c r="A1783" s="70">
        <v>44843.5546875</v>
      </c>
      <c r="B1783" s="39" t="s">
        <v>10371</v>
      </c>
      <c r="C1783" s="41">
        <v>500</v>
      </c>
      <c r="D1783" s="41">
        <v>13</v>
      </c>
      <c r="E1783" s="41">
        <v>487</v>
      </c>
    </row>
    <row r="1784" spans="1:5" x14ac:dyDescent="0.2">
      <c r="A1784" s="70">
        <v>44843.537835648145</v>
      </c>
      <c r="B1784" s="39" t="s">
        <v>10372</v>
      </c>
      <c r="C1784" s="41">
        <v>3000</v>
      </c>
      <c r="D1784" s="41">
        <v>78</v>
      </c>
      <c r="E1784" s="41">
        <v>2922</v>
      </c>
    </row>
    <row r="1785" spans="1:5" x14ac:dyDescent="0.2">
      <c r="A1785" s="70">
        <v>44843.525092592594</v>
      </c>
      <c r="B1785" s="39" t="s">
        <v>10373</v>
      </c>
      <c r="C1785" s="41">
        <v>1000</v>
      </c>
      <c r="D1785" s="41">
        <v>26</v>
      </c>
      <c r="E1785" s="41">
        <v>974</v>
      </c>
    </row>
    <row r="1786" spans="1:5" x14ac:dyDescent="0.2">
      <c r="A1786" s="70">
        <v>44843.52375</v>
      </c>
      <c r="B1786" s="39" t="s">
        <v>10374</v>
      </c>
      <c r="C1786" s="41">
        <v>500</v>
      </c>
      <c r="D1786" s="41">
        <v>13</v>
      </c>
      <c r="E1786" s="41">
        <v>487</v>
      </c>
    </row>
    <row r="1787" spans="1:5" x14ac:dyDescent="0.2">
      <c r="A1787" s="70">
        <v>44843.522361111114</v>
      </c>
      <c r="B1787" s="39" t="s">
        <v>10375</v>
      </c>
      <c r="C1787" s="41">
        <v>3000</v>
      </c>
      <c r="D1787" s="41">
        <v>78</v>
      </c>
      <c r="E1787" s="41">
        <v>2922</v>
      </c>
    </row>
    <row r="1788" spans="1:5" x14ac:dyDescent="0.2">
      <c r="A1788" s="70">
        <v>44843.522187499999</v>
      </c>
      <c r="B1788" s="39" t="s">
        <v>10376</v>
      </c>
      <c r="C1788" s="41">
        <v>5000</v>
      </c>
      <c r="D1788" s="41">
        <v>130</v>
      </c>
      <c r="E1788" s="41">
        <v>4870</v>
      </c>
    </row>
    <row r="1789" spans="1:5" x14ac:dyDescent="0.2">
      <c r="A1789" s="70">
        <v>44843.521701388891</v>
      </c>
      <c r="B1789" s="39" t="s">
        <v>5290</v>
      </c>
      <c r="C1789" s="41">
        <v>500</v>
      </c>
      <c r="D1789" s="41">
        <v>13</v>
      </c>
      <c r="E1789" s="41">
        <v>487</v>
      </c>
    </row>
    <row r="1790" spans="1:5" x14ac:dyDescent="0.2">
      <c r="A1790" s="70">
        <v>44843.518275462964</v>
      </c>
      <c r="B1790" s="39" t="s">
        <v>10377</v>
      </c>
      <c r="C1790" s="41">
        <v>500</v>
      </c>
      <c r="D1790" s="41">
        <v>13</v>
      </c>
      <c r="E1790" s="41">
        <v>487</v>
      </c>
    </row>
    <row r="1791" spans="1:5" x14ac:dyDescent="0.2">
      <c r="A1791" s="70">
        <v>44843.50445601852</v>
      </c>
      <c r="B1791" s="39" t="s">
        <v>10378</v>
      </c>
      <c r="C1791" s="41">
        <v>500</v>
      </c>
      <c r="D1791" s="41">
        <v>13</v>
      </c>
      <c r="E1791" s="41">
        <v>487</v>
      </c>
    </row>
    <row r="1792" spans="1:5" x14ac:dyDescent="0.2">
      <c r="A1792" s="70">
        <v>44843.494583333333</v>
      </c>
      <c r="B1792" s="39" t="s">
        <v>10379</v>
      </c>
      <c r="C1792" s="41">
        <v>10000</v>
      </c>
      <c r="D1792" s="41">
        <v>260</v>
      </c>
      <c r="E1792" s="41">
        <v>9740</v>
      </c>
    </row>
    <row r="1793" spans="1:5" x14ac:dyDescent="0.2">
      <c r="A1793" s="70">
        <v>44843.479756944442</v>
      </c>
      <c r="B1793" s="39" t="s">
        <v>10380</v>
      </c>
      <c r="C1793" s="41">
        <v>1000</v>
      </c>
      <c r="D1793" s="41">
        <v>26</v>
      </c>
      <c r="E1793" s="41">
        <v>974</v>
      </c>
    </row>
    <row r="1794" spans="1:5" x14ac:dyDescent="0.2">
      <c r="A1794" s="70">
        <v>44843.479629629626</v>
      </c>
      <c r="B1794" s="39" t="s">
        <v>2523</v>
      </c>
      <c r="C1794" s="41">
        <v>2350</v>
      </c>
      <c r="D1794" s="41">
        <v>61.1</v>
      </c>
      <c r="E1794" s="41">
        <v>2288.9</v>
      </c>
    </row>
    <row r="1795" spans="1:5" x14ac:dyDescent="0.2">
      <c r="A1795" s="70">
        <v>44843.474166666667</v>
      </c>
      <c r="B1795" s="39" t="s">
        <v>10381</v>
      </c>
      <c r="C1795" s="41">
        <v>1000</v>
      </c>
      <c r="D1795" s="41">
        <v>26</v>
      </c>
      <c r="E1795" s="41">
        <v>974</v>
      </c>
    </row>
    <row r="1796" spans="1:5" x14ac:dyDescent="0.2">
      <c r="A1796" s="70">
        <v>44843.459953703707</v>
      </c>
      <c r="B1796" s="39" t="s">
        <v>4844</v>
      </c>
      <c r="C1796" s="41">
        <v>1000</v>
      </c>
      <c r="D1796" s="41">
        <v>26</v>
      </c>
      <c r="E1796" s="41">
        <v>974</v>
      </c>
    </row>
    <row r="1797" spans="1:5" x14ac:dyDescent="0.2">
      <c r="A1797" s="70">
        <v>44843.458668981482</v>
      </c>
      <c r="B1797" s="39" t="s">
        <v>3006</v>
      </c>
      <c r="C1797" s="41">
        <v>3000</v>
      </c>
      <c r="D1797" s="41">
        <v>78</v>
      </c>
      <c r="E1797" s="41">
        <v>2922</v>
      </c>
    </row>
    <row r="1798" spans="1:5" x14ac:dyDescent="0.2">
      <c r="A1798" s="70">
        <v>44843.445844907408</v>
      </c>
      <c r="B1798" s="39" t="s">
        <v>10382</v>
      </c>
      <c r="C1798" s="41">
        <v>1000</v>
      </c>
      <c r="D1798" s="41">
        <v>26</v>
      </c>
      <c r="E1798" s="41">
        <v>974</v>
      </c>
    </row>
    <row r="1799" spans="1:5" x14ac:dyDescent="0.2">
      <c r="A1799" s="70">
        <v>44843.418634259258</v>
      </c>
      <c r="B1799" s="39" t="s">
        <v>10383</v>
      </c>
      <c r="C1799" s="41">
        <v>1000</v>
      </c>
      <c r="D1799" s="41">
        <v>26</v>
      </c>
      <c r="E1799" s="41">
        <v>974</v>
      </c>
    </row>
    <row r="1800" spans="1:5" x14ac:dyDescent="0.2">
      <c r="A1800" s="70">
        <v>44843.398263888892</v>
      </c>
      <c r="B1800" s="39" t="s">
        <v>10384</v>
      </c>
      <c r="C1800" s="41">
        <v>1000</v>
      </c>
      <c r="D1800" s="41">
        <v>26</v>
      </c>
      <c r="E1800" s="41">
        <v>974</v>
      </c>
    </row>
    <row r="1801" spans="1:5" x14ac:dyDescent="0.2">
      <c r="A1801" s="70">
        <v>44843.3908912037</v>
      </c>
      <c r="B1801" s="39" t="s">
        <v>10385</v>
      </c>
      <c r="C1801" s="41">
        <v>5000</v>
      </c>
      <c r="D1801" s="41">
        <v>130</v>
      </c>
      <c r="E1801" s="41">
        <v>4870</v>
      </c>
    </row>
    <row r="1802" spans="1:5" x14ac:dyDescent="0.2">
      <c r="A1802" s="70">
        <v>44843.359629629631</v>
      </c>
      <c r="B1802" s="39" t="s">
        <v>10386</v>
      </c>
      <c r="C1802" s="41">
        <v>300</v>
      </c>
      <c r="D1802" s="41">
        <v>7.8</v>
      </c>
      <c r="E1802" s="41">
        <v>292.2</v>
      </c>
    </row>
    <row r="1803" spans="1:5" x14ac:dyDescent="0.2">
      <c r="A1803" s="70">
        <v>44843.341840277775</v>
      </c>
      <c r="B1803" s="39" t="s">
        <v>10387</v>
      </c>
      <c r="C1803" s="41">
        <v>500</v>
      </c>
      <c r="D1803" s="41">
        <v>13</v>
      </c>
      <c r="E1803" s="41">
        <v>487</v>
      </c>
    </row>
    <row r="1804" spans="1:5" x14ac:dyDescent="0.2">
      <c r="A1804" s="70">
        <v>44843.329398148147</v>
      </c>
      <c r="B1804" s="39" t="s">
        <v>10388</v>
      </c>
      <c r="C1804" s="41">
        <v>500</v>
      </c>
      <c r="D1804" s="41">
        <v>13</v>
      </c>
      <c r="E1804" s="41">
        <v>487</v>
      </c>
    </row>
    <row r="1805" spans="1:5" x14ac:dyDescent="0.2">
      <c r="A1805" s="70">
        <v>44843.323483796295</v>
      </c>
      <c r="B1805" s="39" t="s">
        <v>10389</v>
      </c>
      <c r="C1805" s="41">
        <v>200</v>
      </c>
      <c r="D1805" s="41">
        <v>5.2</v>
      </c>
      <c r="E1805" s="41">
        <v>194.8</v>
      </c>
    </row>
    <row r="1806" spans="1:5" x14ac:dyDescent="0.2">
      <c r="A1806" s="70">
        <v>44843.322152777779</v>
      </c>
      <c r="B1806" s="39" t="s">
        <v>10390</v>
      </c>
      <c r="C1806" s="41">
        <v>500</v>
      </c>
      <c r="D1806" s="41">
        <v>13</v>
      </c>
      <c r="E1806" s="41">
        <v>487</v>
      </c>
    </row>
    <row r="1807" spans="1:5" x14ac:dyDescent="0.2">
      <c r="A1807" s="70">
        <v>44843.318333333336</v>
      </c>
      <c r="B1807" s="39" t="s">
        <v>10390</v>
      </c>
      <c r="C1807" s="41">
        <v>1000</v>
      </c>
      <c r="D1807" s="41">
        <v>26</v>
      </c>
      <c r="E1807" s="41">
        <v>974</v>
      </c>
    </row>
    <row r="1808" spans="1:5" x14ac:dyDescent="0.2">
      <c r="A1808" s="70">
        <v>44843.296724537038</v>
      </c>
      <c r="B1808" s="39" t="s">
        <v>10391</v>
      </c>
      <c r="C1808" s="41">
        <v>500</v>
      </c>
      <c r="D1808" s="41">
        <v>13</v>
      </c>
      <c r="E1808" s="41">
        <v>487</v>
      </c>
    </row>
    <row r="1809" spans="1:5" x14ac:dyDescent="0.2">
      <c r="A1809" s="70">
        <v>44843.28570601852</v>
      </c>
      <c r="B1809" s="39" t="s">
        <v>10392</v>
      </c>
      <c r="C1809" s="41">
        <v>5000</v>
      </c>
      <c r="D1809" s="41">
        <v>130</v>
      </c>
      <c r="E1809" s="41">
        <v>4870</v>
      </c>
    </row>
    <row r="1810" spans="1:5" x14ac:dyDescent="0.2">
      <c r="A1810" s="70">
        <v>44843.174386574072</v>
      </c>
      <c r="B1810" s="39" t="s">
        <v>2744</v>
      </c>
      <c r="C1810" s="41">
        <v>500</v>
      </c>
      <c r="D1810" s="41">
        <v>13</v>
      </c>
      <c r="E1810" s="41">
        <v>487</v>
      </c>
    </row>
    <row r="1811" spans="1:5" x14ac:dyDescent="0.2">
      <c r="A1811" s="70">
        <v>44843.146284722221</v>
      </c>
      <c r="B1811" s="39" t="s">
        <v>5336</v>
      </c>
      <c r="C1811" s="41">
        <v>1000</v>
      </c>
      <c r="D1811" s="41">
        <v>26</v>
      </c>
      <c r="E1811" s="41">
        <v>974</v>
      </c>
    </row>
    <row r="1812" spans="1:5" x14ac:dyDescent="0.2">
      <c r="A1812" s="70">
        <v>44843.097627314812</v>
      </c>
      <c r="B1812" s="39" t="s">
        <v>2731</v>
      </c>
      <c r="C1812" s="41">
        <v>1000</v>
      </c>
      <c r="D1812" s="41">
        <v>26</v>
      </c>
      <c r="E1812" s="41">
        <v>974</v>
      </c>
    </row>
    <row r="1813" spans="1:5" x14ac:dyDescent="0.2">
      <c r="A1813" s="70">
        <v>44843.084756944445</v>
      </c>
      <c r="B1813" s="39" t="s">
        <v>10393</v>
      </c>
      <c r="C1813" s="41">
        <v>20</v>
      </c>
      <c r="D1813" s="41">
        <v>3.9</v>
      </c>
      <c r="E1813" s="41">
        <v>16.100000000000001</v>
      </c>
    </row>
    <row r="1814" spans="1:5" x14ac:dyDescent="0.2">
      <c r="A1814" s="70">
        <v>44843.07739583333</v>
      </c>
      <c r="B1814" s="39" t="s">
        <v>10394</v>
      </c>
      <c r="C1814" s="41">
        <v>3000</v>
      </c>
      <c r="D1814" s="41">
        <v>78</v>
      </c>
      <c r="E1814" s="41">
        <v>2922</v>
      </c>
    </row>
    <row r="1815" spans="1:5" x14ac:dyDescent="0.2">
      <c r="A1815" s="70">
        <v>44842.991608796299</v>
      </c>
      <c r="B1815" s="39" t="s">
        <v>10395</v>
      </c>
      <c r="C1815" s="41">
        <v>3000</v>
      </c>
      <c r="D1815" s="41">
        <v>78</v>
      </c>
      <c r="E1815" s="41">
        <v>2922</v>
      </c>
    </row>
    <row r="1816" spans="1:5" x14ac:dyDescent="0.2">
      <c r="A1816" s="70">
        <v>44842.983460648145</v>
      </c>
      <c r="B1816" s="39" t="s">
        <v>10396</v>
      </c>
      <c r="C1816" s="41">
        <v>3000</v>
      </c>
      <c r="D1816" s="41">
        <v>78</v>
      </c>
      <c r="E1816" s="41">
        <v>2922</v>
      </c>
    </row>
    <row r="1817" spans="1:5" x14ac:dyDescent="0.2">
      <c r="A1817" s="70">
        <v>44842.982835648145</v>
      </c>
      <c r="B1817" s="39" t="s">
        <v>5337</v>
      </c>
      <c r="C1817" s="41">
        <v>1000</v>
      </c>
      <c r="D1817" s="41">
        <v>26</v>
      </c>
      <c r="E1817" s="41">
        <v>974</v>
      </c>
    </row>
    <row r="1818" spans="1:5" x14ac:dyDescent="0.2">
      <c r="A1818" s="70">
        <v>44842.976759259262</v>
      </c>
      <c r="B1818" s="39" t="s">
        <v>10397</v>
      </c>
      <c r="C1818" s="41">
        <v>1000</v>
      </c>
      <c r="D1818" s="41">
        <v>26</v>
      </c>
      <c r="E1818" s="41">
        <v>974</v>
      </c>
    </row>
    <row r="1819" spans="1:5" x14ac:dyDescent="0.2">
      <c r="A1819" s="70">
        <v>44842.957199074073</v>
      </c>
      <c r="B1819" s="39" t="s">
        <v>10398</v>
      </c>
      <c r="C1819" s="41">
        <v>3000</v>
      </c>
      <c r="D1819" s="41">
        <v>78</v>
      </c>
      <c r="E1819" s="41">
        <v>2922</v>
      </c>
    </row>
    <row r="1820" spans="1:5" x14ac:dyDescent="0.2">
      <c r="A1820" s="70">
        <v>44842.948101851849</v>
      </c>
      <c r="B1820" s="39" t="s">
        <v>10399</v>
      </c>
      <c r="C1820" s="41">
        <v>500</v>
      </c>
      <c r="D1820" s="41">
        <v>13</v>
      </c>
      <c r="E1820" s="41">
        <v>487</v>
      </c>
    </row>
    <row r="1821" spans="1:5" x14ac:dyDescent="0.2">
      <c r="A1821" s="70">
        <v>44842.947592592594</v>
      </c>
      <c r="B1821" s="39" t="s">
        <v>5338</v>
      </c>
      <c r="C1821" s="41">
        <v>1000</v>
      </c>
      <c r="D1821" s="41">
        <v>26</v>
      </c>
      <c r="E1821" s="41">
        <v>974</v>
      </c>
    </row>
    <row r="1822" spans="1:5" x14ac:dyDescent="0.2">
      <c r="A1822" s="70">
        <v>44842.93712962963</v>
      </c>
      <c r="B1822" s="39" t="s">
        <v>10400</v>
      </c>
      <c r="C1822" s="41">
        <v>500</v>
      </c>
      <c r="D1822" s="41">
        <v>13</v>
      </c>
      <c r="E1822" s="41">
        <v>487</v>
      </c>
    </row>
    <row r="1823" spans="1:5" x14ac:dyDescent="0.2">
      <c r="A1823" s="70">
        <v>44842.935914351852</v>
      </c>
      <c r="B1823" s="39" t="s">
        <v>10401</v>
      </c>
      <c r="C1823" s="41">
        <v>500</v>
      </c>
      <c r="D1823" s="41">
        <v>13</v>
      </c>
      <c r="E1823" s="41">
        <v>487</v>
      </c>
    </row>
    <row r="1824" spans="1:5" x14ac:dyDescent="0.2">
      <c r="A1824" s="70">
        <v>44842.931481481479</v>
      </c>
      <c r="B1824" s="39" t="s">
        <v>10402</v>
      </c>
      <c r="C1824" s="41">
        <v>1000</v>
      </c>
      <c r="D1824" s="41">
        <v>26</v>
      </c>
      <c r="E1824" s="41">
        <v>974</v>
      </c>
    </row>
    <row r="1825" spans="1:5" x14ac:dyDescent="0.2">
      <c r="A1825" s="70">
        <v>44842.912291666667</v>
      </c>
      <c r="B1825" s="39" t="s">
        <v>10403</v>
      </c>
      <c r="C1825" s="41">
        <v>500</v>
      </c>
      <c r="D1825" s="41">
        <v>13</v>
      </c>
      <c r="E1825" s="41">
        <v>487</v>
      </c>
    </row>
    <row r="1826" spans="1:5" x14ac:dyDescent="0.2">
      <c r="A1826" s="70">
        <v>44842.895289351851</v>
      </c>
      <c r="B1826" s="39" t="s">
        <v>10404</v>
      </c>
      <c r="C1826" s="41">
        <v>1000</v>
      </c>
      <c r="D1826" s="41">
        <v>26</v>
      </c>
      <c r="E1826" s="41">
        <v>974</v>
      </c>
    </row>
    <row r="1827" spans="1:5" x14ac:dyDescent="0.2">
      <c r="A1827" s="70">
        <v>44842.893611111111</v>
      </c>
      <c r="B1827" s="39" t="s">
        <v>10405</v>
      </c>
      <c r="C1827" s="41">
        <v>500</v>
      </c>
      <c r="D1827" s="41">
        <v>13</v>
      </c>
      <c r="E1827" s="41">
        <v>487</v>
      </c>
    </row>
    <row r="1828" spans="1:5" x14ac:dyDescent="0.2">
      <c r="A1828" s="70">
        <v>44842.891840277778</v>
      </c>
      <c r="B1828" s="39" t="s">
        <v>3939</v>
      </c>
      <c r="C1828" s="41">
        <v>1000</v>
      </c>
      <c r="D1828" s="41">
        <v>26</v>
      </c>
      <c r="E1828" s="41">
        <v>974</v>
      </c>
    </row>
    <row r="1829" spans="1:5" x14ac:dyDescent="0.2">
      <c r="A1829" s="70">
        <v>44842.888391203705</v>
      </c>
      <c r="B1829" s="39" t="s">
        <v>10406</v>
      </c>
      <c r="C1829" s="41">
        <v>3000</v>
      </c>
      <c r="D1829" s="41">
        <v>78</v>
      </c>
      <c r="E1829" s="41">
        <v>2922</v>
      </c>
    </row>
    <row r="1830" spans="1:5" x14ac:dyDescent="0.2">
      <c r="A1830" s="70">
        <v>44842.885381944441</v>
      </c>
      <c r="B1830" s="39" t="s">
        <v>10407</v>
      </c>
      <c r="C1830" s="41">
        <v>1000</v>
      </c>
      <c r="D1830" s="41">
        <v>26</v>
      </c>
      <c r="E1830" s="41">
        <v>974</v>
      </c>
    </row>
    <row r="1831" spans="1:5" x14ac:dyDescent="0.2">
      <c r="A1831" s="70">
        <v>44842.884699074071</v>
      </c>
      <c r="B1831" s="39" t="s">
        <v>5339</v>
      </c>
      <c r="C1831" s="41">
        <v>1000</v>
      </c>
      <c r="D1831" s="41">
        <v>26</v>
      </c>
      <c r="E1831" s="41">
        <v>974</v>
      </c>
    </row>
    <row r="1832" spans="1:5" x14ac:dyDescent="0.2">
      <c r="A1832" s="70">
        <v>44842.879907407405</v>
      </c>
      <c r="B1832" s="39" t="s">
        <v>10408</v>
      </c>
      <c r="C1832" s="41">
        <v>3000</v>
      </c>
      <c r="D1832" s="41">
        <v>78</v>
      </c>
      <c r="E1832" s="41">
        <v>2922</v>
      </c>
    </row>
    <row r="1833" spans="1:5" x14ac:dyDescent="0.2">
      <c r="A1833" s="70">
        <v>44842.867766203701</v>
      </c>
      <c r="B1833" s="39" t="s">
        <v>10409</v>
      </c>
      <c r="C1833" s="41">
        <v>300</v>
      </c>
      <c r="D1833" s="41">
        <v>7.8</v>
      </c>
      <c r="E1833" s="41">
        <v>292.2</v>
      </c>
    </row>
    <row r="1834" spans="1:5" x14ac:dyDescent="0.2">
      <c r="A1834" s="70">
        <v>44842.867361111108</v>
      </c>
      <c r="B1834" s="39" t="s">
        <v>10410</v>
      </c>
      <c r="C1834" s="41">
        <v>1000</v>
      </c>
      <c r="D1834" s="41">
        <v>26</v>
      </c>
      <c r="E1834" s="41">
        <v>974</v>
      </c>
    </row>
    <row r="1835" spans="1:5" x14ac:dyDescent="0.2">
      <c r="A1835" s="70">
        <v>44842.865752314814</v>
      </c>
      <c r="B1835" s="39" t="s">
        <v>10411</v>
      </c>
      <c r="C1835" s="41">
        <v>1500</v>
      </c>
      <c r="D1835" s="41">
        <v>39</v>
      </c>
      <c r="E1835" s="41">
        <v>1461</v>
      </c>
    </row>
    <row r="1836" spans="1:5" x14ac:dyDescent="0.2">
      <c r="A1836" s="70">
        <v>44842.861666666664</v>
      </c>
      <c r="B1836" s="39" t="s">
        <v>2537</v>
      </c>
      <c r="C1836" s="41">
        <v>1000</v>
      </c>
      <c r="D1836" s="41">
        <v>26</v>
      </c>
      <c r="E1836" s="41">
        <v>974</v>
      </c>
    </row>
    <row r="1837" spans="1:5" x14ac:dyDescent="0.2">
      <c r="A1837" s="70">
        <v>44842.858229166668</v>
      </c>
      <c r="B1837" s="39" t="s">
        <v>5340</v>
      </c>
      <c r="C1837" s="41">
        <v>3000</v>
      </c>
      <c r="D1837" s="41">
        <v>78</v>
      </c>
      <c r="E1837" s="41">
        <v>2922</v>
      </c>
    </row>
    <row r="1838" spans="1:5" x14ac:dyDescent="0.2">
      <c r="A1838" s="70">
        <v>44842.831747685188</v>
      </c>
      <c r="B1838" s="39" t="s">
        <v>10412</v>
      </c>
      <c r="C1838" s="41">
        <v>5000</v>
      </c>
      <c r="D1838" s="41">
        <v>130</v>
      </c>
      <c r="E1838" s="41">
        <v>4870</v>
      </c>
    </row>
    <row r="1839" spans="1:5" x14ac:dyDescent="0.2">
      <c r="A1839" s="70">
        <v>44842.821226851855</v>
      </c>
      <c r="B1839" s="39" t="s">
        <v>10413</v>
      </c>
      <c r="C1839" s="41">
        <v>1000</v>
      </c>
      <c r="D1839" s="41">
        <v>26</v>
      </c>
      <c r="E1839" s="41">
        <v>974</v>
      </c>
    </row>
    <row r="1840" spans="1:5" x14ac:dyDescent="0.2">
      <c r="A1840" s="70">
        <v>44842.810312499998</v>
      </c>
      <c r="B1840" s="39" t="s">
        <v>10414</v>
      </c>
      <c r="C1840" s="41">
        <v>500</v>
      </c>
      <c r="D1840" s="41">
        <v>13</v>
      </c>
      <c r="E1840" s="41">
        <v>487</v>
      </c>
    </row>
    <row r="1841" spans="1:5" x14ac:dyDescent="0.2">
      <c r="A1841" s="70">
        <v>44842.810011574074</v>
      </c>
      <c r="B1841" s="39" t="s">
        <v>5341</v>
      </c>
      <c r="C1841" s="41">
        <v>5000</v>
      </c>
      <c r="D1841" s="41">
        <v>130</v>
      </c>
      <c r="E1841" s="41">
        <v>4870</v>
      </c>
    </row>
    <row r="1842" spans="1:5" x14ac:dyDescent="0.2">
      <c r="A1842" s="70">
        <v>44842.797222222223</v>
      </c>
      <c r="B1842" s="39" t="s">
        <v>10415</v>
      </c>
      <c r="C1842" s="41">
        <v>1000</v>
      </c>
      <c r="D1842" s="41">
        <v>26</v>
      </c>
      <c r="E1842" s="41">
        <v>974</v>
      </c>
    </row>
    <row r="1843" spans="1:5" x14ac:dyDescent="0.2">
      <c r="A1843" s="70">
        <v>44842.784756944442</v>
      </c>
      <c r="B1843" s="39" t="s">
        <v>10416</v>
      </c>
      <c r="C1843" s="41">
        <v>500</v>
      </c>
      <c r="D1843" s="41">
        <v>13</v>
      </c>
      <c r="E1843" s="41">
        <v>487</v>
      </c>
    </row>
    <row r="1844" spans="1:5" x14ac:dyDescent="0.2">
      <c r="A1844" s="70">
        <v>44842.780277777776</v>
      </c>
      <c r="B1844" s="39" t="s">
        <v>10417</v>
      </c>
      <c r="C1844" s="41">
        <v>1000</v>
      </c>
      <c r="D1844" s="41">
        <v>26</v>
      </c>
      <c r="E1844" s="41">
        <v>974</v>
      </c>
    </row>
    <row r="1845" spans="1:5" x14ac:dyDescent="0.2">
      <c r="A1845" s="70">
        <v>44842.763391203705</v>
      </c>
      <c r="B1845" s="39" t="s">
        <v>2894</v>
      </c>
      <c r="C1845" s="41">
        <v>700</v>
      </c>
      <c r="D1845" s="41">
        <v>18.2</v>
      </c>
      <c r="E1845" s="41">
        <v>681.8</v>
      </c>
    </row>
    <row r="1846" spans="1:5" x14ac:dyDescent="0.2">
      <c r="A1846" s="70">
        <v>44842.739074074074</v>
      </c>
      <c r="B1846" s="39" t="s">
        <v>10418</v>
      </c>
      <c r="C1846" s="41">
        <v>1000</v>
      </c>
      <c r="D1846" s="41">
        <v>26</v>
      </c>
      <c r="E1846" s="41">
        <v>974</v>
      </c>
    </row>
    <row r="1847" spans="1:5" x14ac:dyDescent="0.2">
      <c r="A1847" s="70">
        <v>44842.713356481479</v>
      </c>
      <c r="B1847" s="39" t="s">
        <v>2739</v>
      </c>
      <c r="C1847" s="41">
        <v>5000</v>
      </c>
      <c r="D1847" s="41">
        <v>130</v>
      </c>
      <c r="E1847" s="41">
        <v>4870</v>
      </c>
    </row>
    <row r="1848" spans="1:5" x14ac:dyDescent="0.2">
      <c r="A1848" s="70">
        <v>44842.710405092592</v>
      </c>
      <c r="B1848" s="39" t="s">
        <v>10419</v>
      </c>
      <c r="C1848" s="41">
        <v>5000</v>
      </c>
      <c r="D1848" s="41">
        <v>130</v>
      </c>
      <c r="E1848" s="41">
        <v>4870</v>
      </c>
    </row>
    <row r="1849" spans="1:5" x14ac:dyDescent="0.2">
      <c r="A1849" s="70">
        <v>44842.703217592592</v>
      </c>
      <c r="B1849" s="39" t="s">
        <v>10420</v>
      </c>
      <c r="C1849" s="41">
        <v>500</v>
      </c>
      <c r="D1849" s="41">
        <v>13</v>
      </c>
      <c r="E1849" s="41">
        <v>487</v>
      </c>
    </row>
    <row r="1850" spans="1:5" x14ac:dyDescent="0.2">
      <c r="A1850" s="70">
        <v>44842.701689814814</v>
      </c>
      <c r="B1850" s="39" t="s">
        <v>10421</v>
      </c>
      <c r="C1850" s="41">
        <v>100000</v>
      </c>
      <c r="D1850" s="41">
        <v>2600</v>
      </c>
      <c r="E1850" s="41">
        <v>97400</v>
      </c>
    </row>
    <row r="1851" spans="1:5" x14ac:dyDescent="0.2">
      <c r="A1851" s="70">
        <v>44842.687650462962</v>
      </c>
      <c r="B1851" s="39" t="s">
        <v>10422</v>
      </c>
      <c r="C1851" s="41">
        <v>500</v>
      </c>
      <c r="D1851" s="41">
        <v>13</v>
      </c>
      <c r="E1851" s="41">
        <v>487</v>
      </c>
    </row>
    <row r="1852" spans="1:5" x14ac:dyDescent="0.2">
      <c r="A1852" s="70">
        <v>44842.676307870373</v>
      </c>
      <c r="B1852" s="39" t="s">
        <v>10423</v>
      </c>
      <c r="C1852" s="41">
        <v>5000</v>
      </c>
      <c r="D1852" s="41">
        <v>130</v>
      </c>
      <c r="E1852" s="41">
        <v>4870</v>
      </c>
    </row>
    <row r="1853" spans="1:5" x14ac:dyDescent="0.2">
      <c r="A1853" s="70">
        <v>44842.675682870373</v>
      </c>
      <c r="B1853" s="39" t="s">
        <v>5342</v>
      </c>
      <c r="C1853" s="41">
        <v>500</v>
      </c>
      <c r="D1853" s="41">
        <v>13</v>
      </c>
      <c r="E1853" s="41">
        <v>487</v>
      </c>
    </row>
    <row r="1854" spans="1:5" x14ac:dyDescent="0.2">
      <c r="A1854" s="70">
        <v>44842.656782407408</v>
      </c>
      <c r="B1854" s="39" t="s">
        <v>3945</v>
      </c>
      <c r="C1854" s="41">
        <v>2000</v>
      </c>
      <c r="D1854" s="41">
        <v>52</v>
      </c>
      <c r="E1854" s="41">
        <v>1948</v>
      </c>
    </row>
    <row r="1855" spans="1:5" x14ac:dyDescent="0.2">
      <c r="A1855" s="70">
        <v>44842.656655092593</v>
      </c>
      <c r="B1855" s="39" t="s">
        <v>10424</v>
      </c>
      <c r="C1855" s="41">
        <v>500</v>
      </c>
      <c r="D1855" s="41">
        <v>13</v>
      </c>
      <c r="E1855" s="41">
        <v>487</v>
      </c>
    </row>
    <row r="1856" spans="1:5" x14ac:dyDescent="0.2">
      <c r="A1856" s="70">
        <v>44842.65283564815</v>
      </c>
      <c r="B1856" s="39" t="s">
        <v>10425</v>
      </c>
      <c r="C1856" s="41">
        <v>1000</v>
      </c>
      <c r="D1856" s="41">
        <v>26</v>
      </c>
      <c r="E1856" s="41">
        <v>974</v>
      </c>
    </row>
    <row r="1857" spans="1:5" x14ac:dyDescent="0.2">
      <c r="A1857" s="70">
        <v>44842.638368055559</v>
      </c>
      <c r="B1857" s="39" t="s">
        <v>10426</v>
      </c>
      <c r="C1857" s="41">
        <v>10000</v>
      </c>
      <c r="D1857" s="41">
        <v>260</v>
      </c>
      <c r="E1857" s="41">
        <v>9740</v>
      </c>
    </row>
    <row r="1858" spans="1:5" x14ac:dyDescent="0.2">
      <c r="A1858" s="70">
        <v>44842.638333333336</v>
      </c>
      <c r="B1858" s="39" t="s">
        <v>10427</v>
      </c>
      <c r="C1858" s="41">
        <v>1000</v>
      </c>
      <c r="D1858" s="41">
        <v>26</v>
      </c>
      <c r="E1858" s="41">
        <v>974</v>
      </c>
    </row>
    <row r="1859" spans="1:5" x14ac:dyDescent="0.2">
      <c r="A1859" s="70">
        <v>44842.625115740739</v>
      </c>
      <c r="B1859" s="39" t="s">
        <v>2898</v>
      </c>
      <c r="C1859" s="41">
        <v>100</v>
      </c>
      <c r="D1859" s="41">
        <v>3.9</v>
      </c>
      <c r="E1859" s="41">
        <v>96.1</v>
      </c>
    </row>
    <row r="1860" spans="1:5" x14ac:dyDescent="0.2">
      <c r="A1860" s="70">
        <v>44842.618437500001</v>
      </c>
      <c r="B1860" s="39" t="s">
        <v>10428</v>
      </c>
      <c r="C1860" s="41">
        <v>5000</v>
      </c>
      <c r="D1860" s="41">
        <v>130</v>
      </c>
      <c r="E1860" s="41">
        <v>4870</v>
      </c>
    </row>
    <row r="1861" spans="1:5" x14ac:dyDescent="0.2">
      <c r="A1861" s="70">
        <v>44842.612592592595</v>
      </c>
      <c r="B1861" s="39" t="s">
        <v>3174</v>
      </c>
      <c r="C1861" s="41">
        <v>1000</v>
      </c>
      <c r="D1861" s="41">
        <v>26</v>
      </c>
      <c r="E1861" s="41">
        <v>974</v>
      </c>
    </row>
    <row r="1862" spans="1:5" x14ac:dyDescent="0.2">
      <c r="A1862" s="70">
        <v>44842.611759259256</v>
      </c>
      <c r="B1862" s="39" t="s">
        <v>10429</v>
      </c>
      <c r="C1862" s="41">
        <v>30000</v>
      </c>
      <c r="D1862" s="41">
        <v>780</v>
      </c>
      <c r="E1862" s="41">
        <v>29220</v>
      </c>
    </row>
    <row r="1863" spans="1:5" x14ac:dyDescent="0.2">
      <c r="A1863" s="70">
        <v>44842.607789351852</v>
      </c>
      <c r="B1863" s="39" t="s">
        <v>10430</v>
      </c>
      <c r="C1863" s="41">
        <v>5000</v>
      </c>
      <c r="D1863" s="41">
        <v>130</v>
      </c>
      <c r="E1863" s="41">
        <v>4870</v>
      </c>
    </row>
    <row r="1864" spans="1:5" x14ac:dyDescent="0.2">
      <c r="A1864" s="70">
        <v>44842.605405092596</v>
      </c>
      <c r="B1864" s="39" t="s">
        <v>10429</v>
      </c>
      <c r="C1864" s="41">
        <v>20000</v>
      </c>
      <c r="D1864" s="41">
        <v>520</v>
      </c>
      <c r="E1864" s="41">
        <v>19480</v>
      </c>
    </row>
    <row r="1865" spans="1:5" x14ac:dyDescent="0.2">
      <c r="A1865" s="70">
        <v>44842.598460648151</v>
      </c>
      <c r="B1865" s="39" t="s">
        <v>10431</v>
      </c>
      <c r="C1865" s="41">
        <v>1000</v>
      </c>
      <c r="D1865" s="41">
        <v>26</v>
      </c>
      <c r="E1865" s="41">
        <v>974</v>
      </c>
    </row>
    <row r="1866" spans="1:5" x14ac:dyDescent="0.2">
      <c r="A1866" s="70">
        <v>44842.581192129626</v>
      </c>
      <c r="B1866" s="39" t="s">
        <v>10432</v>
      </c>
      <c r="C1866" s="41">
        <v>5000</v>
      </c>
      <c r="D1866" s="41">
        <v>130</v>
      </c>
      <c r="E1866" s="41">
        <v>4870</v>
      </c>
    </row>
    <row r="1867" spans="1:5" x14ac:dyDescent="0.2">
      <c r="A1867" s="70">
        <v>44842.569699074076</v>
      </c>
      <c r="B1867" s="39" t="s">
        <v>10433</v>
      </c>
      <c r="C1867" s="41">
        <v>10000</v>
      </c>
      <c r="D1867" s="41">
        <v>260</v>
      </c>
      <c r="E1867" s="41">
        <v>9740</v>
      </c>
    </row>
    <row r="1868" spans="1:5" x14ac:dyDescent="0.2">
      <c r="A1868" s="70">
        <v>44842.567754629628</v>
      </c>
      <c r="B1868" s="39" t="s">
        <v>10434</v>
      </c>
      <c r="C1868" s="41">
        <v>300</v>
      </c>
      <c r="D1868" s="41">
        <v>7.8</v>
      </c>
      <c r="E1868" s="41">
        <v>292.2</v>
      </c>
    </row>
    <row r="1869" spans="1:5" x14ac:dyDescent="0.2">
      <c r="A1869" s="70">
        <v>44842.562592592592</v>
      </c>
      <c r="B1869" s="39" t="s">
        <v>10435</v>
      </c>
      <c r="C1869" s="41">
        <v>1000</v>
      </c>
      <c r="D1869" s="41">
        <v>26</v>
      </c>
      <c r="E1869" s="41">
        <v>974</v>
      </c>
    </row>
    <row r="1870" spans="1:5" x14ac:dyDescent="0.2">
      <c r="A1870" s="70">
        <v>44842.560671296298</v>
      </c>
      <c r="B1870" s="39" t="s">
        <v>10436</v>
      </c>
      <c r="C1870" s="41">
        <v>1000</v>
      </c>
      <c r="D1870" s="41">
        <v>26</v>
      </c>
      <c r="E1870" s="41">
        <v>974</v>
      </c>
    </row>
    <row r="1871" spans="1:5" x14ac:dyDescent="0.2">
      <c r="A1871" s="70">
        <v>44842.556875000002</v>
      </c>
      <c r="B1871" s="39" t="s">
        <v>10437</v>
      </c>
      <c r="C1871" s="41">
        <v>2000</v>
      </c>
      <c r="D1871" s="41">
        <v>52</v>
      </c>
      <c r="E1871" s="41">
        <v>1948</v>
      </c>
    </row>
    <row r="1872" spans="1:5" x14ac:dyDescent="0.2">
      <c r="A1872" s="70">
        <v>44842.551226851851</v>
      </c>
      <c r="B1872" s="39" t="s">
        <v>10438</v>
      </c>
      <c r="C1872" s="41">
        <v>200</v>
      </c>
      <c r="D1872" s="41">
        <v>5.2</v>
      </c>
      <c r="E1872" s="41">
        <v>194.8</v>
      </c>
    </row>
    <row r="1873" spans="1:5" x14ac:dyDescent="0.2">
      <c r="A1873" s="70">
        <v>44842.548414351855</v>
      </c>
      <c r="B1873" s="39" t="s">
        <v>10439</v>
      </c>
      <c r="C1873" s="41">
        <v>500</v>
      </c>
      <c r="D1873" s="41">
        <v>13</v>
      </c>
      <c r="E1873" s="41">
        <v>487</v>
      </c>
    </row>
    <row r="1874" spans="1:5" x14ac:dyDescent="0.2">
      <c r="A1874" s="70">
        <v>44842.541064814817</v>
      </c>
      <c r="B1874" s="39" t="s">
        <v>10440</v>
      </c>
      <c r="C1874" s="41">
        <v>500</v>
      </c>
      <c r="D1874" s="41">
        <v>13</v>
      </c>
      <c r="E1874" s="41">
        <v>487</v>
      </c>
    </row>
    <row r="1875" spans="1:5" x14ac:dyDescent="0.2">
      <c r="A1875" s="70">
        <v>44842.540960648148</v>
      </c>
      <c r="B1875" s="39" t="s">
        <v>10441</v>
      </c>
      <c r="C1875" s="41">
        <v>1000</v>
      </c>
      <c r="D1875" s="41">
        <v>26</v>
      </c>
      <c r="E1875" s="41">
        <v>974</v>
      </c>
    </row>
    <row r="1876" spans="1:5" x14ac:dyDescent="0.2">
      <c r="A1876" s="70">
        <v>44842.539861111109</v>
      </c>
      <c r="B1876" s="39" t="s">
        <v>10442</v>
      </c>
      <c r="C1876" s="41">
        <v>10000</v>
      </c>
      <c r="D1876" s="41">
        <v>260</v>
      </c>
      <c r="E1876" s="41">
        <v>9740</v>
      </c>
    </row>
    <row r="1877" spans="1:5" x14ac:dyDescent="0.2">
      <c r="A1877" s="70">
        <v>44842.529166666667</v>
      </c>
      <c r="B1877" s="39" t="s">
        <v>10443</v>
      </c>
      <c r="C1877" s="41">
        <v>1000</v>
      </c>
      <c r="D1877" s="41">
        <v>26</v>
      </c>
      <c r="E1877" s="41">
        <v>974</v>
      </c>
    </row>
    <row r="1878" spans="1:5" x14ac:dyDescent="0.2">
      <c r="A1878" s="70">
        <v>44842.528900462959</v>
      </c>
      <c r="B1878" s="39" t="s">
        <v>10444</v>
      </c>
      <c r="C1878" s="41">
        <v>1000</v>
      </c>
      <c r="D1878" s="41">
        <v>26</v>
      </c>
      <c r="E1878" s="41">
        <v>974</v>
      </c>
    </row>
    <row r="1879" spans="1:5" x14ac:dyDescent="0.2">
      <c r="A1879" s="70">
        <v>44842.527013888888</v>
      </c>
      <c r="B1879" s="39" t="s">
        <v>10445</v>
      </c>
      <c r="C1879" s="41">
        <v>500</v>
      </c>
      <c r="D1879" s="41">
        <v>13</v>
      </c>
      <c r="E1879" s="41">
        <v>487</v>
      </c>
    </row>
    <row r="1880" spans="1:5" x14ac:dyDescent="0.2">
      <c r="A1880" s="70">
        <v>44842.522962962961</v>
      </c>
      <c r="B1880" s="39" t="s">
        <v>10446</v>
      </c>
      <c r="C1880" s="41">
        <v>2000</v>
      </c>
      <c r="D1880" s="41">
        <v>52</v>
      </c>
      <c r="E1880" s="41">
        <v>1948</v>
      </c>
    </row>
    <row r="1881" spans="1:5" x14ac:dyDescent="0.2">
      <c r="A1881" s="70">
        <v>44842.517245370371</v>
      </c>
      <c r="B1881" s="39" t="s">
        <v>10447</v>
      </c>
      <c r="C1881" s="41">
        <v>10000</v>
      </c>
      <c r="D1881" s="41">
        <v>260</v>
      </c>
      <c r="E1881" s="41">
        <v>9740</v>
      </c>
    </row>
    <row r="1882" spans="1:5" x14ac:dyDescent="0.2">
      <c r="A1882" s="70">
        <v>44842.516273148147</v>
      </c>
      <c r="B1882" s="39" t="s">
        <v>10448</v>
      </c>
      <c r="C1882" s="41">
        <v>3000</v>
      </c>
      <c r="D1882" s="41">
        <v>78</v>
      </c>
      <c r="E1882" s="41">
        <v>2922</v>
      </c>
    </row>
    <row r="1883" spans="1:5" x14ac:dyDescent="0.2">
      <c r="A1883" s="70">
        <v>44842.506689814814</v>
      </c>
      <c r="B1883" s="39" t="s">
        <v>10449</v>
      </c>
      <c r="C1883" s="41">
        <v>50</v>
      </c>
      <c r="D1883" s="41">
        <v>3.9</v>
      </c>
      <c r="E1883" s="41">
        <v>46.1</v>
      </c>
    </row>
    <row r="1884" spans="1:5" x14ac:dyDescent="0.2">
      <c r="A1884" s="70">
        <v>44842.502870370372</v>
      </c>
      <c r="B1884" s="39" t="s">
        <v>10450</v>
      </c>
      <c r="C1884" s="41">
        <v>1000</v>
      </c>
      <c r="D1884" s="41">
        <v>26</v>
      </c>
      <c r="E1884" s="41">
        <v>974</v>
      </c>
    </row>
    <row r="1885" spans="1:5" x14ac:dyDescent="0.2">
      <c r="A1885" s="70">
        <v>44842.496701388889</v>
      </c>
      <c r="B1885" s="39" t="s">
        <v>10451</v>
      </c>
      <c r="C1885" s="41">
        <v>1000</v>
      </c>
      <c r="D1885" s="41">
        <v>26</v>
      </c>
      <c r="E1885" s="41">
        <v>974</v>
      </c>
    </row>
    <row r="1886" spans="1:5" x14ac:dyDescent="0.2">
      <c r="A1886" s="70">
        <v>44842.489606481482</v>
      </c>
      <c r="B1886" s="39" t="s">
        <v>10452</v>
      </c>
      <c r="C1886" s="41">
        <v>500</v>
      </c>
      <c r="D1886" s="41">
        <v>13</v>
      </c>
      <c r="E1886" s="41">
        <v>487</v>
      </c>
    </row>
    <row r="1887" spans="1:5" x14ac:dyDescent="0.2">
      <c r="A1887" s="70">
        <v>44842.467534722222</v>
      </c>
      <c r="B1887" s="39" t="s">
        <v>10453</v>
      </c>
      <c r="C1887" s="41">
        <v>1000</v>
      </c>
      <c r="D1887" s="41">
        <v>26</v>
      </c>
      <c r="E1887" s="41">
        <v>974</v>
      </c>
    </row>
    <row r="1888" spans="1:5" x14ac:dyDescent="0.2">
      <c r="A1888" s="70">
        <v>44842.464907407404</v>
      </c>
      <c r="B1888" s="39" t="s">
        <v>10454</v>
      </c>
      <c r="C1888" s="41">
        <v>5000</v>
      </c>
      <c r="D1888" s="41">
        <v>130</v>
      </c>
      <c r="E1888" s="41">
        <v>4870</v>
      </c>
    </row>
    <row r="1889" spans="1:5" x14ac:dyDescent="0.2">
      <c r="A1889" s="70">
        <v>44842.45412037037</v>
      </c>
      <c r="B1889" s="39" t="s">
        <v>10455</v>
      </c>
      <c r="C1889" s="41">
        <v>10000</v>
      </c>
      <c r="D1889" s="41">
        <v>260</v>
      </c>
      <c r="E1889" s="41">
        <v>9740</v>
      </c>
    </row>
    <row r="1890" spans="1:5" x14ac:dyDescent="0.2">
      <c r="A1890" s="70">
        <v>44842.43822916667</v>
      </c>
      <c r="B1890" s="39" t="s">
        <v>10456</v>
      </c>
      <c r="C1890" s="41">
        <v>2000</v>
      </c>
      <c r="D1890" s="41">
        <v>52</v>
      </c>
      <c r="E1890" s="41">
        <v>1948</v>
      </c>
    </row>
    <row r="1891" spans="1:5" x14ac:dyDescent="0.2">
      <c r="A1891" s="70">
        <v>44842.435925925929</v>
      </c>
      <c r="B1891" s="39" t="s">
        <v>10457</v>
      </c>
      <c r="C1891" s="41">
        <v>3000</v>
      </c>
      <c r="D1891" s="41">
        <v>78</v>
      </c>
      <c r="E1891" s="41">
        <v>2922</v>
      </c>
    </row>
    <row r="1892" spans="1:5" x14ac:dyDescent="0.2">
      <c r="A1892" s="70">
        <v>44842.433078703703</v>
      </c>
      <c r="B1892" s="39" t="s">
        <v>10458</v>
      </c>
      <c r="C1892" s="41">
        <v>500</v>
      </c>
      <c r="D1892" s="41">
        <v>13</v>
      </c>
      <c r="E1892" s="41">
        <v>487</v>
      </c>
    </row>
    <row r="1893" spans="1:5" x14ac:dyDescent="0.2">
      <c r="A1893" s="70">
        <v>44842.432199074072</v>
      </c>
      <c r="B1893" s="39" t="s">
        <v>10458</v>
      </c>
      <c r="C1893" s="41">
        <v>1000</v>
      </c>
      <c r="D1893" s="41">
        <v>26</v>
      </c>
      <c r="E1893" s="41">
        <v>974</v>
      </c>
    </row>
    <row r="1894" spans="1:5" x14ac:dyDescent="0.2">
      <c r="A1894" s="70">
        <v>44842.429143518515</v>
      </c>
      <c r="B1894" s="39" t="s">
        <v>10459</v>
      </c>
      <c r="C1894" s="41">
        <v>1000</v>
      </c>
      <c r="D1894" s="41">
        <v>26</v>
      </c>
      <c r="E1894" s="41">
        <v>974</v>
      </c>
    </row>
    <row r="1895" spans="1:5" x14ac:dyDescent="0.2">
      <c r="A1895" s="70">
        <v>44842.425694444442</v>
      </c>
      <c r="B1895" s="39" t="s">
        <v>5343</v>
      </c>
      <c r="C1895" s="41">
        <v>1000</v>
      </c>
      <c r="D1895" s="41">
        <v>26</v>
      </c>
      <c r="E1895" s="41">
        <v>974</v>
      </c>
    </row>
    <row r="1896" spans="1:5" x14ac:dyDescent="0.2">
      <c r="A1896" s="70">
        <v>44842.417349537034</v>
      </c>
      <c r="B1896" s="39" t="s">
        <v>10460</v>
      </c>
      <c r="C1896" s="41">
        <v>10000</v>
      </c>
      <c r="D1896" s="41">
        <v>260</v>
      </c>
      <c r="E1896" s="41">
        <v>9740</v>
      </c>
    </row>
    <row r="1897" spans="1:5" x14ac:dyDescent="0.2">
      <c r="A1897" s="70">
        <v>44842.407800925925</v>
      </c>
      <c r="B1897" s="39" t="s">
        <v>10461</v>
      </c>
      <c r="C1897" s="41">
        <v>500</v>
      </c>
      <c r="D1897" s="41">
        <v>13</v>
      </c>
      <c r="E1897" s="41">
        <v>487</v>
      </c>
    </row>
    <row r="1898" spans="1:5" x14ac:dyDescent="0.2">
      <c r="A1898" s="70">
        <v>44842.40111111111</v>
      </c>
      <c r="B1898" s="39" t="s">
        <v>10462</v>
      </c>
      <c r="C1898" s="41">
        <v>3000</v>
      </c>
      <c r="D1898" s="41">
        <v>78</v>
      </c>
      <c r="E1898" s="41">
        <v>2922</v>
      </c>
    </row>
    <row r="1899" spans="1:5" x14ac:dyDescent="0.2">
      <c r="A1899" s="70">
        <v>44842.393807870372</v>
      </c>
      <c r="B1899" s="39" t="s">
        <v>10463</v>
      </c>
      <c r="C1899" s="41">
        <v>1000</v>
      </c>
      <c r="D1899" s="41">
        <v>26</v>
      </c>
      <c r="E1899" s="41">
        <v>974</v>
      </c>
    </row>
    <row r="1900" spans="1:5" x14ac:dyDescent="0.2">
      <c r="A1900" s="70">
        <v>44842.367627314816</v>
      </c>
      <c r="B1900" s="39" t="s">
        <v>10464</v>
      </c>
      <c r="C1900" s="41">
        <v>3000</v>
      </c>
      <c r="D1900" s="41">
        <v>78</v>
      </c>
      <c r="E1900" s="41">
        <v>2922</v>
      </c>
    </row>
    <row r="1901" spans="1:5" x14ac:dyDescent="0.2">
      <c r="A1901" s="70">
        <v>44842.361678240741</v>
      </c>
      <c r="B1901" s="39" t="s">
        <v>10465</v>
      </c>
      <c r="C1901" s="41">
        <v>200</v>
      </c>
      <c r="D1901" s="41">
        <v>5.2</v>
      </c>
      <c r="E1901" s="41">
        <v>194.8</v>
      </c>
    </row>
    <row r="1902" spans="1:5" x14ac:dyDescent="0.2">
      <c r="A1902" s="70">
        <v>44842.353680555556</v>
      </c>
      <c r="B1902" s="39" t="s">
        <v>10466</v>
      </c>
      <c r="C1902" s="41">
        <v>5000</v>
      </c>
      <c r="D1902" s="41">
        <v>130</v>
      </c>
      <c r="E1902" s="41">
        <v>4870</v>
      </c>
    </row>
    <row r="1903" spans="1:5" x14ac:dyDescent="0.2">
      <c r="A1903" s="70">
        <v>44842.328518518516</v>
      </c>
      <c r="B1903" s="39" t="s">
        <v>2901</v>
      </c>
      <c r="C1903" s="41">
        <v>500</v>
      </c>
      <c r="D1903" s="41">
        <v>13</v>
      </c>
      <c r="E1903" s="41">
        <v>487</v>
      </c>
    </row>
    <row r="1904" spans="1:5" x14ac:dyDescent="0.2">
      <c r="A1904" s="70">
        <v>44842.328229166669</v>
      </c>
      <c r="B1904" s="39" t="s">
        <v>10467</v>
      </c>
      <c r="C1904" s="41">
        <v>5000</v>
      </c>
      <c r="D1904" s="41">
        <v>130</v>
      </c>
      <c r="E1904" s="41">
        <v>4870</v>
      </c>
    </row>
    <row r="1905" spans="1:5" x14ac:dyDescent="0.2">
      <c r="A1905" s="70">
        <v>44842.287662037037</v>
      </c>
      <c r="B1905" s="39" t="s">
        <v>2744</v>
      </c>
      <c r="C1905" s="41">
        <v>1000</v>
      </c>
      <c r="D1905" s="41">
        <v>26</v>
      </c>
      <c r="E1905" s="41">
        <v>974</v>
      </c>
    </row>
    <row r="1906" spans="1:5" x14ac:dyDescent="0.2">
      <c r="A1906" s="70">
        <v>44842.27579861111</v>
      </c>
      <c r="B1906" s="39" t="s">
        <v>10468</v>
      </c>
      <c r="C1906" s="41">
        <v>1000</v>
      </c>
      <c r="D1906" s="41">
        <v>26</v>
      </c>
      <c r="E1906" s="41">
        <v>974</v>
      </c>
    </row>
    <row r="1907" spans="1:5" x14ac:dyDescent="0.2">
      <c r="A1907" s="70">
        <v>44842.257187499999</v>
      </c>
      <c r="B1907" s="39" t="s">
        <v>10469</v>
      </c>
      <c r="C1907" s="41">
        <v>3000</v>
      </c>
      <c r="D1907" s="41">
        <v>78</v>
      </c>
      <c r="E1907" s="41">
        <v>2922</v>
      </c>
    </row>
    <row r="1908" spans="1:5" x14ac:dyDescent="0.2">
      <c r="A1908" s="70">
        <v>44842.236851851849</v>
      </c>
      <c r="B1908" s="39" t="s">
        <v>10470</v>
      </c>
      <c r="C1908" s="41">
        <v>500</v>
      </c>
      <c r="D1908" s="41">
        <v>13</v>
      </c>
      <c r="E1908" s="41">
        <v>487</v>
      </c>
    </row>
    <row r="1909" spans="1:5" x14ac:dyDescent="0.2">
      <c r="A1909" s="70">
        <v>44842.215069444443</v>
      </c>
      <c r="B1909" s="39" t="s">
        <v>5344</v>
      </c>
      <c r="C1909" s="41">
        <v>1000</v>
      </c>
      <c r="D1909" s="41">
        <v>26</v>
      </c>
      <c r="E1909" s="41">
        <v>974</v>
      </c>
    </row>
    <row r="1910" spans="1:5" x14ac:dyDescent="0.2">
      <c r="A1910" s="70">
        <v>44842.130636574075</v>
      </c>
      <c r="B1910" s="39" t="s">
        <v>10471</v>
      </c>
      <c r="C1910" s="41">
        <v>500</v>
      </c>
      <c r="D1910" s="41">
        <v>13</v>
      </c>
      <c r="E1910" s="41">
        <v>487</v>
      </c>
    </row>
    <row r="1911" spans="1:5" x14ac:dyDescent="0.2">
      <c r="A1911" s="70">
        <v>44842.067800925928</v>
      </c>
      <c r="B1911" s="39" t="s">
        <v>10472</v>
      </c>
      <c r="C1911" s="41">
        <v>1000</v>
      </c>
      <c r="D1911" s="41">
        <v>26</v>
      </c>
      <c r="E1911" s="41">
        <v>974</v>
      </c>
    </row>
    <row r="1912" spans="1:5" x14ac:dyDescent="0.2">
      <c r="A1912" s="70">
        <v>44842.051990740743</v>
      </c>
      <c r="B1912" s="39" t="s">
        <v>10473</v>
      </c>
      <c r="C1912" s="41">
        <v>500</v>
      </c>
      <c r="D1912" s="41">
        <v>13</v>
      </c>
      <c r="E1912" s="41">
        <v>487</v>
      </c>
    </row>
    <row r="1913" spans="1:5" x14ac:dyDescent="0.2">
      <c r="A1913" s="70">
        <v>44842.04347222222</v>
      </c>
      <c r="B1913" s="39" t="s">
        <v>10474</v>
      </c>
      <c r="C1913" s="41">
        <v>1000</v>
      </c>
      <c r="D1913" s="41">
        <v>26</v>
      </c>
      <c r="E1913" s="41">
        <v>974</v>
      </c>
    </row>
    <row r="1914" spans="1:5" x14ac:dyDescent="0.2">
      <c r="A1914" s="70">
        <v>44842.039050925923</v>
      </c>
      <c r="B1914" s="39" t="s">
        <v>10475</v>
      </c>
      <c r="C1914" s="41">
        <v>500</v>
      </c>
      <c r="D1914" s="41">
        <v>13</v>
      </c>
      <c r="E1914" s="41">
        <v>487</v>
      </c>
    </row>
    <row r="1915" spans="1:5" x14ac:dyDescent="0.2">
      <c r="A1915" s="70">
        <v>44842.038437499999</v>
      </c>
      <c r="B1915" s="39" t="s">
        <v>5345</v>
      </c>
      <c r="C1915" s="41">
        <v>5000</v>
      </c>
      <c r="D1915" s="41">
        <v>130</v>
      </c>
      <c r="E1915" s="41">
        <v>4870</v>
      </c>
    </row>
    <row r="1916" spans="1:5" x14ac:dyDescent="0.2">
      <c r="A1916" s="70">
        <v>44842.003819444442</v>
      </c>
      <c r="B1916" s="39" t="s">
        <v>10476</v>
      </c>
      <c r="C1916" s="41">
        <v>1000</v>
      </c>
      <c r="D1916" s="41">
        <v>26</v>
      </c>
      <c r="E1916" s="41">
        <v>974</v>
      </c>
    </row>
    <row r="1917" spans="1:5" x14ac:dyDescent="0.2">
      <c r="A1917" s="70">
        <v>44841.996006944442</v>
      </c>
      <c r="B1917" s="39" t="s">
        <v>10477</v>
      </c>
      <c r="C1917" s="41">
        <v>200</v>
      </c>
      <c r="D1917" s="41">
        <v>5.2</v>
      </c>
      <c r="E1917" s="41">
        <v>194.8</v>
      </c>
    </row>
    <row r="1918" spans="1:5" x14ac:dyDescent="0.2">
      <c r="A1918" s="70">
        <v>44841.993715277778</v>
      </c>
      <c r="B1918" s="39" t="s">
        <v>10478</v>
      </c>
      <c r="C1918" s="41">
        <v>1000</v>
      </c>
      <c r="D1918" s="41">
        <v>26</v>
      </c>
      <c r="E1918" s="41">
        <v>974</v>
      </c>
    </row>
    <row r="1919" spans="1:5" x14ac:dyDescent="0.2">
      <c r="A1919" s="70">
        <v>44841.993576388886</v>
      </c>
      <c r="B1919" s="39" t="s">
        <v>10479</v>
      </c>
      <c r="C1919" s="41">
        <v>35000</v>
      </c>
      <c r="D1919" s="41">
        <v>910</v>
      </c>
      <c r="E1919" s="41">
        <v>34090</v>
      </c>
    </row>
    <row r="1920" spans="1:5" x14ac:dyDescent="0.2">
      <c r="A1920" s="70">
        <v>44841.990879629629</v>
      </c>
      <c r="B1920" s="39" t="s">
        <v>10480</v>
      </c>
      <c r="C1920" s="41">
        <v>500</v>
      </c>
      <c r="D1920" s="41">
        <v>13</v>
      </c>
      <c r="E1920" s="41">
        <v>487</v>
      </c>
    </row>
    <row r="1921" spans="1:5" x14ac:dyDescent="0.2">
      <c r="A1921" s="70">
        <v>44841.988252314812</v>
      </c>
      <c r="B1921" s="39" t="s">
        <v>10481</v>
      </c>
      <c r="C1921" s="41">
        <v>500</v>
      </c>
      <c r="D1921" s="41">
        <v>13</v>
      </c>
      <c r="E1921" s="41">
        <v>487</v>
      </c>
    </row>
    <row r="1922" spans="1:5" x14ac:dyDescent="0.2">
      <c r="A1922" s="70">
        <v>44841.984189814815</v>
      </c>
      <c r="B1922" s="39" t="s">
        <v>5233</v>
      </c>
      <c r="C1922" s="41">
        <v>5000</v>
      </c>
      <c r="D1922" s="41">
        <v>130</v>
      </c>
      <c r="E1922" s="41">
        <v>4870</v>
      </c>
    </row>
    <row r="1923" spans="1:5" x14ac:dyDescent="0.2">
      <c r="A1923" s="70">
        <v>44841.983159722222</v>
      </c>
      <c r="B1923" s="39" t="s">
        <v>10482</v>
      </c>
      <c r="C1923" s="41">
        <v>1000</v>
      </c>
      <c r="D1923" s="41">
        <v>26</v>
      </c>
      <c r="E1923" s="41">
        <v>974</v>
      </c>
    </row>
    <row r="1924" spans="1:5" x14ac:dyDescent="0.2">
      <c r="A1924" s="70">
        <v>44841.963113425925</v>
      </c>
      <c r="B1924" s="39" t="s">
        <v>10483</v>
      </c>
      <c r="C1924" s="41">
        <v>7000</v>
      </c>
      <c r="D1924" s="41">
        <v>182</v>
      </c>
      <c r="E1924" s="41">
        <v>6818</v>
      </c>
    </row>
    <row r="1925" spans="1:5" x14ac:dyDescent="0.2">
      <c r="A1925" s="70">
        <v>44841.947534722225</v>
      </c>
      <c r="B1925" s="39" t="s">
        <v>10484</v>
      </c>
      <c r="C1925" s="41">
        <v>1000</v>
      </c>
      <c r="D1925" s="41">
        <v>26</v>
      </c>
      <c r="E1925" s="41">
        <v>974</v>
      </c>
    </row>
    <row r="1926" spans="1:5" x14ac:dyDescent="0.2">
      <c r="A1926" s="70">
        <v>44841.937407407408</v>
      </c>
      <c r="B1926" s="39" t="s">
        <v>10485</v>
      </c>
      <c r="C1926" s="41">
        <v>2000</v>
      </c>
      <c r="D1926" s="41">
        <v>52</v>
      </c>
      <c r="E1926" s="41">
        <v>1948</v>
      </c>
    </row>
    <row r="1927" spans="1:5" x14ac:dyDescent="0.2">
      <c r="A1927" s="70">
        <v>44841.935601851852</v>
      </c>
      <c r="B1927" s="39" t="s">
        <v>10486</v>
      </c>
      <c r="C1927" s="41">
        <v>500</v>
      </c>
      <c r="D1927" s="41">
        <v>13</v>
      </c>
      <c r="E1927" s="41">
        <v>487</v>
      </c>
    </row>
    <row r="1928" spans="1:5" x14ac:dyDescent="0.2">
      <c r="A1928" s="70">
        <v>44841.925636574073</v>
      </c>
      <c r="B1928" s="39" t="s">
        <v>10487</v>
      </c>
      <c r="C1928" s="41">
        <v>1000</v>
      </c>
      <c r="D1928" s="41">
        <v>26</v>
      </c>
      <c r="E1928" s="41">
        <v>974</v>
      </c>
    </row>
    <row r="1929" spans="1:5" x14ac:dyDescent="0.2">
      <c r="A1929" s="70">
        <v>44841.925081018519</v>
      </c>
      <c r="B1929" s="39" t="s">
        <v>10488</v>
      </c>
      <c r="C1929" s="41">
        <v>500</v>
      </c>
      <c r="D1929" s="41">
        <v>13</v>
      </c>
      <c r="E1929" s="41">
        <v>487</v>
      </c>
    </row>
    <row r="1930" spans="1:5" x14ac:dyDescent="0.2">
      <c r="A1930" s="70">
        <v>44841.902951388889</v>
      </c>
      <c r="B1930" s="39" t="s">
        <v>10489</v>
      </c>
      <c r="C1930" s="41">
        <v>1000</v>
      </c>
      <c r="D1930" s="41">
        <v>26</v>
      </c>
      <c r="E1930" s="41">
        <v>974</v>
      </c>
    </row>
    <row r="1931" spans="1:5" x14ac:dyDescent="0.2">
      <c r="A1931" s="70">
        <v>44841.896793981483</v>
      </c>
      <c r="B1931" s="39" t="s">
        <v>10490</v>
      </c>
      <c r="C1931" s="41">
        <v>500</v>
      </c>
      <c r="D1931" s="41">
        <v>13</v>
      </c>
      <c r="E1931" s="41">
        <v>487</v>
      </c>
    </row>
    <row r="1932" spans="1:5" x14ac:dyDescent="0.2">
      <c r="A1932" s="70">
        <v>44841.890439814815</v>
      </c>
      <c r="B1932" s="39" t="s">
        <v>10491</v>
      </c>
      <c r="C1932" s="41">
        <v>5000</v>
      </c>
      <c r="D1932" s="41">
        <v>130</v>
      </c>
      <c r="E1932" s="41">
        <v>4870</v>
      </c>
    </row>
    <row r="1933" spans="1:5" x14ac:dyDescent="0.2">
      <c r="A1933" s="70">
        <v>44841.883611111109</v>
      </c>
      <c r="B1933" s="39" t="s">
        <v>10492</v>
      </c>
      <c r="C1933" s="41">
        <v>1000</v>
      </c>
      <c r="D1933" s="41">
        <v>26</v>
      </c>
      <c r="E1933" s="41">
        <v>974</v>
      </c>
    </row>
    <row r="1934" spans="1:5" x14ac:dyDescent="0.2">
      <c r="A1934" s="70">
        <v>44841.879351851851</v>
      </c>
      <c r="B1934" s="39" t="s">
        <v>5346</v>
      </c>
      <c r="C1934" s="41">
        <v>1000</v>
      </c>
      <c r="D1934" s="41">
        <v>26</v>
      </c>
      <c r="E1934" s="41">
        <v>974</v>
      </c>
    </row>
    <row r="1935" spans="1:5" x14ac:dyDescent="0.2">
      <c r="A1935" s="70">
        <v>44841.876319444447</v>
      </c>
      <c r="B1935" s="39" t="s">
        <v>10493</v>
      </c>
      <c r="C1935" s="41">
        <v>3000</v>
      </c>
      <c r="D1935" s="41">
        <v>78</v>
      </c>
      <c r="E1935" s="41">
        <v>2922</v>
      </c>
    </row>
    <row r="1936" spans="1:5" x14ac:dyDescent="0.2">
      <c r="A1936" s="70">
        <v>44841.863796296297</v>
      </c>
      <c r="B1936" s="39" t="s">
        <v>10494</v>
      </c>
      <c r="C1936" s="41">
        <v>1000</v>
      </c>
      <c r="D1936" s="41">
        <v>26</v>
      </c>
      <c r="E1936" s="41">
        <v>974</v>
      </c>
    </row>
    <row r="1937" spans="1:5" x14ac:dyDescent="0.2">
      <c r="A1937" s="70">
        <v>44841.862534722219</v>
      </c>
      <c r="B1937" s="39" t="s">
        <v>10495</v>
      </c>
      <c r="C1937" s="41">
        <v>5000</v>
      </c>
      <c r="D1937" s="41">
        <v>130</v>
      </c>
      <c r="E1937" s="41">
        <v>4870</v>
      </c>
    </row>
    <row r="1938" spans="1:5" x14ac:dyDescent="0.2">
      <c r="A1938" s="70">
        <v>44841.859710648147</v>
      </c>
      <c r="B1938" s="39" t="s">
        <v>10496</v>
      </c>
      <c r="C1938" s="41">
        <v>1000</v>
      </c>
      <c r="D1938" s="41">
        <v>26</v>
      </c>
      <c r="E1938" s="41">
        <v>974</v>
      </c>
    </row>
    <row r="1939" spans="1:5" x14ac:dyDescent="0.2">
      <c r="A1939" s="70">
        <v>44841.84547453704</v>
      </c>
      <c r="B1939" s="39" t="s">
        <v>10497</v>
      </c>
      <c r="C1939" s="41">
        <v>5000</v>
      </c>
      <c r="D1939" s="41">
        <v>130</v>
      </c>
      <c r="E1939" s="41">
        <v>4870</v>
      </c>
    </row>
    <row r="1940" spans="1:5" x14ac:dyDescent="0.2">
      <c r="A1940" s="70">
        <v>44841.845312500001</v>
      </c>
      <c r="B1940" s="39" t="s">
        <v>10498</v>
      </c>
      <c r="C1940" s="41">
        <v>5000</v>
      </c>
      <c r="D1940" s="41">
        <v>130</v>
      </c>
      <c r="E1940" s="41">
        <v>4870</v>
      </c>
    </row>
    <row r="1941" spans="1:5" x14ac:dyDescent="0.2">
      <c r="A1941" s="70">
        <v>44841.841087962966</v>
      </c>
      <c r="B1941" s="39" t="s">
        <v>2611</v>
      </c>
      <c r="C1941" s="41">
        <v>10000</v>
      </c>
      <c r="D1941" s="41">
        <v>260</v>
      </c>
      <c r="E1941" s="41">
        <v>9740</v>
      </c>
    </row>
    <row r="1942" spans="1:5" x14ac:dyDescent="0.2">
      <c r="A1942" s="70">
        <v>44841.837800925925</v>
      </c>
      <c r="B1942" s="39" t="s">
        <v>5347</v>
      </c>
      <c r="C1942" s="41">
        <v>3000</v>
      </c>
      <c r="D1942" s="41">
        <v>78</v>
      </c>
      <c r="E1942" s="41">
        <v>2922</v>
      </c>
    </row>
    <row r="1943" spans="1:5" x14ac:dyDescent="0.2">
      <c r="A1943" s="70">
        <v>44841.836736111109</v>
      </c>
      <c r="B1943" s="39" t="s">
        <v>10499</v>
      </c>
      <c r="C1943" s="41">
        <v>1000</v>
      </c>
      <c r="D1943" s="41">
        <v>26</v>
      </c>
      <c r="E1943" s="41">
        <v>974</v>
      </c>
    </row>
    <row r="1944" spans="1:5" x14ac:dyDescent="0.2">
      <c r="A1944" s="70">
        <v>44841.825196759259</v>
      </c>
      <c r="B1944" s="39" t="s">
        <v>10500</v>
      </c>
      <c r="C1944" s="41">
        <v>500</v>
      </c>
      <c r="D1944" s="41">
        <v>13</v>
      </c>
      <c r="E1944" s="41">
        <v>487</v>
      </c>
    </row>
    <row r="1945" spans="1:5" x14ac:dyDescent="0.2">
      <c r="A1945" s="70">
        <v>44841.81212962963</v>
      </c>
      <c r="B1945" s="39" t="s">
        <v>10501</v>
      </c>
      <c r="C1945" s="41">
        <v>5000</v>
      </c>
      <c r="D1945" s="41">
        <v>130</v>
      </c>
      <c r="E1945" s="41">
        <v>4870</v>
      </c>
    </row>
    <row r="1946" spans="1:5" x14ac:dyDescent="0.2">
      <c r="A1946" s="70">
        <v>44841.811562499999</v>
      </c>
      <c r="B1946" s="39" t="s">
        <v>10502</v>
      </c>
      <c r="C1946" s="41">
        <v>5000</v>
      </c>
      <c r="D1946" s="41">
        <v>130</v>
      </c>
      <c r="E1946" s="41">
        <v>4870</v>
      </c>
    </row>
    <row r="1947" spans="1:5" x14ac:dyDescent="0.2">
      <c r="A1947" s="70">
        <v>44841.80300925926</v>
      </c>
      <c r="B1947" s="39" t="s">
        <v>10503</v>
      </c>
      <c r="C1947" s="41">
        <v>3000</v>
      </c>
      <c r="D1947" s="41">
        <v>78</v>
      </c>
      <c r="E1947" s="41">
        <v>2922</v>
      </c>
    </row>
    <row r="1948" spans="1:5" x14ac:dyDescent="0.2">
      <c r="A1948" s="70">
        <v>44841.789560185185</v>
      </c>
      <c r="B1948" s="39" t="s">
        <v>10504</v>
      </c>
      <c r="C1948" s="41">
        <v>5000</v>
      </c>
      <c r="D1948" s="41">
        <v>130</v>
      </c>
      <c r="E1948" s="41">
        <v>4870</v>
      </c>
    </row>
    <row r="1949" spans="1:5" x14ac:dyDescent="0.2">
      <c r="A1949" s="70">
        <v>44841.784988425927</v>
      </c>
      <c r="B1949" s="39" t="s">
        <v>5348</v>
      </c>
      <c r="C1949" s="41">
        <v>500</v>
      </c>
      <c r="D1949" s="41">
        <v>13</v>
      </c>
      <c r="E1949" s="41">
        <v>487</v>
      </c>
    </row>
    <row r="1950" spans="1:5" x14ac:dyDescent="0.2">
      <c r="A1950" s="70">
        <v>44841.78224537037</v>
      </c>
      <c r="B1950" s="39" t="s">
        <v>10505</v>
      </c>
      <c r="C1950" s="41">
        <v>1000</v>
      </c>
      <c r="D1950" s="41">
        <v>26</v>
      </c>
      <c r="E1950" s="41">
        <v>974</v>
      </c>
    </row>
    <row r="1951" spans="1:5" x14ac:dyDescent="0.2">
      <c r="A1951" s="70">
        <v>44841.782083333332</v>
      </c>
      <c r="B1951" s="39" t="s">
        <v>10506</v>
      </c>
      <c r="C1951" s="41">
        <v>1000</v>
      </c>
      <c r="D1951" s="41">
        <v>26</v>
      </c>
      <c r="E1951" s="41">
        <v>974</v>
      </c>
    </row>
    <row r="1952" spans="1:5" x14ac:dyDescent="0.2">
      <c r="A1952" s="70">
        <v>44841.764328703706</v>
      </c>
      <c r="B1952" s="39" t="s">
        <v>10507</v>
      </c>
      <c r="C1952" s="41">
        <v>500</v>
      </c>
      <c r="D1952" s="41">
        <v>13</v>
      </c>
      <c r="E1952" s="41">
        <v>487</v>
      </c>
    </row>
    <row r="1953" spans="1:5" x14ac:dyDescent="0.2">
      <c r="A1953" s="70">
        <v>44841.760300925926</v>
      </c>
      <c r="B1953" s="39" t="s">
        <v>10508</v>
      </c>
      <c r="C1953" s="41">
        <v>500</v>
      </c>
      <c r="D1953" s="41">
        <v>13</v>
      </c>
      <c r="E1953" s="41">
        <v>487</v>
      </c>
    </row>
    <row r="1954" spans="1:5" x14ac:dyDescent="0.2">
      <c r="A1954" s="70">
        <v>44841.760034722225</v>
      </c>
      <c r="B1954" s="39" t="s">
        <v>10509</v>
      </c>
      <c r="C1954" s="41">
        <v>1000</v>
      </c>
      <c r="D1954" s="41">
        <v>26</v>
      </c>
      <c r="E1954" s="41">
        <v>974</v>
      </c>
    </row>
    <row r="1955" spans="1:5" x14ac:dyDescent="0.2">
      <c r="A1955" s="70">
        <v>44841.758634259262</v>
      </c>
      <c r="B1955" s="39" t="s">
        <v>10510</v>
      </c>
      <c r="C1955" s="41">
        <v>1000</v>
      </c>
      <c r="D1955" s="41">
        <v>26</v>
      </c>
      <c r="E1955" s="41">
        <v>974</v>
      </c>
    </row>
    <row r="1956" spans="1:5" x14ac:dyDescent="0.2">
      <c r="A1956" s="70">
        <v>44841.748136574075</v>
      </c>
      <c r="B1956" s="39" t="s">
        <v>10511</v>
      </c>
      <c r="C1956" s="41">
        <v>1000</v>
      </c>
      <c r="D1956" s="41">
        <v>26</v>
      </c>
      <c r="E1956" s="41">
        <v>974</v>
      </c>
    </row>
    <row r="1957" spans="1:5" x14ac:dyDescent="0.2">
      <c r="A1957" s="70">
        <v>44841.724756944444</v>
      </c>
      <c r="B1957" s="39" t="s">
        <v>10512</v>
      </c>
      <c r="C1957" s="41">
        <v>5000</v>
      </c>
      <c r="D1957" s="41">
        <v>130</v>
      </c>
      <c r="E1957" s="41">
        <v>4870</v>
      </c>
    </row>
    <row r="1958" spans="1:5" x14ac:dyDescent="0.2">
      <c r="A1958" s="70">
        <v>44841.722557870373</v>
      </c>
      <c r="B1958" s="39" t="s">
        <v>5349</v>
      </c>
      <c r="C1958" s="41">
        <v>3000</v>
      </c>
      <c r="D1958" s="41">
        <v>78</v>
      </c>
      <c r="E1958" s="41">
        <v>2922</v>
      </c>
    </row>
    <row r="1959" spans="1:5" x14ac:dyDescent="0.2">
      <c r="A1959" s="70">
        <v>44841.714270833334</v>
      </c>
      <c r="B1959" s="39" t="s">
        <v>10513</v>
      </c>
      <c r="C1959" s="41">
        <v>500</v>
      </c>
      <c r="D1959" s="41">
        <v>13</v>
      </c>
      <c r="E1959" s="41">
        <v>487</v>
      </c>
    </row>
    <row r="1960" spans="1:5" x14ac:dyDescent="0.2">
      <c r="A1960" s="70">
        <v>44841.700243055559</v>
      </c>
      <c r="B1960" s="39" t="s">
        <v>10514</v>
      </c>
      <c r="C1960" s="41">
        <v>3000</v>
      </c>
      <c r="D1960" s="41">
        <v>78</v>
      </c>
      <c r="E1960" s="41">
        <v>2922</v>
      </c>
    </row>
    <row r="1961" spans="1:5" x14ac:dyDescent="0.2">
      <c r="A1961" s="70">
        <v>44841.697800925926</v>
      </c>
      <c r="B1961" s="39" t="s">
        <v>10515</v>
      </c>
      <c r="C1961" s="41">
        <v>1000</v>
      </c>
      <c r="D1961" s="41">
        <v>26</v>
      </c>
      <c r="E1961" s="41">
        <v>974</v>
      </c>
    </row>
    <row r="1962" spans="1:5" x14ac:dyDescent="0.2">
      <c r="A1962" s="70">
        <v>44841.697488425925</v>
      </c>
      <c r="B1962" s="39" t="s">
        <v>10516</v>
      </c>
      <c r="C1962" s="41">
        <v>2500</v>
      </c>
      <c r="D1962" s="41">
        <v>65</v>
      </c>
      <c r="E1962" s="41">
        <v>2435</v>
      </c>
    </row>
    <row r="1963" spans="1:5" x14ac:dyDescent="0.2">
      <c r="A1963" s="70">
        <v>44841.696527777778</v>
      </c>
      <c r="B1963" s="39" t="s">
        <v>10517</v>
      </c>
      <c r="C1963" s="41">
        <v>1000</v>
      </c>
      <c r="D1963" s="41">
        <v>26</v>
      </c>
      <c r="E1963" s="41">
        <v>974</v>
      </c>
    </row>
    <row r="1964" spans="1:5" x14ac:dyDescent="0.2">
      <c r="A1964" s="70">
        <v>44841.695289351854</v>
      </c>
      <c r="B1964" s="39" t="s">
        <v>5350</v>
      </c>
      <c r="C1964" s="41">
        <v>5000</v>
      </c>
      <c r="D1964" s="41">
        <v>130</v>
      </c>
      <c r="E1964" s="41">
        <v>4870</v>
      </c>
    </row>
    <row r="1965" spans="1:5" x14ac:dyDescent="0.2">
      <c r="A1965" s="70">
        <v>44841.683159722219</v>
      </c>
      <c r="B1965" s="39" t="s">
        <v>2771</v>
      </c>
      <c r="C1965" s="41">
        <v>100</v>
      </c>
      <c r="D1965" s="41">
        <v>3.9</v>
      </c>
      <c r="E1965" s="41">
        <v>96.1</v>
      </c>
    </row>
    <row r="1966" spans="1:5" x14ac:dyDescent="0.2">
      <c r="A1966" s="70">
        <v>44841.675046296295</v>
      </c>
      <c r="B1966" s="39" t="s">
        <v>10518</v>
      </c>
      <c r="C1966" s="41">
        <v>1000</v>
      </c>
      <c r="D1966" s="41">
        <v>26</v>
      </c>
      <c r="E1966" s="41">
        <v>974</v>
      </c>
    </row>
    <row r="1967" spans="1:5" x14ac:dyDescent="0.2">
      <c r="A1967" s="70">
        <v>44841.674016203702</v>
      </c>
      <c r="B1967" s="39" t="s">
        <v>10519</v>
      </c>
      <c r="C1967" s="41">
        <v>500</v>
      </c>
      <c r="D1967" s="41">
        <v>13</v>
      </c>
      <c r="E1967" s="41">
        <v>487</v>
      </c>
    </row>
    <row r="1968" spans="1:5" x14ac:dyDescent="0.2">
      <c r="A1968" s="70">
        <v>44841.671585648146</v>
      </c>
      <c r="B1968" s="39" t="s">
        <v>10520</v>
      </c>
      <c r="C1968" s="41">
        <v>1000</v>
      </c>
      <c r="D1968" s="41">
        <v>26</v>
      </c>
      <c r="E1968" s="41">
        <v>974</v>
      </c>
    </row>
    <row r="1969" spans="1:5" x14ac:dyDescent="0.2">
      <c r="A1969" s="70">
        <v>44841.669027777774</v>
      </c>
      <c r="B1969" s="39" t="s">
        <v>10521</v>
      </c>
      <c r="C1969" s="41">
        <v>100</v>
      </c>
      <c r="D1969" s="41">
        <v>3.9</v>
      </c>
      <c r="E1969" s="41">
        <v>96.1</v>
      </c>
    </row>
    <row r="1970" spans="1:5" x14ac:dyDescent="0.2">
      <c r="A1970" s="70">
        <v>44841.664317129631</v>
      </c>
      <c r="B1970" s="39" t="s">
        <v>10522</v>
      </c>
      <c r="C1970" s="41">
        <v>300</v>
      </c>
      <c r="D1970" s="41">
        <v>7.8</v>
      </c>
      <c r="E1970" s="41">
        <v>292.2</v>
      </c>
    </row>
    <row r="1971" spans="1:5" x14ac:dyDescent="0.2">
      <c r="A1971" s="70">
        <v>44841.663298611114</v>
      </c>
      <c r="B1971" s="39" t="s">
        <v>10523</v>
      </c>
      <c r="C1971" s="41">
        <v>10000</v>
      </c>
      <c r="D1971" s="41">
        <v>260</v>
      </c>
      <c r="E1971" s="41">
        <v>9740</v>
      </c>
    </row>
    <row r="1972" spans="1:5" x14ac:dyDescent="0.2">
      <c r="A1972" s="70">
        <v>44841.655682870369</v>
      </c>
      <c r="B1972" s="39" t="s">
        <v>10120</v>
      </c>
      <c r="C1972" s="41">
        <v>1000</v>
      </c>
      <c r="D1972" s="41">
        <v>26</v>
      </c>
      <c r="E1972" s="41">
        <v>974</v>
      </c>
    </row>
    <row r="1973" spans="1:5" x14ac:dyDescent="0.2">
      <c r="A1973" s="70">
        <v>44841.65519675926</v>
      </c>
      <c r="B1973" s="39" t="s">
        <v>10524</v>
      </c>
      <c r="C1973" s="41">
        <v>3000</v>
      </c>
      <c r="D1973" s="41">
        <v>78</v>
      </c>
      <c r="E1973" s="41">
        <v>2922</v>
      </c>
    </row>
    <row r="1974" spans="1:5" x14ac:dyDescent="0.2">
      <c r="A1974" s="70">
        <v>44841.652233796296</v>
      </c>
      <c r="B1974" s="39" t="s">
        <v>2918</v>
      </c>
      <c r="C1974" s="41">
        <v>5000</v>
      </c>
      <c r="D1974" s="41">
        <v>130</v>
      </c>
      <c r="E1974" s="41">
        <v>4870</v>
      </c>
    </row>
    <row r="1975" spans="1:5" x14ac:dyDescent="0.2">
      <c r="A1975" s="70">
        <v>44841.648263888892</v>
      </c>
      <c r="B1975" s="39" t="s">
        <v>10525</v>
      </c>
      <c r="C1975" s="41">
        <v>500</v>
      </c>
      <c r="D1975" s="41">
        <v>13</v>
      </c>
      <c r="E1975" s="41">
        <v>487</v>
      </c>
    </row>
    <row r="1976" spans="1:5" x14ac:dyDescent="0.2">
      <c r="A1976" s="70">
        <v>44841.644699074073</v>
      </c>
      <c r="B1976" s="39" t="s">
        <v>10526</v>
      </c>
      <c r="C1976" s="41">
        <v>1000</v>
      </c>
      <c r="D1976" s="41">
        <v>26</v>
      </c>
      <c r="E1976" s="41">
        <v>974</v>
      </c>
    </row>
    <row r="1977" spans="1:5" x14ac:dyDescent="0.2">
      <c r="A1977" s="70">
        <v>44841.644444444442</v>
      </c>
      <c r="B1977" s="39" t="s">
        <v>10527</v>
      </c>
      <c r="C1977" s="41">
        <v>5000</v>
      </c>
      <c r="D1977" s="41">
        <v>130</v>
      </c>
      <c r="E1977" s="41">
        <v>4870</v>
      </c>
    </row>
    <row r="1978" spans="1:5" x14ac:dyDescent="0.2">
      <c r="A1978" s="70">
        <v>44841.637141203704</v>
      </c>
      <c r="B1978" s="39" t="s">
        <v>10528</v>
      </c>
      <c r="C1978" s="41">
        <v>1000</v>
      </c>
      <c r="D1978" s="41">
        <v>26</v>
      </c>
      <c r="E1978" s="41">
        <v>974</v>
      </c>
    </row>
    <row r="1979" spans="1:5" x14ac:dyDescent="0.2">
      <c r="A1979" s="70">
        <v>44841.636793981481</v>
      </c>
      <c r="B1979" s="39" t="s">
        <v>10529</v>
      </c>
      <c r="C1979" s="41">
        <v>3000</v>
      </c>
      <c r="D1979" s="41">
        <v>78</v>
      </c>
      <c r="E1979" s="41">
        <v>2922</v>
      </c>
    </row>
    <row r="1980" spans="1:5" x14ac:dyDescent="0.2">
      <c r="A1980" s="70">
        <v>44841.625983796293</v>
      </c>
      <c r="B1980" s="39" t="s">
        <v>10530</v>
      </c>
      <c r="C1980" s="41">
        <v>2000</v>
      </c>
      <c r="D1980" s="41">
        <v>52</v>
      </c>
      <c r="E1980" s="41">
        <v>1948</v>
      </c>
    </row>
    <row r="1981" spans="1:5" x14ac:dyDescent="0.2">
      <c r="A1981" s="70">
        <v>44841.622812499998</v>
      </c>
      <c r="B1981" s="39" t="s">
        <v>10531</v>
      </c>
      <c r="C1981" s="41">
        <v>5000</v>
      </c>
      <c r="D1981" s="41">
        <v>130</v>
      </c>
      <c r="E1981" s="41">
        <v>4870</v>
      </c>
    </row>
    <row r="1982" spans="1:5" x14ac:dyDescent="0.2">
      <c r="A1982" s="70">
        <v>44841.616122685184</v>
      </c>
      <c r="B1982" s="39" t="s">
        <v>2816</v>
      </c>
      <c r="C1982" s="41">
        <v>500</v>
      </c>
      <c r="D1982" s="41">
        <v>13</v>
      </c>
      <c r="E1982" s="41">
        <v>487</v>
      </c>
    </row>
    <row r="1983" spans="1:5" x14ac:dyDescent="0.2">
      <c r="A1983" s="70">
        <v>44841.614363425928</v>
      </c>
      <c r="B1983" s="39" t="s">
        <v>10532</v>
      </c>
      <c r="C1983" s="41">
        <v>1000</v>
      </c>
      <c r="D1983" s="41">
        <v>26</v>
      </c>
      <c r="E1983" s="41">
        <v>974</v>
      </c>
    </row>
    <row r="1984" spans="1:5" x14ac:dyDescent="0.2">
      <c r="A1984" s="70">
        <v>44841.610543981478</v>
      </c>
      <c r="B1984" s="39" t="s">
        <v>10533</v>
      </c>
      <c r="C1984" s="41">
        <v>2000</v>
      </c>
      <c r="D1984" s="41">
        <v>52</v>
      </c>
      <c r="E1984" s="41">
        <v>1948</v>
      </c>
    </row>
    <row r="1985" spans="1:5" x14ac:dyDescent="0.2">
      <c r="A1985" s="70">
        <v>44841.600648148145</v>
      </c>
      <c r="B1985" s="39" t="s">
        <v>5351</v>
      </c>
      <c r="C1985" s="41">
        <v>3000</v>
      </c>
      <c r="D1985" s="41">
        <v>78</v>
      </c>
      <c r="E1985" s="41">
        <v>2922</v>
      </c>
    </row>
    <row r="1986" spans="1:5" x14ac:dyDescent="0.2">
      <c r="A1986" s="70">
        <v>44841.5934375</v>
      </c>
      <c r="B1986" s="39" t="s">
        <v>10534</v>
      </c>
      <c r="C1986" s="41">
        <v>500</v>
      </c>
      <c r="D1986" s="41">
        <v>13</v>
      </c>
      <c r="E1986" s="41">
        <v>487</v>
      </c>
    </row>
    <row r="1987" spans="1:5" x14ac:dyDescent="0.2">
      <c r="A1987" s="70">
        <v>44841.588784722226</v>
      </c>
      <c r="B1987" s="39" t="s">
        <v>4669</v>
      </c>
      <c r="C1987" s="41">
        <v>25000</v>
      </c>
      <c r="D1987" s="41">
        <v>650</v>
      </c>
      <c r="E1987" s="41">
        <v>24350</v>
      </c>
    </row>
    <row r="1988" spans="1:5" x14ac:dyDescent="0.2">
      <c r="A1988" s="70">
        <v>44841.584629629629</v>
      </c>
      <c r="B1988" s="39" t="s">
        <v>10535</v>
      </c>
      <c r="C1988" s="41">
        <v>1000</v>
      </c>
      <c r="D1988" s="41">
        <v>26</v>
      </c>
      <c r="E1988" s="41">
        <v>974</v>
      </c>
    </row>
    <row r="1989" spans="1:5" x14ac:dyDescent="0.2">
      <c r="A1989" s="70">
        <v>44841.581076388888</v>
      </c>
      <c r="B1989" s="39" t="s">
        <v>5352</v>
      </c>
      <c r="C1989" s="41">
        <v>1000</v>
      </c>
      <c r="D1989" s="41">
        <v>26</v>
      </c>
      <c r="E1989" s="41">
        <v>974</v>
      </c>
    </row>
    <row r="1990" spans="1:5" x14ac:dyDescent="0.2">
      <c r="A1990" s="70">
        <v>44841.56931712963</v>
      </c>
      <c r="B1990" s="39" t="s">
        <v>10536</v>
      </c>
      <c r="C1990" s="41">
        <v>5000</v>
      </c>
      <c r="D1990" s="41">
        <v>130</v>
      </c>
      <c r="E1990" s="41">
        <v>4870</v>
      </c>
    </row>
    <row r="1991" spans="1:5" x14ac:dyDescent="0.2">
      <c r="A1991" s="70">
        <v>44841.569131944445</v>
      </c>
      <c r="B1991" s="39" t="s">
        <v>5353</v>
      </c>
      <c r="C1991" s="41">
        <v>5000</v>
      </c>
      <c r="D1991" s="41">
        <v>130</v>
      </c>
      <c r="E1991" s="41">
        <v>4870</v>
      </c>
    </row>
    <row r="1992" spans="1:5" x14ac:dyDescent="0.2">
      <c r="A1992" s="70">
        <v>44841.568402777775</v>
      </c>
      <c r="B1992" s="39" t="s">
        <v>10537</v>
      </c>
      <c r="C1992" s="41">
        <v>500</v>
      </c>
      <c r="D1992" s="41">
        <v>13</v>
      </c>
      <c r="E1992" s="41">
        <v>487</v>
      </c>
    </row>
    <row r="1993" spans="1:5" x14ac:dyDescent="0.2">
      <c r="A1993" s="70">
        <v>44841.568252314813</v>
      </c>
      <c r="B1993" s="39" t="s">
        <v>3006</v>
      </c>
      <c r="C1993" s="41">
        <v>1000</v>
      </c>
      <c r="D1993" s="41">
        <v>26</v>
      </c>
      <c r="E1993" s="41">
        <v>974</v>
      </c>
    </row>
    <row r="1994" spans="1:5" x14ac:dyDescent="0.2">
      <c r="A1994" s="70">
        <v>44841.562743055554</v>
      </c>
      <c r="B1994" s="39" t="s">
        <v>10538</v>
      </c>
      <c r="C1994" s="41">
        <v>2000</v>
      </c>
      <c r="D1994" s="41">
        <v>52</v>
      </c>
      <c r="E1994" s="41">
        <v>1948</v>
      </c>
    </row>
    <row r="1995" spans="1:5" x14ac:dyDescent="0.2">
      <c r="A1995" s="70">
        <v>44841.559236111112</v>
      </c>
      <c r="B1995" s="39" t="s">
        <v>10539</v>
      </c>
      <c r="C1995" s="41">
        <v>10000</v>
      </c>
      <c r="D1995" s="41">
        <v>260</v>
      </c>
      <c r="E1995" s="41">
        <v>9740</v>
      </c>
    </row>
    <row r="1996" spans="1:5" x14ac:dyDescent="0.2">
      <c r="A1996" s="70">
        <v>44841.554976851854</v>
      </c>
      <c r="B1996" s="39" t="s">
        <v>10540</v>
      </c>
      <c r="C1996" s="41">
        <v>300</v>
      </c>
      <c r="D1996" s="41">
        <v>7.8</v>
      </c>
      <c r="E1996" s="41">
        <v>292.2</v>
      </c>
    </row>
    <row r="1997" spans="1:5" x14ac:dyDescent="0.2">
      <c r="A1997" s="70">
        <v>44841.553344907406</v>
      </c>
      <c r="B1997" s="39" t="s">
        <v>10541</v>
      </c>
      <c r="C1997" s="41">
        <v>400</v>
      </c>
      <c r="D1997" s="41">
        <v>10.4</v>
      </c>
      <c r="E1997" s="41">
        <v>389.6</v>
      </c>
    </row>
    <row r="1998" spans="1:5" x14ac:dyDescent="0.2">
      <c r="A1998" s="70">
        <v>44841.54760416667</v>
      </c>
      <c r="B1998" s="39" t="s">
        <v>10542</v>
      </c>
      <c r="C1998" s="41">
        <v>300</v>
      </c>
      <c r="D1998" s="41">
        <v>7.8</v>
      </c>
      <c r="E1998" s="41">
        <v>292.2</v>
      </c>
    </row>
    <row r="1999" spans="1:5" x14ac:dyDescent="0.2">
      <c r="A1999" s="70">
        <v>44841.543912037036</v>
      </c>
      <c r="B1999" s="39" t="s">
        <v>10543</v>
      </c>
      <c r="C1999" s="41">
        <v>300</v>
      </c>
      <c r="D1999" s="41">
        <v>7.8</v>
      </c>
      <c r="E1999" s="41">
        <v>292.2</v>
      </c>
    </row>
    <row r="2000" spans="1:5" x14ac:dyDescent="0.2">
      <c r="A2000" s="70">
        <v>44841.542928240742</v>
      </c>
      <c r="B2000" s="39" t="s">
        <v>10544</v>
      </c>
      <c r="C2000" s="41">
        <v>500</v>
      </c>
      <c r="D2000" s="41">
        <v>13</v>
      </c>
      <c r="E2000" s="41">
        <v>487</v>
      </c>
    </row>
    <row r="2001" spans="1:5" x14ac:dyDescent="0.2">
      <c r="A2001" s="70">
        <v>44841.538888888892</v>
      </c>
      <c r="B2001" s="39" t="s">
        <v>10545</v>
      </c>
      <c r="C2001" s="41">
        <v>300</v>
      </c>
      <c r="D2001" s="41">
        <v>7.8</v>
      </c>
      <c r="E2001" s="41">
        <v>292.2</v>
      </c>
    </row>
    <row r="2002" spans="1:5" x14ac:dyDescent="0.2">
      <c r="A2002" s="70">
        <v>44841.53638888889</v>
      </c>
      <c r="B2002" s="39" t="s">
        <v>10546</v>
      </c>
      <c r="C2002" s="41">
        <v>2000</v>
      </c>
      <c r="D2002" s="41">
        <v>52</v>
      </c>
      <c r="E2002" s="41">
        <v>1948</v>
      </c>
    </row>
    <row r="2003" spans="1:5" x14ac:dyDescent="0.2">
      <c r="A2003" s="70">
        <v>44841.533530092594</v>
      </c>
      <c r="B2003" s="39" t="s">
        <v>10547</v>
      </c>
      <c r="C2003" s="41">
        <v>1000</v>
      </c>
      <c r="D2003" s="41">
        <v>26</v>
      </c>
      <c r="E2003" s="41">
        <v>974</v>
      </c>
    </row>
    <row r="2004" spans="1:5" x14ac:dyDescent="0.2">
      <c r="A2004" s="70">
        <v>44841.532013888886</v>
      </c>
      <c r="B2004" s="39" t="s">
        <v>10548</v>
      </c>
      <c r="C2004" s="41">
        <v>3000</v>
      </c>
      <c r="D2004" s="41">
        <v>78</v>
      </c>
      <c r="E2004" s="41">
        <v>2922</v>
      </c>
    </row>
    <row r="2005" spans="1:5" x14ac:dyDescent="0.2">
      <c r="A2005" s="70">
        <v>44841.531863425924</v>
      </c>
      <c r="B2005" s="39" t="s">
        <v>10549</v>
      </c>
      <c r="C2005" s="41">
        <v>1000</v>
      </c>
      <c r="D2005" s="41">
        <v>26</v>
      </c>
      <c r="E2005" s="41">
        <v>974</v>
      </c>
    </row>
    <row r="2006" spans="1:5" x14ac:dyDescent="0.2">
      <c r="A2006" s="70">
        <v>44841.53087962963</v>
      </c>
      <c r="B2006" s="39" t="s">
        <v>10550</v>
      </c>
      <c r="C2006" s="41">
        <v>1000</v>
      </c>
      <c r="D2006" s="41">
        <v>26</v>
      </c>
      <c r="E2006" s="41">
        <v>974</v>
      </c>
    </row>
    <row r="2007" spans="1:5" x14ac:dyDescent="0.2">
      <c r="A2007" s="70">
        <v>44841.524733796294</v>
      </c>
      <c r="B2007" s="39" t="s">
        <v>10551</v>
      </c>
      <c r="C2007" s="41">
        <v>500</v>
      </c>
      <c r="D2007" s="41">
        <v>13</v>
      </c>
      <c r="E2007" s="41">
        <v>487</v>
      </c>
    </row>
    <row r="2008" spans="1:5" x14ac:dyDescent="0.2">
      <c r="A2008" s="70">
        <v>44841.523993055554</v>
      </c>
      <c r="B2008" s="39" t="s">
        <v>10552</v>
      </c>
      <c r="C2008" s="41">
        <v>2000</v>
      </c>
      <c r="D2008" s="41">
        <v>52</v>
      </c>
      <c r="E2008" s="41">
        <v>1948</v>
      </c>
    </row>
    <row r="2009" spans="1:5" x14ac:dyDescent="0.2">
      <c r="A2009" s="70">
        <v>44841.516712962963</v>
      </c>
      <c r="B2009" s="39" t="s">
        <v>10553</v>
      </c>
      <c r="C2009" s="41">
        <v>500</v>
      </c>
      <c r="D2009" s="41">
        <v>13</v>
      </c>
      <c r="E2009" s="41">
        <v>487</v>
      </c>
    </row>
    <row r="2010" spans="1:5" x14ac:dyDescent="0.2">
      <c r="A2010" s="70">
        <v>44841.515405092592</v>
      </c>
      <c r="B2010" s="39" t="s">
        <v>10554</v>
      </c>
      <c r="C2010" s="41">
        <v>100</v>
      </c>
      <c r="D2010" s="41">
        <v>3.9</v>
      </c>
      <c r="E2010" s="41">
        <v>96.1</v>
      </c>
    </row>
    <row r="2011" spans="1:5" x14ac:dyDescent="0.2">
      <c r="A2011" s="70">
        <v>44841.515150462961</v>
      </c>
      <c r="B2011" s="39" t="s">
        <v>10555</v>
      </c>
      <c r="C2011" s="41">
        <v>3000</v>
      </c>
      <c r="D2011" s="41">
        <v>78</v>
      </c>
      <c r="E2011" s="41">
        <v>2922</v>
      </c>
    </row>
    <row r="2012" spans="1:5" x14ac:dyDescent="0.2">
      <c r="A2012" s="70">
        <v>44841.511053240742</v>
      </c>
      <c r="B2012" s="39" t="s">
        <v>10556</v>
      </c>
      <c r="C2012" s="41">
        <v>500</v>
      </c>
      <c r="D2012" s="41">
        <v>13</v>
      </c>
      <c r="E2012" s="41">
        <v>487</v>
      </c>
    </row>
    <row r="2013" spans="1:5" x14ac:dyDescent="0.2">
      <c r="A2013" s="70">
        <v>44841.506736111114</v>
      </c>
      <c r="B2013" s="39" t="s">
        <v>10557</v>
      </c>
      <c r="C2013" s="41">
        <v>3000</v>
      </c>
      <c r="D2013" s="41">
        <v>78</v>
      </c>
      <c r="E2013" s="41">
        <v>2922</v>
      </c>
    </row>
    <row r="2014" spans="1:5" x14ac:dyDescent="0.2">
      <c r="A2014" s="70">
        <v>44841.50377314815</v>
      </c>
      <c r="B2014" s="39" t="s">
        <v>10558</v>
      </c>
      <c r="C2014" s="41">
        <v>3000</v>
      </c>
      <c r="D2014" s="41">
        <v>78</v>
      </c>
      <c r="E2014" s="41">
        <v>2922</v>
      </c>
    </row>
    <row r="2015" spans="1:5" x14ac:dyDescent="0.2">
      <c r="A2015" s="70">
        <v>44841.496979166666</v>
      </c>
      <c r="B2015" s="39" t="s">
        <v>10559</v>
      </c>
      <c r="C2015" s="41">
        <v>1000</v>
      </c>
      <c r="D2015" s="41">
        <v>26</v>
      </c>
      <c r="E2015" s="41">
        <v>974</v>
      </c>
    </row>
    <row r="2016" spans="1:5" x14ac:dyDescent="0.2">
      <c r="A2016" s="70">
        <v>44841.494074074071</v>
      </c>
      <c r="B2016" s="39" t="s">
        <v>10560</v>
      </c>
      <c r="C2016" s="41">
        <v>1500</v>
      </c>
      <c r="D2016" s="41">
        <v>39</v>
      </c>
      <c r="E2016" s="41">
        <v>1461</v>
      </c>
    </row>
    <row r="2017" spans="1:5" x14ac:dyDescent="0.2">
      <c r="A2017" s="70">
        <v>44841.492581018516</v>
      </c>
      <c r="B2017" s="39" t="s">
        <v>10561</v>
      </c>
      <c r="C2017" s="41">
        <v>1000</v>
      </c>
      <c r="D2017" s="41">
        <v>26</v>
      </c>
      <c r="E2017" s="41">
        <v>974</v>
      </c>
    </row>
    <row r="2018" spans="1:5" x14ac:dyDescent="0.2">
      <c r="A2018" s="70">
        <v>44841.491724537038</v>
      </c>
      <c r="B2018" s="39" t="s">
        <v>10562</v>
      </c>
      <c r="C2018" s="41">
        <v>500</v>
      </c>
      <c r="D2018" s="41">
        <v>13</v>
      </c>
      <c r="E2018" s="41">
        <v>487</v>
      </c>
    </row>
    <row r="2019" spans="1:5" x14ac:dyDescent="0.2">
      <c r="A2019" s="70">
        <v>44841.49050925926</v>
      </c>
      <c r="B2019" s="39" t="s">
        <v>10563</v>
      </c>
      <c r="C2019" s="41">
        <v>500</v>
      </c>
      <c r="D2019" s="41">
        <v>13</v>
      </c>
      <c r="E2019" s="41">
        <v>487</v>
      </c>
    </row>
    <row r="2020" spans="1:5" x14ac:dyDescent="0.2">
      <c r="A2020" s="70">
        <v>44841.486932870372</v>
      </c>
      <c r="B2020" s="39" t="s">
        <v>4950</v>
      </c>
      <c r="C2020" s="41">
        <v>2000</v>
      </c>
      <c r="D2020" s="41">
        <v>52</v>
      </c>
      <c r="E2020" s="41">
        <v>1948</v>
      </c>
    </row>
    <row r="2021" spans="1:5" x14ac:dyDescent="0.2">
      <c r="A2021" s="70">
        <v>44841.485497685186</v>
      </c>
      <c r="B2021" s="39" t="s">
        <v>10564</v>
      </c>
      <c r="C2021" s="41">
        <v>1000</v>
      </c>
      <c r="D2021" s="41">
        <v>26</v>
      </c>
      <c r="E2021" s="41">
        <v>974</v>
      </c>
    </row>
    <row r="2022" spans="1:5" x14ac:dyDescent="0.2">
      <c r="A2022" s="70">
        <v>44841.481747685182</v>
      </c>
      <c r="B2022" s="39" t="s">
        <v>10565</v>
      </c>
      <c r="C2022" s="41">
        <v>1000</v>
      </c>
      <c r="D2022" s="41">
        <v>26</v>
      </c>
      <c r="E2022" s="41">
        <v>974</v>
      </c>
    </row>
    <row r="2023" spans="1:5" x14ac:dyDescent="0.2">
      <c r="A2023" s="70">
        <v>44841.472766203704</v>
      </c>
      <c r="B2023" s="39" t="s">
        <v>10566</v>
      </c>
      <c r="C2023" s="41">
        <v>1000</v>
      </c>
      <c r="D2023" s="41">
        <v>26</v>
      </c>
      <c r="E2023" s="41">
        <v>974</v>
      </c>
    </row>
    <row r="2024" spans="1:5" x14ac:dyDescent="0.2">
      <c r="A2024" s="70">
        <v>44841.470868055556</v>
      </c>
      <c r="B2024" s="39" t="s">
        <v>10567</v>
      </c>
      <c r="C2024" s="41">
        <v>3000</v>
      </c>
      <c r="D2024" s="41">
        <v>78</v>
      </c>
      <c r="E2024" s="41">
        <v>2922</v>
      </c>
    </row>
    <row r="2025" spans="1:5" x14ac:dyDescent="0.2">
      <c r="A2025" s="70">
        <v>44841.464849537035</v>
      </c>
      <c r="B2025" s="39" t="s">
        <v>3033</v>
      </c>
      <c r="C2025" s="41">
        <v>5000</v>
      </c>
      <c r="D2025" s="41">
        <v>130</v>
      </c>
      <c r="E2025" s="41">
        <v>4870</v>
      </c>
    </row>
    <row r="2026" spans="1:5" x14ac:dyDescent="0.2">
      <c r="A2026" s="70">
        <v>44841.462106481478</v>
      </c>
      <c r="B2026" s="39" t="s">
        <v>10521</v>
      </c>
      <c r="C2026" s="41">
        <v>100</v>
      </c>
      <c r="D2026" s="41">
        <v>3.9</v>
      </c>
      <c r="E2026" s="41">
        <v>96.1</v>
      </c>
    </row>
    <row r="2027" spans="1:5" x14ac:dyDescent="0.2">
      <c r="A2027" s="70">
        <v>44841.447395833333</v>
      </c>
      <c r="B2027" s="39" t="s">
        <v>10568</v>
      </c>
      <c r="C2027" s="41">
        <v>100</v>
      </c>
      <c r="D2027" s="41">
        <v>3.9</v>
      </c>
      <c r="E2027" s="41">
        <v>96.1</v>
      </c>
    </row>
    <row r="2028" spans="1:5" x14ac:dyDescent="0.2">
      <c r="A2028" s="70">
        <v>44841.438692129632</v>
      </c>
      <c r="B2028" s="39" t="s">
        <v>10569</v>
      </c>
      <c r="C2028" s="41">
        <v>1000</v>
      </c>
      <c r="D2028" s="41">
        <v>26</v>
      </c>
      <c r="E2028" s="41">
        <v>974</v>
      </c>
    </row>
    <row r="2029" spans="1:5" x14ac:dyDescent="0.2">
      <c r="A2029" s="70">
        <v>44841.438240740739</v>
      </c>
      <c r="B2029" s="39" t="s">
        <v>10570</v>
      </c>
      <c r="C2029" s="41">
        <v>1000</v>
      </c>
      <c r="D2029" s="41">
        <v>26</v>
      </c>
      <c r="E2029" s="41">
        <v>974</v>
      </c>
    </row>
    <row r="2030" spans="1:5" x14ac:dyDescent="0.2">
      <c r="A2030" s="70">
        <v>44841.436863425923</v>
      </c>
      <c r="B2030" s="39" t="s">
        <v>2559</v>
      </c>
      <c r="C2030" s="41">
        <v>1000</v>
      </c>
      <c r="D2030" s="41">
        <v>26</v>
      </c>
      <c r="E2030" s="41">
        <v>974</v>
      </c>
    </row>
    <row r="2031" spans="1:5" x14ac:dyDescent="0.2">
      <c r="A2031" s="70">
        <v>44841.433506944442</v>
      </c>
      <c r="B2031" s="39" t="s">
        <v>10571</v>
      </c>
      <c r="C2031" s="41">
        <v>500</v>
      </c>
      <c r="D2031" s="41">
        <v>13</v>
      </c>
      <c r="E2031" s="41">
        <v>487</v>
      </c>
    </row>
    <row r="2032" spans="1:5" x14ac:dyDescent="0.2">
      <c r="A2032" s="70">
        <v>44841.432314814818</v>
      </c>
      <c r="B2032" s="39" t="s">
        <v>10572</v>
      </c>
      <c r="C2032" s="41">
        <v>5000</v>
      </c>
      <c r="D2032" s="41">
        <v>130</v>
      </c>
      <c r="E2032" s="41">
        <v>4870</v>
      </c>
    </row>
    <row r="2033" spans="1:5" x14ac:dyDescent="0.2">
      <c r="A2033" s="70">
        <v>44841.425671296296</v>
      </c>
      <c r="B2033" s="39" t="s">
        <v>10573</v>
      </c>
      <c r="C2033" s="41">
        <v>1000</v>
      </c>
      <c r="D2033" s="41">
        <v>26</v>
      </c>
      <c r="E2033" s="41">
        <v>974</v>
      </c>
    </row>
    <row r="2034" spans="1:5" x14ac:dyDescent="0.2">
      <c r="A2034" s="70">
        <v>44841.411828703705</v>
      </c>
      <c r="B2034" s="39" t="s">
        <v>10574</v>
      </c>
      <c r="C2034" s="41">
        <v>500</v>
      </c>
      <c r="D2034" s="41">
        <v>13</v>
      </c>
      <c r="E2034" s="41">
        <v>487</v>
      </c>
    </row>
    <row r="2035" spans="1:5" x14ac:dyDescent="0.2">
      <c r="A2035" s="70">
        <v>44841.41101851852</v>
      </c>
      <c r="B2035" s="39" t="s">
        <v>10575</v>
      </c>
      <c r="C2035" s="41">
        <v>5000</v>
      </c>
      <c r="D2035" s="41">
        <v>130</v>
      </c>
      <c r="E2035" s="41">
        <v>4870</v>
      </c>
    </row>
    <row r="2036" spans="1:5" x14ac:dyDescent="0.2">
      <c r="A2036" s="70">
        <v>44841.397175925929</v>
      </c>
      <c r="B2036" s="39" t="s">
        <v>10576</v>
      </c>
      <c r="C2036" s="41">
        <v>500</v>
      </c>
      <c r="D2036" s="41">
        <v>13</v>
      </c>
      <c r="E2036" s="41">
        <v>487</v>
      </c>
    </row>
    <row r="2037" spans="1:5" x14ac:dyDescent="0.2">
      <c r="A2037" s="70">
        <v>44841.366481481484</v>
      </c>
      <c r="B2037" s="39" t="s">
        <v>10577</v>
      </c>
      <c r="C2037" s="41">
        <v>1000</v>
      </c>
      <c r="D2037" s="41">
        <v>26</v>
      </c>
      <c r="E2037" s="41">
        <v>974</v>
      </c>
    </row>
    <row r="2038" spans="1:5" x14ac:dyDescent="0.2">
      <c r="A2038" s="70">
        <v>44841.365370370368</v>
      </c>
      <c r="B2038" s="39" t="s">
        <v>10578</v>
      </c>
      <c r="C2038" s="41">
        <v>3000</v>
      </c>
      <c r="D2038" s="41">
        <v>78</v>
      </c>
      <c r="E2038" s="41">
        <v>2922</v>
      </c>
    </row>
    <row r="2039" spans="1:5" x14ac:dyDescent="0.2">
      <c r="A2039" s="70">
        <v>44841.362222222226</v>
      </c>
      <c r="B2039" s="39" t="s">
        <v>10579</v>
      </c>
      <c r="C2039" s="41">
        <v>5000</v>
      </c>
      <c r="D2039" s="41">
        <v>130</v>
      </c>
      <c r="E2039" s="41">
        <v>4870</v>
      </c>
    </row>
    <row r="2040" spans="1:5" x14ac:dyDescent="0.2">
      <c r="A2040" s="70">
        <v>44841.333680555559</v>
      </c>
      <c r="B2040" s="39" t="s">
        <v>10580</v>
      </c>
      <c r="C2040" s="41">
        <v>1000</v>
      </c>
      <c r="D2040" s="41">
        <v>26</v>
      </c>
      <c r="E2040" s="41">
        <v>974</v>
      </c>
    </row>
    <row r="2041" spans="1:5" x14ac:dyDescent="0.2">
      <c r="A2041" s="70">
        <v>44841.321828703702</v>
      </c>
      <c r="B2041" s="39" t="s">
        <v>10581</v>
      </c>
      <c r="C2041" s="41">
        <v>100</v>
      </c>
      <c r="D2041" s="41">
        <v>3.9</v>
      </c>
      <c r="E2041" s="41">
        <v>96.1</v>
      </c>
    </row>
    <row r="2042" spans="1:5" x14ac:dyDescent="0.2">
      <c r="A2042" s="70">
        <v>44841.318854166668</v>
      </c>
      <c r="B2042" s="39" t="s">
        <v>10582</v>
      </c>
      <c r="C2042" s="41">
        <v>600</v>
      </c>
      <c r="D2042" s="41">
        <v>15.6</v>
      </c>
      <c r="E2042" s="41">
        <v>584.4</v>
      </c>
    </row>
    <row r="2043" spans="1:5" x14ac:dyDescent="0.2">
      <c r="A2043" s="70">
        <v>44841.316874999997</v>
      </c>
      <c r="B2043" s="39" t="s">
        <v>10583</v>
      </c>
      <c r="C2043" s="41">
        <v>2500</v>
      </c>
      <c r="D2043" s="41">
        <v>65</v>
      </c>
      <c r="E2043" s="41">
        <v>2435</v>
      </c>
    </row>
    <row r="2044" spans="1:5" x14ac:dyDescent="0.2">
      <c r="A2044" s="70">
        <v>44841.315613425926</v>
      </c>
      <c r="B2044" s="39" t="s">
        <v>10584</v>
      </c>
      <c r="C2044" s="41">
        <v>3000</v>
      </c>
      <c r="D2044" s="41">
        <v>78</v>
      </c>
      <c r="E2044" s="41">
        <v>2922</v>
      </c>
    </row>
    <row r="2045" spans="1:5" x14ac:dyDescent="0.2">
      <c r="A2045" s="70">
        <v>44841.311527777776</v>
      </c>
      <c r="B2045" s="39" t="s">
        <v>10585</v>
      </c>
      <c r="C2045" s="41">
        <v>1000</v>
      </c>
      <c r="D2045" s="41">
        <v>26</v>
      </c>
      <c r="E2045" s="41">
        <v>974</v>
      </c>
    </row>
    <row r="2046" spans="1:5" x14ac:dyDescent="0.2">
      <c r="A2046" s="70">
        <v>44841.281539351854</v>
      </c>
      <c r="B2046" s="39" t="s">
        <v>5354</v>
      </c>
      <c r="C2046" s="41">
        <v>1000</v>
      </c>
      <c r="D2046" s="41">
        <v>26</v>
      </c>
      <c r="E2046" s="41">
        <v>974</v>
      </c>
    </row>
    <row r="2047" spans="1:5" x14ac:dyDescent="0.2">
      <c r="A2047" s="70">
        <v>44841.277615740742</v>
      </c>
      <c r="B2047" s="39" t="s">
        <v>4674</v>
      </c>
      <c r="C2047" s="41">
        <v>5000</v>
      </c>
      <c r="D2047" s="41">
        <v>130</v>
      </c>
      <c r="E2047" s="41">
        <v>4870</v>
      </c>
    </row>
    <row r="2048" spans="1:5" x14ac:dyDescent="0.2">
      <c r="A2048" s="70">
        <v>44841.25953703704</v>
      </c>
      <c r="B2048" s="39" t="s">
        <v>10586</v>
      </c>
      <c r="C2048" s="41">
        <v>500</v>
      </c>
      <c r="D2048" s="41">
        <v>13</v>
      </c>
      <c r="E2048" s="41">
        <v>487</v>
      </c>
    </row>
    <row r="2049" spans="1:5" x14ac:dyDescent="0.2">
      <c r="A2049" s="70">
        <v>44841.252708333333</v>
      </c>
      <c r="B2049" s="39" t="s">
        <v>10587</v>
      </c>
      <c r="C2049" s="41">
        <v>1000</v>
      </c>
      <c r="D2049" s="41">
        <v>26</v>
      </c>
      <c r="E2049" s="41">
        <v>974</v>
      </c>
    </row>
    <row r="2050" spans="1:5" x14ac:dyDescent="0.2">
      <c r="A2050" s="70">
        <v>44841.233182870368</v>
      </c>
      <c r="B2050" s="39" t="s">
        <v>10588</v>
      </c>
      <c r="C2050" s="41">
        <v>1000</v>
      </c>
      <c r="D2050" s="41">
        <v>26</v>
      </c>
      <c r="E2050" s="41">
        <v>974</v>
      </c>
    </row>
    <row r="2051" spans="1:5" x14ac:dyDescent="0.2">
      <c r="A2051" s="70">
        <v>44841.227384259262</v>
      </c>
      <c r="B2051" s="39" t="s">
        <v>10589</v>
      </c>
      <c r="C2051" s="41">
        <v>500</v>
      </c>
      <c r="D2051" s="41">
        <v>13</v>
      </c>
      <c r="E2051" s="41">
        <v>487</v>
      </c>
    </row>
    <row r="2052" spans="1:5" x14ac:dyDescent="0.2">
      <c r="A2052" s="70">
        <v>44841.217824074076</v>
      </c>
      <c r="B2052" s="39" t="s">
        <v>10590</v>
      </c>
      <c r="C2052" s="41">
        <v>100</v>
      </c>
      <c r="D2052" s="41">
        <v>3.9</v>
      </c>
      <c r="E2052" s="41">
        <v>96.1</v>
      </c>
    </row>
    <row r="2053" spans="1:5" x14ac:dyDescent="0.2">
      <c r="A2053" s="70">
        <v>44841.175335648149</v>
      </c>
      <c r="B2053" s="39" t="s">
        <v>10591</v>
      </c>
      <c r="C2053" s="41">
        <v>500</v>
      </c>
      <c r="D2053" s="41">
        <v>13</v>
      </c>
      <c r="E2053" s="41">
        <v>487</v>
      </c>
    </row>
    <row r="2054" spans="1:5" x14ac:dyDescent="0.2">
      <c r="A2054" s="70">
        <v>44841.172430555554</v>
      </c>
      <c r="B2054" s="39" t="s">
        <v>10592</v>
      </c>
      <c r="C2054" s="41">
        <v>3000</v>
      </c>
      <c r="D2054" s="41">
        <v>78</v>
      </c>
      <c r="E2054" s="41">
        <v>2922</v>
      </c>
    </row>
    <row r="2055" spans="1:5" x14ac:dyDescent="0.2">
      <c r="A2055" s="70">
        <v>44841.092893518522</v>
      </c>
      <c r="B2055" s="39" t="s">
        <v>2614</v>
      </c>
      <c r="C2055" s="41">
        <v>300</v>
      </c>
      <c r="D2055" s="41">
        <v>7.8</v>
      </c>
      <c r="E2055" s="41">
        <v>292.2</v>
      </c>
    </row>
    <row r="2056" spans="1:5" x14ac:dyDescent="0.2">
      <c r="A2056" s="70">
        <v>44841.049456018518</v>
      </c>
      <c r="B2056" s="39" t="s">
        <v>4493</v>
      </c>
      <c r="C2056" s="41">
        <v>500</v>
      </c>
      <c r="D2056" s="41">
        <v>13</v>
      </c>
      <c r="E2056" s="41">
        <v>487</v>
      </c>
    </row>
    <row r="2057" spans="1:5" x14ac:dyDescent="0.2">
      <c r="A2057" s="70">
        <v>44841.048761574071</v>
      </c>
      <c r="B2057" s="39" t="s">
        <v>10593</v>
      </c>
      <c r="C2057" s="41">
        <v>500</v>
      </c>
      <c r="D2057" s="41">
        <v>13</v>
      </c>
      <c r="E2057" s="41">
        <v>487</v>
      </c>
    </row>
    <row r="2058" spans="1:5" x14ac:dyDescent="0.2">
      <c r="A2058" s="70">
        <v>44841.041273148148</v>
      </c>
      <c r="B2058" s="39" t="s">
        <v>10594</v>
      </c>
      <c r="C2058" s="41">
        <v>200</v>
      </c>
      <c r="D2058" s="41">
        <v>5.2</v>
      </c>
      <c r="E2058" s="41">
        <v>194.8</v>
      </c>
    </row>
    <row r="2059" spans="1:5" x14ac:dyDescent="0.2">
      <c r="A2059" s="70">
        <v>44841.037303240744</v>
      </c>
      <c r="B2059" s="39" t="s">
        <v>5355</v>
      </c>
      <c r="C2059" s="41">
        <v>100</v>
      </c>
      <c r="D2059" s="41">
        <v>3.9</v>
      </c>
      <c r="E2059" s="41">
        <v>96.1</v>
      </c>
    </row>
    <row r="2060" spans="1:5" x14ac:dyDescent="0.2">
      <c r="A2060" s="70">
        <v>44841.033796296295</v>
      </c>
      <c r="B2060" s="39" t="s">
        <v>10595</v>
      </c>
      <c r="C2060" s="41">
        <v>500</v>
      </c>
      <c r="D2060" s="41">
        <v>13</v>
      </c>
      <c r="E2060" s="41">
        <v>487</v>
      </c>
    </row>
    <row r="2061" spans="1:5" x14ac:dyDescent="0.2">
      <c r="A2061" s="70">
        <v>44841.00984953704</v>
      </c>
      <c r="B2061" s="39" t="s">
        <v>10596</v>
      </c>
      <c r="C2061" s="41">
        <v>500</v>
      </c>
      <c r="D2061" s="41">
        <v>13</v>
      </c>
      <c r="E2061" s="41">
        <v>487</v>
      </c>
    </row>
    <row r="2062" spans="1:5" x14ac:dyDescent="0.2">
      <c r="A2062" s="70">
        <v>44840.996342592596</v>
      </c>
      <c r="B2062" s="39" t="s">
        <v>10597</v>
      </c>
      <c r="C2062" s="41">
        <v>5000</v>
      </c>
      <c r="D2062" s="41">
        <v>130</v>
      </c>
      <c r="E2062" s="41">
        <v>4870</v>
      </c>
    </row>
    <row r="2063" spans="1:5" x14ac:dyDescent="0.2">
      <c r="A2063" s="70">
        <v>44840.992824074077</v>
      </c>
      <c r="B2063" s="39" t="s">
        <v>10598</v>
      </c>
      <c r="C2063" s="41">
        <v>20000</v>
      </c>
      <c r="D2063" s="41">
        <v>520</v>
      </c>
      <c r="E2063" s="41">
        <v>19480</v>
      </c>
    </row>
    <row r="2064" spans="1:5" x14ac:dyDescent="0.2">
      <c r="A2064" s="70">
        <v>44840.992615740739</v>
      </c>
      <c r="B2064" s="39" t="s">
        <v>10599</v>
      </c>
      <c r="C2064" s="41">
        <v>500</v>
      </c>
      <c r="D2064" s="41">
        <v>13</v>
      </c>
      <c r="E2064" s="41">
        <v>487</v>
      </c>
    </row>
    <row r="2065" spans="1:5" x14ac:dyDescent="0.2">
      <c r="A2065" s="70">
        <v>44840.974479166667</v>
      </c>
      <c r="B2065" s="39" t="s">
        <v>10600</v>
      </c>
      <c r="C2065" s="41">
        <v>200</v>
      </c>
      <c r="D2065" s="41">
        <v>5.2</v>
      </c>
      <c r="E2065" s="41">
        <v>194.8</v>
      </c>
    </row>
    <row r="2066" spans="1:5" x14ac:dyDescent="0.2">
      <c r="A2066" s="70">
        <v>44840.973935185182</v>
      </c>
      <c r="B2066" s="39" t="s">
        <v>10601</v>
      </c>
      <c r="C2066" s="41">
        <v>3000</v>
      </c>
      <c r="D2066" s="41">
        <v>78</v>
      </c>
      <c r="E2066" s="41">
        <v>2922</v>
      </c>
    </row>
    <row r="2067" spans="1:5" x14ac:dyDescent="0.2">
      <c r="A2067" s="70">
        <v>44840.971273148149</v>
      </c>
      <c r="B2067" s="39" t="s">
        <v>10602</v>
      </c>
      <c r="C2067" s="41">
        <v>1000</v>
      </c>
      <c r="D2067" s="41">
        <v>26</v>
      </c>
      <c r="E2067" s="41">
        <v>974</v>
      </c>
    </row>
    <row r="2068" spans="1:5" x14ac:dyDescent="0.2">
      <c r="A2068" s="70">
        <v>44840.965185185189</v>
      </c>
      <c r="B2068" s="39" t="s">
        <v>10603</v>
      </c>
      <c r="C2068" s="41">
        <v>3000</v>
      </c>
      <c r="D2068" s="41">
        <v>78</v>
      </c>
      <c r="E2068" s="41">
        <v>2922</v>
      </c>
    </row>
    <row r="2069" spans="1:5" x14ac:dyDescent="0.2">
      <c r="A2069" s="70">
        <v>44840.96402777778</v>
      </c>
      <c r="B2069" s="39" t="s">
        <v>9273</v>
      </c>
      <c r="C2069" s="41">
        <v>3000</v>
      </c>
      <c r="D2069" s="41">
        <v>78</v>
      </c>
      <c r="E2069" s="41">
        <v>2922</v>
      </c>
    </row>
    <row r="2070" spans="1:5" x14ac:dyDescent="0.2">
      <c r="A2070" s="70">
        <v>44840.960416666669</v>
      </c>
      <c r="B2070" s="39" t="s">
        <v>10604</v>
      </c>
      <c r="C2070" s="41">
        <v>5000</v>
      </c>
      <c r="D2070" s="41">
        <v>130</v>
      </c>
      <c r="E2070" s="41">
        <v>4870</v>
      </c>
    </row>
    <row r="2071" spans="1:5" x14ac:dyDescent="0.2">
      <c r="A2071" s="70">
        <v>44840.959687499999</v>
      </c>
      <c r="B2071" s="39" t="s">
        <v>10605</v>
      </c>
      <c r="C2071" s="41">
        <v>1000</v>
      </c>
      <c r="D2071" s="41">
        <v>26</v>
      </c>
      <c r="E2071" s="41">
        <v>974</v>
      </c>
    </row>
    <row r="2072" spans="1:5" x14ac:dyDescent="0.2">
      <c r="A2072" s="70">
        <v>44840.957187499997</v>
      </c>
      <c r="B2072" s="39" t="s">
        <v>10606</v>
      </c>
      <c r="C2072" s="41">
        <v>1000</v>
      </c>
      <c r="D2072" s="41">
        <v>26</v>
      </c>
      <c r="E2072" s="41">
        <v>974</v>
      </c>
    </row>
    <row r="2073" spans="1:5" x14ac:dyDescent="0.2">
      <c r="A2073" s="70">
        <v>44840.95417824074</v>
      </c>
      <c r="B2073" s="39" t="s">
        <v>10607</v>
      </c>
      <c r="C2073" s="41">
        <v>3000</v>
      </c>
      <c r="D2073" s="41">
        <v>78</v>
      </c>
      <c r="E2073" s="41">
        <v>2922</v>
      </c>
    </row>
    <row r="2074" spans="1:5" x14ac:dyDescent="0.2">
      <c r="A2074" s="70">
        <v>44840.951886574076</v>
      </c>
      <c r="B2074" s="39" t="s">
        <v>10608</v>
      </c>
      <c r="C2074" s="41">
        <v>1000</v>
      </c>
      <c r="D2074" s="41">
        <v>26</v>
      </c>
      <c r="E2074" s="41">
        <v>974</v>
      </c>
    </row>
    <row r="2075" spans="1:5" x14ac:dyDescent="0.2">
      <c r="A2075" s="70">
        <v>44840.947604166664</v>
      </c>
      <c r="B2075" s="39" t="s">
        <v>10609</v>
      </c>
      <c r="C2075" s="41">
        <v>5000</v>
      </c>
      <c r="D2075" s="41">
        <v>130</v>
      </c>
      <c r="E2075" s="41">
        <v>4870</v>
      </c>
    </row>
    <row r="2076" spans="1:5" x14ac:dyDescent="0.2">
      <c r="A2076" s="70">
        <v>44840.945891203701</v>
      </c>
      <c r="B2076" s="39" t="s">
        <v>10610</v>
      </c>
      <c r="C2076" s="41">
        <v>3000</v>
      </c>
      <c r="D2076" s="41">
        <v>78</v>
      </c>
      <c r="E2076" s="41">
        <v>2922</v>
      </c>
    </row>
    <row r="2077" spans="1:5" x14ac:dyDescent="0.2">
      <c r="A2077" s="70">
        <v>44840.945532407408</v>
      </c>
      <c r="B2077" s="39" t="s">
        <v>10611</v>
      </c>
      <c r="C2077" s="41">
        <v>500</v>
      </c>
      <c r="D2077" s="41">
        <v>13</v>
      </c>
      <c r="E2077" s="41">
        <v>487</v>
      </c>
    </row>
    <row r="2078" spans="1:5" x14ac:dyDescent="0.2">
      <c r="A2078" s="70">
        <v>44840.938379629632</v>
      </c>
      <c r="B2078" s="39" t="s">
        <v>10612</v>
      </c>
      <c r="C2078" s="41">
        <v>500</v>
      </c>
      <c r="D2078" s="41">
        <v>13</v>
      </c>
      <c r="E2078" s="41">
        <v>487</v>
      </c>
    </row>
    <row r="2079" spans="1:5" x14ac:dyDescent="0.2">
      <c r="A2079" s="70">
        <v>44840.93822916667</v>
      </c>
      <c r="B2079" s="39" t="s">
        <v>10613</v>
      </c>
      <c r="C2079" s="41">
        <v>500</v>
      </c>
      <c r="D2079" s="41">
        <v>13</v>
      </c>
      <c r="E2079" s="41">
        <v>487</v>
      </c>
    </row>
    <row r="2080" spans="1:5" x14ac:dyDescent="0.2">
      <c r="A2080" s="70">
        <v>44840.933703703704</v>
      </c>
      <c r="B2080" s="39" t="s">
        <v>10614</v>
      </c>
      <c r="C2080" s="41">
        <v>5000</v>
      </c>
      <c r="D2080" s="41">
        <v>130</v>
      </c>
      <c r="E2080" s="41">
        <v>4870</v>
      </c>
    </row>
    <row r="2081" spans="1:5" x14ac:dyDescent="0.2">
      <c r="A2081" s="70">
        <v>44840.933449074073</v>
      </c>
      <c r="B2081" s="39" t="s">
        <v>10615</v>
      </c>
      <c r="C2081" s="41">
        <v>2000</v>
      </c>
      <c r="D2081" s="41">
        <v>52</v>
      </c>
      <c r="E2081" s="41">
        <v>1948</v>
      </c>
    </row>
    <row r="2082" spans="1:5" x14ac:dyDescent="0.2">
      <c r="A2082" s="70">
        <v>44840.933368055557</v>
      </c>
      <c r="B2082" s="39" t="s">
        <v>10616</v>
      </c>
      <c r="C2082" s="41">
        <v>1000</v>
      </c>
      <c r="D2082" s="41">
        <v>26</v>
      </c>
      <c r="E2082" s="41">
        <v>974</v>
      </c>
    </row>
    <row r="2083" spans="1:5" x14ac:dyDescent="0.2">
      <c r="A2083" s="70">
        <v>44840.933298611111</v>
      </c>
      <c r="B2083" s="39" t="s">
        <v>5356</v>
      </c>
      <c r="C2083" s="41">
        <v>5000</v>
      </c>
      <c r="D2083" s="41">
        <v>130</v>
      </c>
      <c r="E2083" s="41">
        <v>4870</v>
      </c>
    </row>
    <row r="2084" spans="1:5" x14ac:dyDescent="0.2">
      <c r="A2084" s="70">
        <v>44840.925844907404</v>
      </c>
      <c r="B2084" s="39" t="s">
        <v>10617</v>
      </c>
      <c r="C2084" s="41">
        <v>3000</v>
      </c>
      <c r="D2084" s="41">
        <v>78</v>
      </c>
      <c r="E2084" s="41">
        <v>2922</v>
      </c>
    </row>
    <row r="2085" spans="1:5" x14ac:dyDescent="0.2">
      <c r="A2085" s="70">
        <v>44840.925810185188</v>
      </c>
      <c r="B2085" s="39" t="s">
        <v>10618</v>
      </c>
      <c r="C2085" s="41">
        <v>1000</v>
      </c>
      <c r="D2085" s="41">
        <v>26</v>
      </c>
      <c r="E2085" s="41">
        <v>974</v>
      </c>
    </row>
    <row r="2086" spans="1:5" x14ac:dyDescent="0.2">
      <c r="A2086" s="70">
        <v>44840.921944444446</v>
      </c>
      <c r="B2086" s="39" t="s">
        <v>10619</v>
      </c>
      <c r="C2086" s="41">
        <v>1000</v>
      </c>
      <c r="D2086" s="41">
        <v>26</v>
      </c>
      <c r="E2086" s="41">
        <v>974</v>
      </c>
    </row>
    <row r="2087" spans="1:5" x14ac:dyDescent="0.2">
      <c r="A2087" s="70">
        <v>44840.921111111114</v>
      </c>
      <c r="B2087" s="39" t="s">
        <v>2748</v>
      </c>
      <c r="C2087" s="41">
        <v>1000</v>
      </c>
      <c r="D2087" s="41">
        <v>26</v>
      </c>
      <c r="E2087" s="41">
        <v>974</v>
      </c>
    </row>
    <row r="2088" spans="1:5" x14ac:dyDescent="0.2">
      <c r="A2088" s="70">
        <v>44840.919247685182</v>
      </c>
      <c r="B2088" s="39" t="s">
        <v>2572</v>
      </c>
      <c r="C2088" s="41">
        <v>5000</v>
      </c>
      <c r="D2088" s="41">
        <v>130</v>
      </c>
      <c r="E2088" s="41">
        <v>4870</v>
      </c>
    </row>
    <row r="2089" spans="1:5" x14ac:dyDescent="0.2">
      <c r="A2089" s="70">
        <v>44840.917488425926</v>
      </c>
      <c r="B2089" s="39" t="s">
        <v>10620</v>
      </c>
      <c r="C2089" s="41">
        <v>1000</v>
      </c>
      <c r="D2089" s="41">
        <v>26</v>
      </c>
      <c r="E2089" s="41">
        <v>974</v>
      </c>
    </row>
    <row r="2090" spans="1:5" x14ac:dyDescent="0.2">
      <c r="A2090" s="70">
        <v>44840.915833333333</v>
      </c>
      <c r="B2090" s="39" t="s">
        <v>10621</v>
      </c>
      <c r="C2090" s="41">
        <v>3000</v>
      </c>
      <c r="D2090" s="41">
        <v>78</v>
      </c>
      <c r="E2090" s="41">
        <v>2922</v>
      </c>
    </row>
    <row r="2091" spans="1:5" x14ac:dyDescent="0.2">
      <c r="A2091" s="70">
        <v>44840.910590277781</v>
      </c>
      <c r="B2091" s="39" t="s">
        <v>10622</v>
      </c>
      <c r="C2091" s="41">
        <v>1000</v>
      </c>
      <c r="D2091" s="41">
        <v>26</v>
      </c>
      <c r="E2091" s="41">
        <v>974</v>
      </c>
    </row>
    <row r="2092" spans="1:5" x14ac:dyDescent="0.2">
      <c r="A2092" s="70">
        <v>44840.909722222219</v>
      </c>
      <c r="B2092" s="39" t="s">
        <v>10623</v>
      </c>
      <c r="C2092" s="41">
        <v>1000</v>
      </c>
      <c r="D2092" s="41">
        <v>26</v>
      </c>
      <c r="E2092" s="41">
        <v>974</v>
      </c>
    </row>
    <row r="2093" spans="1:5" x14ac:dyDescent="0.2">
      <c r="A2093" s="70">
        <v>44840.904629629629</v>
      </c>
      <c r="B2093" s="39" t="s">
        <v>10624</v>
      </c>
      <c r="C2093" s="41">
        <v>1000</v>
      </c>
      <c r="D2093" s="41">
        <v>26</v>
      </c>
      <c r="E2093" s="41">
        <v>974</v>
      </c>
    </row>
    <row r="2094" spans="1:5" x14ac:dyDescent="0.2">
      <c r="A2094" s="70">
        <v>44840.904074074075</v>
      </c>
      <c r="B2094" s="39" t="s">
        <v>9707</v>
      </c>
      <c r="C2094" s="41">
        <v>1000</v>
      </c>
      <c r="D2094" s="41">
        <v>26</v>
      </c>
      <c r="E2094" s="41">
        <v>974</v>
      </c>
    </row>
    <row r="2095" spans="1:5" x14ac:dyDescent="0.2">
      <c r="A2095" s="70">
        <v>44840.903437499997</v>
      </c>
      <c r="B2095" s="39" t="s">
        <v>10625</v>
      </c>
      <c r="C2095" s="41">
        <v>5000</v>
      </c>
      <c r="D2095" s="41">
        <v>130</v>
      </c>
      <c r="E2095" s="41">
        <v>4870</v>
      </c>
    </row>
    <row r="2096" spans="1:5" x14ac:dyDescent="0.2">
      <c r="A2096" s="70">
        <v>44840.903402777774</v>
      </c>
      <c r="B2096" s="39" t="s">
        <v>10626</v>
      </c>
      <c r="C2096" s="41">
        <v>5000</v>
      </c>
      <c r="D2096" s="41">
        <v>130</v>
      </c>
      <c r="E2096" s="41">
        <v>4870</v>
      </c>
    </row>
    <row r="2097" spans="1:5" x14ac:dyDescent="0.2">
      <c r="A2097" s="70">
        <v>44840.895590277774</v>
      </c>
      <c r="B2097" s="39" t="s">
        <v>10627</v>
      </c>
      <c r="C2097" s="41">
        <v>3000</v>
      </c>
      <c r="D2097" s="41">
        <v>78</v>
      </c>
      <c r="E2097" s="41">
        <v>2922</v>
      </c>
    </row>
    <row r="2098" spans="1:5" x14ac:dyDescent="0.2">
      <c r="A2098" s="70">
        <v>44840.894085648149</v>
      </c>
      <c r="B2098" s="39" t="s">
        <v>9380</v>
      </c>
      <c r="C2098" s="41">
        <v>1000</v>
      </c>
      <c r="D2098" s="41">
        <v>26</v>
      </c>
      <c r="E2098" s="41">
        <v>974</v>
      </c>
    </row>
    <row r="2099" spans="1:5" x14ac:dyDescent="0.2">
      <c r="A2099" s="70">
        <v>44840.893888888888</v>
      </c>
      <c r="B2099" s="39" t="s">
        <v>10628</v>
      </c>
      <c r="C2099" s="41">
        <v>1000</v>
      </c>
      <c r="D2099" s="41">
        <v>26</v>
      </c>
      <c r="E2099" s="41">
        <v>974</v>
      </c>
    </row>
    <row r="2100" spans="1:5" x14ac:dyDescent="0.2">
      <c r="A2100" s="70">
        <v>44840.892604166664</v>
      </c>
      <c r="B2100" s="39" t="s">
        <v>10629</v>
      </c>
      <c r="C2100" s="41">
        <v>500</v>
      </c>
      <c r="D2100" s="41">
        <v>13</v>
      </c>
      <c r="E2100" s="41">
        <v>487</v>
      </c>
    </row>
    <row r="2101" spans="1:5" x14ac:dyDescent="0.2">
      <c r="A2101" s="70">
        <v>44840.888159722221</v>
      </c>
      <c r="B2101" s="39" t="s">
        <v>10630</v>
      </c>
      <c r="C2101" s="41">
        <v>1000</v>
      </c>
      <c r="D2101" s="41">
        <v>26</v>
      </c>
      <c r="E2101" s="41">
        <v>974</v>
      </c>
    </row>
    <row r="2102" spans="1:5" x14ac:dyDescent="0.2">
      <c r="A2102" s="70">
        <v>44840.880335648151</v>
      </c>
      <c r="B2102" s="39" t="s">
        <v>10631</v>
      </c>
      <c r="C2102" s="41">
        <v>500</v>
      </c>
      <c r="D2102" s="41">
        <v>13</v>
      </c>
      <c r="E2102" s="41">
        <v>487</v>
      </c>
    </row>
    <row r="2103" spans="1:5" x14ac:dyDescent="0.2">
      <c r="A2103" s="70">
        <v>44840.879988425928</v>
      </c>
      <c r="B2103" s="39" t="s">
        <v>3792</v>
      </c>
      <c r="C2103" s="41">
        <v>3000</v>
      </c>
      <c r="D2103" s="41">
        <v>78</v>
      </c>
      <c r="E2103" s="41">
        <v>2922</v>
      </c>
    </row>
    <row r="2104" spans="1:5" x14ac:dyDescent="0.2">
      <c r="A2104" s="70">
        <v>44840.87736111111</v>
      </c>
      <c r="B2104" s="39" t="s">
        <v>10632</v>
      </c>
      <c r="C2104" s="41">
        <v>1000</v>
      </c>
      <c r="D2104" s="41">
        <v>26</v>
      </c>
      <c r="E2104" s="41">
        <v>974</v>
      </c>
    </row>
    <row r="2105" spans="1:5" x14ac:dyDescent="0.2">
      <c r="A2105" s="70">
        <v>44840.875833333332</v>
      </c>
      <c r="B2105" s="39" t="s">
        <v>10633</v>
      </c>
      <c r="C2105" s="41">
        <v>500</v>
      </c>
      <c r="D2105" s="41">
        <v>13</v>
      </c>
      <c r="E2105" s="41">
        <v>487</v>
      </c>
    </row>
    <row r="2106" spans="1:5" x14ac:dyDescent="0.2">
      <c r="A2106" s="70">
        <v>44840.872812499998</v>
      </c>
      <c r="B2106" s="39" t="s">
        <v>3696</v>
      </c>
      <c r="C2106" s="41">
        <v>300</v>
      </c>
      <c r="D2106" s="41">
        <v>7.8</v>
      </c>
      <c r="E2106" s="41">
        <v>292.2</v>
      </c>
    </row>
    <row r="2107" spans="1:5" x14ac:dyDescent="0.2">
      <c r="A2107" s="70">
        <v>44840.869629629633</v>
      </c>
      <c r="B2107" s="39" t="s">
        <v>10634</v>
      </c>
      <c r="C2107" s="41">
        <v>1000</v>
      </c>
      <c r="D2107" s="41">
        <v>26</v>
      </c>
      <c r="E2107" s="41">
        <v>974</v>
      </c>
    </row>
    <row r="2108" spans="1:5" x14ac:dyDescent="0.2">
      <c r="A2108" s="70">
        <v>44840.868784722225</v>
      </c>
      <c r="B2108" s="39" t="s">
        <v>10635</v>
      </c>
      <c r="C2108" s="41">
        <v>5000</v>
      </c>
      <c r="D2108" s="41">
        <v>130</v>
      </c>
      <c r="E2108" s="41">
        <v>4870</v>
      </c>
    </row>
    <row r="2109" spans="1:5" x14ac:dyDescent="0.2">
      <c r="A2109" s="70">
        <v>44840.866990740738</v>
      </c>
      <c r="B2109" s="39" t="s">
        <v>10636</v>
      </c>
      <c r="C2109" s="41">
        <v>1000</v>
      </c>
      <c r="D2109" s="41">
        <v>26</v>
      </c>
      <c r="E2109" s="41">
        <v>974</v>
      </c>
    </row>
    <row r="2110" spans="1:5" x14ac:dyDescent="0.2">
      <c r="A2110" s="70">
        <v>44840.865925925929</v>
      </c>
      <c r="B2110" s="39" t="s">
        <v>9511</v>
      </c>
      <c r="C2110" s="41">
        <v>500</v>
      </c>
      <c r="D2110" s="41">
        <v>13</v>
      </c>
      <c r="E2110" s="41">
        <v>487</v>
      </c>
    </row>
    <row r="2111" spans="1:5" x14ac:dyDescent="0.2">
      <c r="A2111" s="70">
        <v>44840.86550925926</v>
      </c>
      <c r="B2111" s="39" t="s">
        <v>10637</v>
      </c>
      <c r="C2111" s="41">
        <v>200</v>
      </c>
      <c r="D2111" s="41">
        <v>5.2</v>
      </c>
      <c r="E2111" s="41">
        <v>194.8</v>
      </c>
    </row>
    <row r="2112" spans="1:5" x14ac:dyDescent="0.2">
      <c r="A2112" s="70">
        <v>44840.856493055559</v>
      </c>
      <c r="B2112" s="39" t="s">
        <v>10638</v>
      </c>
      <c r="C2112" s="41">
        <v>550</v>
      </c>
      <c r="D2112" s="41">
        <v>14.3</v>
      </c>
      <c r="E2112" s="41">
        <v>535.70000000000005</v>
      </c>
    </row>
    <row r="2113" spans="1:5" x14ac:dyDescent="0.2">
      <c r="A2113" s="70">
        <v>44840.852905092594</v>
      </c>
      <c r="B2113" s="39" t="s">
        <v>10639</v>
      </c>
      <c r="C2113" s="41">
        <v>3000</v>
      </c>
      <c r="D2113" s="41">
        <v>78</v>
      </c>
      <c r="E2113" s="41">
        <v>2922</v>
      </c>
    </row>
    <row r="2114" spans="1:5" x14ac:dyDescent="0.2">
      <c r="A2114" s="70">
        <v>44840.846863425926</v>
      </c>
      <c r="B2114" s="39" t="s">
        <v>10640</v>
      </c>
      <c r="C2114" s="41">
        <v>500</v>
      </c>
      <c r="D2114" s="41">
        <v>13</v>
      </c>
      <c r="E2114" s="41">
        <v>487</v>
      </c>
    </row>
    <row r="2115" spans="1:5" x14ac:dyDescent="0.2">
      <c r="A2115" s="70">
        <v>44840.841828703706</v>
      </c>
      <c r="B2115" s="39" t="s">
        <v>10641</v>
      </c>
      <c r="C2115" s="41">
        <v>1000</v>
      </c>
      <c r="D2115" s="41">
        <v>26</v>
      </c>
      <c r="E2115" s="41">
        <v>974</v>
      </c>
    </row>
    <row r="2116" spans="1:5" x14ac:dyDescent="0.2">
      <c r="A2116" s="70">
        <v>44840.840081018519</v>
      </c>
      <c r="B2116" s="39" t="s">
        <v>10642</v>
      </c>
      <c r="C2116" s="41">
        <v>1000</v>
      </c>
      <c r="D2116" s="41">
        <v>26</v>
      </c>
      <c r="E2116" s="41">
        <v>974</v>
      </c>
    </row>
    <row r="2117" spans="1:5" x14ac:dyDescent="0.2">
      <c r="A2117" s="70">
        <v>44840.838437500002</v>
      </c>
      <c r="B2117" s="39" t="s">
        <v>10643</v>
      </c>
      <c r="C2117" s="41">
        <v>1000</v>
      </c>
      <c r="D2117" s="41">
        <v>26</v>
      </c>
      <c r="E2117" s="41">
        <v>974</v>
      </c>
    </row>
    <row r="2118" spans="1:5" x14ac:dyDescent="0.2">
      <c r="A2118" s="70">
        <v>44840.835914351854</v>
      </c>
      <c r="B2118" s="39" t="s">
        <v>10644</v>
      </c>
      <c r="C2118" s="41">
        <v>1000</v>
      </c>
      <c r="D2118" s="41">
        <v>26</v>
      </c>
      <c r="E2118" s="41">
        <v>974</v>
      </c>
    </row>
    <row r="2119" spans="1:5" x14ac:dyDescent="0.2">
      <c r="A2119" s="70">
        <v>44840.83421296296</v>
      </c>
      <c r="B2119" s="39" t="s">
        <v>10645</v>
      </c>
      <c r="C2119" s="41">
        <v>3000</v>
      </c>
      <c r="D2119" s="41">
        <v>78</v>
      </c>
      <c r="E2119" s="41">
        <v>2922</v>
      </c>
    </row>
    <row r="2120" spans="1:5" x14ac:dyDescent="0.2">
      <c r="A2120" s="70">
        <v>44840.833495370367</v>
      </c>
      <c r="B2120" s="39" t="s">
        <v>10646</v>
      </c>
      <c r="C2120" s="41">
        <v>5000</v>
      </c>
      <c r="D2120" s="41">
        <v>130</v>
      </c>
      <c r="E2120" s="41">
        <v>4870</v>
      </c>
    </row>
    <row r="2121" spans="1:5" x14ac:dyDescent="0.2">
      <c r="A2121" s="70">
        <v>44840.833495370367</v>
      </c>
      <c r="B2121" s="39" t="s">
        <v>10647</v>
      </c>
      <c r="C2121" s="41">
        <v>3000</v>
      </c>
      <c r="D2121" s="41">
        <v>78</v>
      </c>
      <c r="E2121" s="41">
        <v>2922</v>
      </c>
    </row>
    <row r="2122" spans="1:5" x14ac:dyDescent="0.2">
      <c r="A2122" s="70">
        <v>44840.820659722223</v>
      </c>
      <c r="B2122" s="39" t="s">
        <v>10648</v>
      </c>
      <c r="C2122" s="41">
        <v>200</v>
      </c>
      <c r="D2122" s="41">
        <v>5.2</v>
      </c>
      <c r="E2122" s="41">
        <v>194.8</v>
      </c>
    </row>
    <row r="2123" spans="1:5" x14ac:dyDescent="0.2">
      <c r="A2123" s="70">
        <v>44840.81758101852</v>
      </c>
      <c r="B2123" s="39" t="s">
        <v>10649</v>
      </c>
      <c r="C2123" s="41">
        <v>500</v>
      </c>
      <c r="D2123" s="41">
        <v>13</v>
      </c>
      <c r="E2123" s="41">
        <v>487</v>
      </c>
    </row>
    <row r="2124" spans="1:5" x14ac:dyDescent="0.2">
      <c r="A2124" s="70">
        <v>44840.807476851849</v>
      </c>
      <c r="B2124" s="39" t="s">
        <v>10650</v>
      </c>
      <c r="C2124" s="41">
        <v>700</v>
      </c>
      <c r="D2124" s="41">
        <v>18.2</v>
      </c>
      <c r="E2124" s="41">
        <v>681.8</v>
      </c>
    </row>
    <row r="2125" spans="1:5" x14ac:dyDescent="0.2">
      <c r="A2125" s="70">
        <v>44840.802928240744</v>
      </c>
      <c r="B2125" s="39" t="s">
        <v>10651</v>
      </c>
      <c r="C2125" s="41">
        <v>5000</v>
      </c>
      <c r="D2125" s="41">
        <v>130</v>
      </c>
      <c r="E2125" s="41">
        <v>4870</v>
      </c>
    </row>
    <row r="2126" spans="1:5" x14ac:dyDescent="0.2">
      <c r="A2126" s="70">
        <v>44840.801203703704</v>
      </c>
      <c r="B2126" s="39" t="s">
        <v>4087</v>
      </c>
      <c r="C2126" s="41">
        <v>1000</v>
      </c>
      <c r="D2126" s="41">
        <v>26</v>
      </c>
      <c r="E2126" s="41">
        <v>974</v>
      </c>
    </row>
    <row r="2127" spans="1:5" x14ac:dyDescent="0.2">
      <c r="A2127" s="70">
        <v>44840.799479166664</v>
      </c>
      <c r="B2127" s="39" t="s">
        <v>2741</v>
      </c>
      <c r="C2127" s="41">
        <v>5000</v>
      </c>
      <c r="D2127" s="41">
        <v>130</v>
      </c>
      <c r="E2127" s="41">
        <v>4870</v>
      </c>
    </row>
    <row r="2128" spans="1:5" x14ac:dyDescent="0.2">
      <c r="A2128" s="70">
        <v>44840.79515046296</v>
      </c>
      <c r="B2128" s="39" t="s">
        <v>10652</v>
      </c>
      <c r="C2128" s="41">
        <v>200000</v>
      </c>
      <c r="D2128" s="41">
        <v>5200</v>
      </c>
      <c r="E2128" s="41">
        <v>194800</v>
      </c>
    </row>
    <row r="2129" spans="1:5" x14ac:dyDescent="0.2">
      <c r="A2129" s="70">
        <v>44840.791828703703</v>
      </c>
      <c r="B2129" s="39" t="s">
        <v>3013</v>
      </c>
      <c r="C2129" s="41">
        <v>150</v>
      </c>
      <c r="D2129" s="41">
        <v>3.9</v>
      </c>
      <c r="E2129" s="41">
        <v>146.1</v>
      </c>
    </row>
    <row r="2130" spans="1:5" x14ac:dyDescent="0.2">
      <c r="A2130" s="70">
        <v>44840.788877314815</v>
      </c>
      <c r="B2130" s="39" t="s">
        <v>10653</v>
      </c>
      <c r="C2130" s="41">
        <v>500</v>
      </c>
      <c r="D2130" s="41">
        <v>13</v>
      </c>
      <c r="E2130" s="41">
        <v>487</v>
      </c>
    </row>
    <row r="2131" spans="1:5" x14ac:dyDescent="0.2">
      <c r="A2131" s="70">
        <v>44840.787210648145</v>
      </c>
      <c r="B2131" s="39" t="s">
        <v>10654</v>
      </c>
      <c r="C2131" s="41">
        <v>1000</v>
      </c>
      <c r="D2131" s="41">
        <v>26</v>
      </c>
      <c r="E2131" s="41">
        <v>974</v>
      </c>
    </row>
    <row r="2132" spans="1:5" x14ac:dyDescent="0.2">
      <c r="A2132" s="70">
        <v>44840.781168981484</v>
      </c>
      <c r="B2132" s="39" t="s">
        <v>5357</v>
      </c>
      <c r="C2132" s="41">
        <v>3000</v>
      </c>
      <c r="D2132" s="41">
        <v>78</v>
      </c>
      <c r="E2132" s="41">
        <v>2922</v>
      </c>
    </row>
    <row r="2133" spans="1:5" x14ac:dyDescent="0.2">
      <c r="A2133" s="70">
        <v>44840.779965277776</v>
      </c>
      <c r="B2133" s="39" t="s">
        <v>10655</v>
      </c>
      <c r="C2133" s="41">
        <v>1000</v>
      </c>
      <c r="D2133" s="41">
        <v>26</v>
      </c>
      <c r="E2133" s="41">
        <v>974</v>
      </c>
    </row>
    <row r="2134" spans="1:5" x14ac:dyDescent="0.2">
      <c r="A2134" s="70">
        <v>44840.778414351851</v>
      </c>
      <c r="B2134" s="39" t="s">
        <v>10656</v>
      </c>
      <c r="C2134" s="41">
        <v>300</v>
      </c>
      <c r="D2134" s="41">
        <v>7.8</v>
      </c>
      <c r="E2134" s="41">
        <v>292.2</v>
      </c>
    </row>
    <row r="2135" spans="1:5" x14ac:dyDescent="0.2">
      <c r="A2135" s="70">
        <v>44840.776643518519</v>
      </c>
      <c r="B2135" s="39" t="s">
        <v>2912</v>
      </c>
      <c r="C2135" s="41">
        <v>700</v>
      </c>
      <c r="D2135" s="41">
        <v>18.2</v>
      </c>
      <c r="E2135" s="41">
        <v>681.8</v>
      </c>
    </row>
    <row r="2136" spans="1:5" x14ac:dyDescent="0.2">
      <c r="A2136" s="70">
        <v>44840.7733912037</v>
      </c>
      <c r="B2136" s="39" t="s">
        <v>10657</v>
      </c>
      <c r="C2136" s="41">
        <v>2000</v>
      </c>
      <c r="D2136" s="41">
        <v>52</v>
      </c>
      <c r="E2136" s="41">
        <v>1948</v>
      </c>
    </row>
    <row r="2137" spans="1:5" x14ac:dyDescent="0.2">
      <c r="A2137" s="70">
        <v>44840.762511574074</v>
      </c>
      <c r="B2137" s="39" t="s">
        <v>10658</v>
      </c>
      <c r="C2137" s="41">
        <v>500</v>
      </c>
      <c r="D2137" s="41">
        <v>13</v>
      </c>
      <c r="E2137" s="41">
        <v>487</v>
      </c>
    </row>
    <row r="2138" spans="1:5" x14ac:dyDescent="0.2">
      <c r="A2138" s="70">
        <v>44840.758634259262</v>
      </c>
      <c r="B2138" s="39" t="s">
        <v>10659</v>
      </c>
      <c r="C2138" s="41">
        <v>300</v>
      </c>
      <c r="D2138" s="41">
        <v>7.8</v>
      </c>
      <c r="E2138" s="41">
        <v>292.2</v>
      </c>
    </row>
    <row r="2139" spans="1:5" x14ac:dyDescent="0.2">
      <c r="A2139" s="70">
        <v>44840.757349537038</v>
      </c>
      <c r="B2139" s="39" t="s">
        <v>10660</v>
      </c>
      <c r="C2139" s="41">
        <v>3000</v>
      </c>
      <c r="D2139" s="41">
        <v>78</v>
      </c>
      <c r="E2139" s="41">
        <v>2922</v>
      </c>
    </row>
    <row r="2140" spans="1:5" x14ac:dyDescent="0.2">
      <c r="A2140" s="70">
        <v>44840.755995370368</v>
      </c>
      <c r="B2140" s="39" t="s">
        <v>5358</v>
      </c>
      <c r="C2140" s="41">
        <v>5000</v>
      </c>
      <c r="D2140" s="41">
        <v>130</v>
      </c>
      <c r="E2140" s="41">
        <v>4870</v>
      </c>
    </row>
    <row r="2141" spans="1:5" x14ac:dyDescent="0.2">
      <c r="A2141" s="70">
        <v>44840.751111111109</v>
      </c>
      <c r="B2141" s="39" t="s">
        <v>10661</v>
      </c>
      <c r="C2141" s="41">
        <v>1000</v>
      </c>
      <c r="D2141" s="41">
        <v>26</v>
      </c>
      <c r="E2141" s="41">
        <v>974</v>
      </c>
    </row>
    <row r="2142" spans="1:5" x14ac:dyDescent="0.2">
      <c r="A2142" s="70">
        <v>44840.750555555554</v>
      </c>
      <c r="B2142" s="39" t="s">
        <v>5249</v>
      </c>
      <c r="C2142" s="41">
        <v>1000</v>
      </c>
      <c r="D2142" s="41">
        <v>26</v>
      </c>
      <c r="E2142" s="41">
        <v>974</v>
      </c>
    </row>
    <row r="2143" spans="1:5" x14ac:dyDescent="0.2">
      <c r="A2143" s="70">
        <v>44840.747974537036</v>
      </c>
      <c r="B2143" s="39" t="s">
        <v>10662</v>
      </c>
      <c r="C2143" s="41">
        <v>100</v>
      </c>
      <c r="D2143" s="41">
        <v>3.9</v>
      </c>
      <c r="E2143" s="41">
        <v>96.1</v>
      </c>
    </row>
    <row r="2144" spans="1:5" x14ac:dyDescent="0.2">
      <c r="A2144" s="70">
        <v>44840.746736111112</v>
      </c>
      <c r="B2144" s="39" t="s">
        <v>10663</v>
      </c>
      <c r="C2144" s="41">
        <v>1000</v>
      </c>
      <c r="D2144" s="41">
        <v>26</v>
      </c>
      <c r="E2144" s="41">
        <v>974</v>
      </c>
    </row>
    <row r="2145" spans="1:5" x14ac:dyDescent="0.2">
      <c r="A2145" s="70">
        <v>44840.745023148149</v>
      </c>
      <c r="B2145" s="39" t="s">
        <v>10664</v>
      </c>
      <c r="C2145" s="41">
        <v>3000</v>
      </c>
      <c r="D2145" s="41">
        <v>78</v>
      </c>
      <c r="E2145" s="41">
        <v>2922</v>
      </c>
    </row>
    <row r="2146" spans="1:5" x14ac:dyDescent="0.2">
      <c r="A2146" s="70">
        <v>44840.742650462962</v>
      </c>
      <c r="B2146" s="39" t="s">
        <v>10665</v>
      </c>
      <c r="C2146" s="41">
        <v>3000</v>
      </c>
      <c r="D2146" s="41">
        <v>78</v>
      </c>
      <c r="E2146" s="41">
        <v>2922</v>
      </c>
    </row>
    <row r="2147" spans="1:5" x14ac:dyDescent="0.2">
      <c r="A2147" s="70">
        <v>44840.741875</v>
      </c>
      <c r="B2147" s="39" t="s">
        <v>10666</v>
      </c>
      <c r="C2147" s="41">
        <v>1000</v>
      </c>
      <c r="D2147" s="41">
        <v>26</v>
      </c>
      <c r="E2147" s="41">
        <v>974</v>
      </c>
    </row>
    <row r="2148" spans="1:5" x14ac:dyDescent="0.2">
      <c r="A2148" s="70">
        <v>44840.738437499997</v>
      </c>
      <c r="B2148" s="39" t="s">
        <v>3950</v>
      </c>
      <c r="C2148" s="41">
        <v>1000</v>
      </c>
      <c r="D2148" s="41">
        <v>26</v>
      </c>
      <c r="E2148" s="41">
        <v>974</v>
      </c>
    </row>
    <row r="2149" spans="1:5" x14ac:dyDescent="0.2">
      <c r="A2149" s="70">
        <v>44840.736250000002</v>
      </c>
      <c r="B2149" s="39" t="s">
        <v>10667</v>
      </c>
      <c r="C2149" s="41">
        <v>1000</v>
      </c>
      <c r="D2149" s="41">
        <v>26</v>
      </c>
      <c r="E2149" s="41">
        <v>974</v>
      </c>
    </row>
    <row r="2150" spans="1:5" x14ac:dyDescent="0.2">
      <c r="A2150" s="70">
        <v>44840.735277777778</v>
      </c>
      <c r="B2150" s="39" t="s">
        <v>10668</v>
      </c>
      <c r="C2150" s="41">
        <v>1000</v>
      </c>
      <c r="D2150" s="41">
        <v>26</v>
      </c>
      <c r="E2150" s="41">
        <v>974</v>
      </c>
    </row>
    <row r="2151" spans="1:5" x14ac:dyDescent="0.2">
      <c r="A2151" s="70">
        <v>44840.731770833336</v>
      </c>
      <c r="B2151" s="39" t="s">
        <v>10669</v>
      </c>
      <c r="C2151" s="41">
        <v>50</v>
      </c>
      <c r="D2151" s="41">
        <v>3.9</v>
      </c>
      <c r="E2151" s="41">
        <v>46.1</v>
      </c>
    </row>
    <row r="2152" spans="1:5" x14ac:dyDescent="0.2">
      <c r="A2152" s="70">
        <v>44840.727222222224</v>
      </c>
      <c r="B2152" s="39" t="s">
        <v>10670</v>
      </c>
      <c r="C2152" s="41">
        <v>1000</v>
      </c>
      <c r="D2152" s="41">
        <v>26</v>
      </c>
      <c r="E2152" s="41">
        <v>974</v>
      </c>
    </row>
    <row r="2153" spans="1:5" x14ac:dyDescent="0.2">
      <c r="A2153" s="70">
        <v>44840.718912037039</v>
      </c>
      <c r="B2153" s="39" t="s">
        <v>10671</v>
      </c>
      <c r="C2153" s="41">
        <v>5000</v>
      </c>
      <c r="D2153" s="41">
        <v>130</v>
      </c>
      <c r="E2153" s="41">
        <v>4870</v>
      </c>
    </row>
    <row r="2154" spans="1:5" x14ac:dyDescent="0.2">
      <c r="A2154" s="70">
        <v>44840.714606481481</v>
      </c>
      <c r="B2154" s="39" t="s">
        <v>10672</v>
      </c>
      <c r="C2154" s="41">
        <v>500</v>
      </c>
      <c r="D2154" s="41">
        <v>13</v>
      </c>
      <c r="E2154" s="41">
        <v>487</v>
      </c>
    </row>
    <row r="2155" spans="1:5" x14ac:dyDescent="0.2">
      <c r="A2155" s="70">
        <v>44840.712673611109</v>
      </c>
      <c r="B2155" s="39" t="s">
        <v>10673</v>
      </c>
      <c r="C2155" s="41">
        <v>1000</v>
      </c>
      <c r="D2155" s="41">
        <v>26</v>
      </c>
      <c r="E2155" s="41">
        <v>974</v>
      </c>
    </row>
    <row r="2156" spans="1:5" x14ac:dyDescent="0.2">
      <c r="A2156" s="70">
        <v>44840.708981481483</v>
      </c>
      <c r="B2156" s="39" t="s">
        <v>10674</v>
      </c>
      <c r="C2156" s="41">
        <v>1000</v>
      </c>
      <c r="D2156" s="41">
        <v>26</v>
      </c>
      <c r="E2156" s="41">
        <v>974</v>
      </c>
    </row>
    <row r="2157" spans="1:5" x14ac:dyDescent="0.2">
      <c r="A2157" s="70">
        <v>44840.702060185184</v>
      </c>
      <c r="B2157" s="39" t="s">
        <v>10675</v>
      </c>
      <c r="C2157" s="41">
        <v>500</v>
      </c>
      <c r="D2157" s="41">
        <v>13</v>
      </c>
      <c r="E2157" s="41">
        <v>487</v>
      </c>
    </row>
    <row r="2158" spans="1:5" x14ac:dyDescent="0.2">
      <c r="A2158" s="70">
        <v>44840.70140046296</v>
      </c>
      <c r="B2158" s="39" t="s">
        <v>10676</v>
      </c>
      <c r="C2158" s="41">
        <v>1000</v>
      </c>
      <c r="D2158" s="41">
        <v>26</v>
      </c>
      <c r="E2158" s="41">
        <v>974</v>
      </c>
    </row>
    <row r="2159" spans="1:5" x14ac:dyDescent="0.2">
      <c r="A2159" s="70">
        <v>44840.696400462963</v>
      </c>
      <c r="B2159" s="39" t="s">
        <v>10677</v>
      </c>
      <c r="C2159" s="41">
        <v>1000</v>
      </c>
      <c r="D2159" s="41">
        <v>26</v>
      </c>
      <c r="E2159" s="41">
        <v>974</v>
      </c>
    </row>
    <row r="2160" spans="1:5" x14ac:dyDescent="0.2">
      <c r="A2160" s="70">
        <v>44840.694444444445</v>
      </c>
      <c r="B2160" s="39" t="s">
        <v>10678</v>
      </c>
      <c r="C2160" s="41">
        <v>5000</v>
      </c>
      <c r="D2160" s="41">
        <v>130</v>
      </c>
      <c r="E2160" s="41">
        <v>4870</v>
      </c>
    </row>
    <row r="2161" spans="1:5" x14ac:dyDescent="0.2">
      <c r="A2161" s="70">
        <v>44840.692071759258</v>
      </c>
      <c r="B2161" s="39" t="s">
        <v>10679</v>
      </c>
      <c r="C2161" s="41">
        <v>1000</v>
      </c>
      <c r="D2161" s="41">
        <v>26</v>
      </c>
      <c r="E2161" s="41">
        <v>974</v>
      </c>
    </row>
    <row r="2162" spans="1:5" x14ac:dyDescent="0.2">
      <c r="A2162" s="70">
        <v>44840.691030092596</v>
      </c>
      <c r="B2162" s="39" t="s">
        <v>10680</v>
      </c>
      <c r="C2162" s="41">
        <v>3000</v>
      </c>
      <c r="D2162" s="41">
        <v>78</v>
      </c>
      <c r="E2162" s="41">
        <v>2922</v>
      </c>
    </row>
    <row r="2163" spans="1:5" x14ac:dyDescent="0.2">
      <c r="A2163" s="70">
        <v>44840.687650462962</v>
      </c>
      <c r="B2163" s="39" t="s">
        <v>10681</v>
      </c>
      <c r="C2163" s="41">
        <v>400</v>
      </c>
      <c r="D2163" s="41">
        <v>10.4</v>
      </c>
      <c r="E2163" s="41">
        <v>389.6</v>
      </c>
    </row>
    <row r="2164" spans="1:5" x14ac:dyDescent="0.2">
      <c r="A2164" s="70">
        <v>44840.686597222222</v>
      </c>
      <c r="B2164" s="39" t="s">
        <v>10682</v>
      </c>
      <c r="C2164" s="41">
        <v>500</v>
      </c>
      <c r="D2164" s="41">
        <v>13</v>
      </c>
      <c r="E2164" s="41">
        <v>487</v>
      </c>
    </row>
    <row r="2165" spans="1:5" x14ac:dyDescent="0.2">
      <c r="A2165" s="70">
        <v>44840.681793981479</v>
      </c>
      <c r="B2165" s="39" t="s">
        <v>10683</v>
      </c>
      <c r="C2165" s="41">
        <v>500</v>
      </c>
      <c r="D2165" s="41">
        <v>13</v>
      </c>
      <c r="E2165" s="41">
        <v>487</v>
      </c>
    </row>
    <row r="2166" spans="1:5" x14ac:dyDescent="0.2">
      <c r="A2166" s="70">
        <v>44840.675543981481</v>
      </c>
      <c r="B2166" s="39" t="s">
        <v>10684</v>
      </c>
      <c r="C2166" s="41">
        <v>500</v>
      </c>
      <c r="D2166" s="41">
        <v>13</v>
      </c>
      <c r="E2166" s="41">
        <v>487</v>
      </c>
    </row>
    <row r="2167" spans="1:5" x14ac:dyDescent="0.2">
      <c r="A2167" s="70">
        <v>44840.670740740738</v>
      </c>
      <c r="B2167" s="39" t="s">
        <v>3517</v>
      </c>
      <c r="C2167" s="41">
        <v>1000</v>
      </c>
      <c r="D2167" s="41">
        <v>26</v>
      </c>
      <c r="E2167" s="41">
        <v>974</v>
      </c>
    </row>
    <row r="2168" spans="1:5" x14ac:dyDescent="0.2">
      <c r="A2168" s="70">
        <v>44840.669548611113</v>
      </c>
      <c r="B2168" s="39" t="s">
        <v>10685</v>
      </c>
      <c r="C2168" s="41">
        <v>1000</v>
      </c>
      <c r="D2168" s="41">
        <v>26</v>
      </c>
      <c r="E2168" s="41">
        <v>974</v>
      </c>
    </row>
    <row r="2169" spans="1:5" x14ac:dyDescent="0.2">
      <c r="A2169" s="70">
        <v>44840.667754629627</v>
      </c>
      <c r="B2169" s="39" t="s">
        <v>10686</v>
      </c>
      <c r="C2169" s="41">
        <v>1000</v>
      </c>
      <c r="D2169" s="41">
        <v>26</v>
      </c>
      <c r="E2169" s="41">
        <v>974</v>
      </c>
    </row>
    <row r="2170" spans="1:5" x14ac:dyDescent="0.2">
      <c r="A2170" s="70">
        <v>44840.635567129626</v>
      </c>
      <c r="B2170" s="39" t="s">
        <v>10687</v>
      </c>
      <c r="C2170" s="41">
        <v>1000</v>
      </c>
      <c r="D2170" s="41">
        <v>26</v>
      </c>
      <c r="E2170" s="41">
        <v>974</v>
      </c>
    </row>
    <row r="2171" spans="1:5" x14ac:dyDescent="0.2">
      <c r="A2171" s="70">
        <v>44840.633680555555</v>
      </c>
      <c r="B2171" s="39" t="s">
        <v>10688</v>
      </c>
      <c r="C2171" s="41">
        <v>1000</v>
      </c>
      <c r="D2171" s="41">
        <v>26</v>
      </c>
      <c r="E2171" s="41">
        <v>974</v>
      </c>
    </row>
    <row r="2172" spans="1:5" x14ac:dyDescent="0.2">
      <c r="A2172" s="70">
        <v>44840.63208333333</v>
      </c>
      <c r="B2172" s="39" t="s">
        <v>10689</v>
      </c>
      <c r="C2172" s="41">
        <v>1000</v>
      </c>
      <c r="D2172" s="41">
        <v>26</v>
      </c>
      <c r="E2172" s="41">
        <v>974</v>
      </c>
    </row>
    <row r="2173" spans="1:5" x14ac:dyDescent="0.2">
      <c r="A2173" s="70">
        <v>44840.629733796297</v>
      </c>
      <c r="B2173" s="39" t="s">
        <v>10690</v>
      </c>
      <c r="C2173" s="41">
        <v>1000</v>
      </c>
      <c r="D2173" s="41">
        <v>26</v>
      </c>
      <c r="E2173" s="41">
        <v>974</v>
      </c>
    </row>
    <row r="2174" spans="1:5" x14ac:dyDescent="0.2">
      <c r="A2174" s="70">
        <v>44840.629618055558</v>
      </c>
      <c r="B2174" s="39" t="s">
        <v>10691</v>
      </c>
      <c r="C2174" s="41">
        <v>1500</v>
      </c>
      <c r="D2174" s="41">
        <v>39</v>
      </c>
      <c r="E2174" s="41">
        <v>1461</v>
      </c>
    </row>
    <row r="2175" spans="1:5" x14ac:dyDescent="0.2">
      <c r="A2175" s="70">
        <v>44840.628252314818</v>
      </c>
      <c r="B2175" s="39" t="s">
        <v>10692</v>
      </c>
      <c r="C2175" s="41">
        <v>500</v>
      </c>
      <c r="D2175" s="41">
        <v>13</v>
      </c>
      <c r="E2175" s="41">
        <v>487</v>
      </c>
    </row>
    <row r="2176" spans="1:5" x14ac:dyDescent="0.2">
      <c r="A2176" s="70">
        <v>44840.625775462962</v>
      </c>
      <c r="B2176" s="39" t="s">
        <v>10693</v>
      </c>
      <c r="C2176" s="41">
        <v>2000</v>
      </c>
      <c r="D2176" s="41">
        <v>52</v>
      </c>
      <c r="E2176" s="41">
        <v>1948</v>
      </c>
    </row>
    <row r="2177" spans="1:5" x14ac:dyDescent="0.2">
      <c r="A2177" s="70">
        <v>44840.623217592591</v>
      </c>
      <c r="B2177" s="39" t="s">
        <v>10694</v>
      </c>
      <c r="C2177" s="41">
        <v>1000</v>
      </c>
      <c r="D2177" s="41">
        <v>26</v>
      </c>
      <c r="E2177" s="41">
        <v>974</v>
      </c>
    </row>
    <row r="2178" spans="1:5" x14ac:dyDescent="0.2">
      <c r="A2178" s="70">
        <v>44840.622314814813</v>
      </c>
      <c r="B2178" s="39" t="s">
        <v>10695</v>
      </c>
      <c r="C2178" s="41">
        <v>500</v>
      </c>
      <c r="D2178" s="41">
        <v>13</v>
      </c>
      <c r="E2178" s="41">
        <v>487</v>
      </c>
    </row>
    <row r="2179" spans="1:5" x14ac:dyDescent="0.2">
      <c r="A2179" s="70">
        <v>44840.619629629633</v>
      </c>
      <c r="B2179" s="39" t="s">
        <v>10696</v>
      </c>
      <c r="C2179" s="41">
        <v>1000</v>
      </c>
      <c r="D2179" s="41">
        <v>26</v>
      </c>
      <c r="E2179" s="41">
        <v>974</v>
      </c>
    </row>
    <row r="2180" spans="1:5" x14ac:dyDescent="0.2">
      <c r="A2180" s="70">
        <v>44840.619247685187</v>
      </c>
      <c r="B2180" s="39" t="s">
        <v>10697</v>
      </c>
      <c r="C2180" s="41">
        <v>3000</v>
      </c>
      <c r="D2180" s="41">
        <v>78</v>
      </c>
      <c r="E2180" s="41">
        <v>2922</v>
      </c>
    </row>
    <row r="2181" spans="1:5" x14ac:dyDescent="0.2">
      <c r="A2181" s="70">
        <v>44840.612592592595</v>
      </c>
      <c r="B2181" s="39" t="s">
        <v>10698</v>
      </c>
      <c r="C2181" s="41">
        <v>1000</v>
      </c>
      <c r="D2181" s="41">
        <v>26</v>
      </c>
      <c r="E2181" s="41">
        <v>974</v>
      </c>
    </row>
    <row r="2182" spans="1:5" x14ac:dyDescent="0.2">
      <c r="A2182" s="70">
        <v>44840.605451388888</v>
      </c>
      <c r="B2182" s="39" t="s">
        <v>10699</v>
      </c>
      <c r="C2182" s="41">
        <v>5000</v>
      </c>
      <c r="D2182" s="41">
        <v>130</v>
      </c>
      <c r="E2182" s="41">
        <v>4870</v>
      </c>
    </row>
    <row r="2183" spans="1:5" x14ac:dyDescent="0.2">
      <c r="A2183" s="70">
        <v>44840.600057870368</v>
      </c>
      <c r="B2183" s="39" t="s">
        <v>10700</v>
      </c>
      <c r="C2183" s="41">
        <v>300</v>
      </c>
      <c r="D2183" s="41">
        <v>7.8</v>
      </c>
      <c r="E2183" s="41">
        <v>292.2</v>
      </c>
    </row>
    <row r="2184" spans="1:5" x14ac:dyDescent="0.2">
      <c r="A2184" s="70">
        <v>44840.598668981482</v>
      </c>
      <c r="B2184" s="39" t="s">
        <v>10701</v>
      </c>
      <c r="C2184" s="41">
        <v>1000</v>
      </c>
      <c r="D2184" s="41">
        <v>26</v>
      </c>
      <c r="E2184" s="41">
        <v>974</v>
      </c>
    </row>
    <row r="2185" spans="1:5" x14ac:dyDescent="0.2">
      <c r="A2185" s="70">
        <v>44840.597314814811</v>
      </c>
      <c r="B2185" s="39" t="s">
        <v>9806</v>
      </c>
      <c r="C2185" s="41">
        <v>500</v>
      </c>
      <c r="D2185" s="41">
        <v>13</v>
      </c>
      <c r="E2185" s="41">
        <v>487</v>
      </c>
    </row>
    <row r="2186" spans="1:5" x14ac:dyDescent="0.2">
      <c r="A2186" s="70">
        <v>44840.597303240742</v>
      </c>
      <c r="B2186" s="39" t="s">
        <v>10702</v>
      </c>
      <c r="C2186" s="41">
        <v>200</v>
      </c>
      <c r="D2186" s="41">
        <v>5.2</v>
      </c>
      <c r="E2186" s="41">
        <v>194.8</v>
      </c>
    </row>
    <row r="2187" spans="1:5" x14ac:dyDescent="0.2">
      <c r="A2187" s="70">
        <v>44840.595902777779</v>
      </c>
      <c r="B2187" s="39" t="s">
        <v>10703</v>
      </c>
      <c r="C2187" s="41">
        <v>4000</v>
      </c>
      <c r="D2187" s="41">
        <v>104</v>
      </c>
      <c r="E2187" s="41">
        <v>3896</v>
      </c>
    </row>
    <row r="2188" spans="1:5" x14ac:dyDescent="0.2">
      <c r="A2188" s="70">
        <v>44840.593877314815</v>
      </c>
      <c r="B2188" s="39" t="s">
        <v>10704</v>
      </c>
      <c r="C2188" s="41">
        <v>300</v>
      </c>
      <c r="D2188" s="41">
        <v>7.8</v>
      </c>
      <c r="E2188" s="41">
        <v>292.2</v>
      </c>
    </row>
    <row r="2189" spans="1:5" x14ac:dyDescent="0.2">
      <c r="A2189" s="70">
        <v>44840.591967592591</v>
      </c>
      <c r="B2189" s="39" t="s">
        <v>2680</v>
      </c>
      <c r="C2189" s="41">
        <v>500</v>
      </c>
      <c r="D2189" s="41">
        <v>13</v>
      </c>
      <c r="E2189" s="41">
        <v>487</v>
      </c>
    </row>
    <row r="2190" spans="1:5" x14ac:dyDescent="0.2">
      <c r="A2190" s="70">
        <v>44840.59165509259</v>
      </c>
      <c r="B2190" s="39" t="s">
        <v>10705</v>
      </c>
      <c r="C2190" s="41">
        <v>10000</v>
      </c>
      <c r="D2190" s="41">
        <v>260</v>
      </c>
      <c r="E2190" s="41">
        <v>9740</v>
      </c>
    </row>
    <row r="2191" spans="1:5" x14ac:dyDescent="0.2">
      <c r="A2191" s="70">
        <v>44840.590844907405</v>
      </c>
      <c r="B2191" s="39" t="s">
        <v>10706</v>
      </c>
      <c r="C2191" s="41">
        <v>500</v>
      </c>
      <c r="D2191" s="41">
        <v>13</v>
      </c>
      <c r="E2191" s="41">
        <v>487</v>
      </c>
    </row>
    <row r="2192" spans="1:5" x14ac:dyDescent="0.2">
      <c r="A2192" s="70">
        <v>44840.586793981478</v>
      </c>
      <c r="B2192" s="39" t="s">
        <v>10707</v>
      </c>
      <c r="C2192" s="41">
        <v>3000</v>
      </c>
      <c r="D2192" s="41">
        <v>78</v>
      </c>
      <c r="E2192" s="41">
        <v>2922</v>
      </c>
    </row>
    <row r="2193" spans="1:5" x14ac:dyDescent="0.2">
      <c r="A2193" s="70">
        <v>44840.584768518522</v>
      </c>
      <c r="B2193" s="39" t="s">
        <v>10708</v>
      </c>
      <c r="C2193" s="41">
        <v>500</v>
      </c>
      <c r="D2193" s="41">
        <v>13</v>
      </c>
      <c r="E2193" s="41">
        <v>487</v>
      </c>
    </row>
    <row r="2194" spans="1:5" x14ac:dyDescent="0.2">
      <c r="A2194" s="70">
        <v>44840.581747685188</v>
      </c>
      <c r="B2194" s="39" t="s">
        <v>10709</v>
      </c>
      <c r="C2194" s="41">
        <v>500</v>
      </c>
      <c r="D2194" s="41">
        <v>13</v>
      </c>
      <c r="E2194" s="41">
        <v>487</v>
      </c>
    </row>
    <row r="2195" spans="1:5" x14ac:dyDescent="0.2">
      <c r="A2195" s="70">
        <v>44840.580381944441</v>
      </c>
      <c r="B2195" s="39" t="s">
        <v>10710</v>
      </c>
      <c r="C2195" s="41">
        <v>3000</v>
      </c>
      <c r="D2195" s="41">
        <v>78</v>
      </c>
      <c r="E2195" s="41">
        <v>2922</v>
      </c>
    </row>
    <row r="2196" spans="1:5" x14ac:dyDescent="0.2">
      <c r="A2196" s="70">
        <v>44840.580335648148</v>
      </c>
      <c r="B2196" s="39" t="s">
        <v>10711</v>
      </c>
      <c r="C2196" s="41">
        <v>5000</v>
      </c>
      <c r="D2196" s="41">
        <v>130</v>
      </c>
      <c r="E2196" s="41">
        <v>4870</v>
      </c>
    </row>
    <row r="2197" spans="1:5" x14ac:dyDescent="0.2">
      <c r="A2197" s="70">
        <v>44840.577002314814</v>
      </c>
      <c r="B2197" s="39" t="s">
        <v>10712</v>
      </c>
      <c r="C2197" s="41">
        <v>1000</v>
      </c>
      <c r="D2197" s="41">
        <v>26</v>
      </c>
      <c r="E2197" s="41">
        <v>974</v>
      </c>
    </row>
    <row r="2198" spans="1:5" x14ac:dyDescent="0.2">
      <c r="A2198" s="70">
        <v>44840.575462962966</v>
      </c>
      <c r="B2198" s="39" t="s">
        <v>10713</v>
      </c>
      <c r="C2198" s="41">
        <v>400</v>
      </c>
      <c r="D2198" s="41">
        <v>10.4</v>
      </c>
      <c r="E2198" s="41">
        <v>389.6</v>
      </c>
    </row>
    <row r="2199" spans="1:5" x14ac:dyDescent="0.2">
      <c r="A2199" s="70">
        <v>44840.574560185189</v>
      </c>
      <c r="B2199" s="39" t="s">
        <v>10714</v>
      </c>
      <c r="C2199" s="41">
        <v>500</v>
      </c>
      <c r="D2199" s="41">
        <v>13</v>
      </c>
      <c r="E2199" s="41">
        <v>487</v>
      </c>
    </row>
    <row r="2200" spans="1:5" x14ac:dyDescent="0.2">
      <c r="A2200" s="70">
        <v>44840.573738425926</v>
      </c>
      <c r="B2200" s="39" t="s">
        <v>10715</v>
      </c>
      <c r="C2200" s="41">
        <v>1000</v>
      </c>
      <c r="D2200" s="41">
        <v>26</v>
      </c>
      <c r="E2200" s="41">
        <v>974</v>
      </c>
    </row>
    <row r="2201" spans="1:5" x14ac:dyDescent="0.2">
      <c r="A2201" s="70">
        <v>44840.571608796294</v>
      </c>
      <c r="B2201" s="39" t="s">
        <v>10716</v>
      </c>
      <c r="C2201" s="41">
        <v>1000</v>
      </c>
      <c r="D2201" s="41">
        <v>26</v>
      </c>
      <c r="E2201" s="41">
        <v>974</v>
      </c>
    </row>
    <row r="2202" spans="1:5" x14ac:dyDescent="0.2">
      <c r="A2202" s="70">
        <v>44840.570381944446</v>
      </c>
      <c r="B2202" s="39" t="s">
        <v>10717</v>
      </c>
      <c r="C2202" s="41">
        <v>500</v>
      </c>
      <c r="D2202" s="41">
        <v>13</v>
      </c>
      <c r="E2202" s="41">
        <v>487</v>
      </c>
    </row>
    <row r="2203" spans="1:5" x14ac:dyDescent="0.2">
      <c r="A2203" s="70">
        <v>44840.566469907404</v>
      </c>
      <c r="B2203" s="39" t="s">
        <v>10718</v>
      </c>
      <c r="C2203" s="41">
        <v>1000</v>
      </c>
      <c r="D2203" s="41">
        <v>26</v>
      </c>
      <c r="E2203" s="41">
        <v>974</v>
      </c>
    </row>
    <row r="2204" spans="1:5" x14ac:dyDescent="0.2">
      <c r="A2204" s="70">
        <v>44840.564895833333</v>
      </c>
      <c r="B2204" s="39" t="s">
        <v>10719</v>
      </c>
      <c r="C2204" s="41">
        <v>500</v>
      </c>
      <c r="D2204" s="41">
        <v>13</v>
      </c>
      <c r="E2204" s="41">
        <v>487</v>
      </c>
    </row>
    <row r="2205" spans="1:5" x14ac:dyDescent="0.2">
      <c r="A2205" s="70">
        <v>44840.561701388891</v>
      </c>
      <c r="B2205" s="39" t="s">
        <v>5359</v>
      </c>
      <c r="C2205" s="41">
        <v>300</v>
      </c>
      <c r="D2205" s="41">
        <v>7.8</v>
      </c>
      <c r="E2205" s="41">
        <v>292.2</v>
      </c>
    </row>
    <row r="2206" spans="1:5" x14ac:dyDescent="0.2">
      <c r="A2206" s="70">
        <v>44840.557754629626</v>
      </c>
      <c r="B2206" s="39" t="s">
        <v>10720</v>
      </c>
      <c r="C2206" s="41">
        <v>1000</v>
      </c>
      <c r="D2206" s="41">
        <v>26</v>
      </c>
      <c r="E2206" s="41">
        <v>974</v>
      </c>
    </row>
    <row r="2207" spans="1:5" x14ac:dyDescent="0.2">
      <c r="A2207" s="70">
        <v>44840.556631944448</v>
      </c>
      <c r="B2207" s="39" t="s">
        <v>10721</v>
      </c>
      <c r="C2207" s="41">
        <v>500</v>
      </c>
      <c r="D2207" s="41">
        <v>13</v>
      </c>
      <c r="E2207" s="41">
        <v>487</v>
      </c>
    </row>
    <row r="2208" spans="1:5" x14ac:dyDescent="0.2">
      <c r="A2208" s="70">
        <v>44840.555868055555</v>
      </c>
      <c r="B2208" s="39" t="s">
        <v>10722</v>
      </c>
      <c r="C2208" s="41">
        <v>1000</v>
      </c>
      <c r="D2208" s="41">
        <v>26</v>
      </c>
      <c r="E2208" s="41">
        <v>974</v>
      </c>
    </row>
    <row r="2209" spans="1:5" x14ac:dyDescent="0.2">
      <c r="A2209" s="70">
        <v>44840.550949074073</v>
      </c>
      <c r="B2209" s="39" t="s">
        <v>10723</v>
      </c>
      <c r="C2209" s="41">
        <v>1000</v>
      </c>
      <c r="D2209" s="41">
        <v>26</v>
      </c>
      <c r="E2209" s="41">
        <v>974</v>
      </c>
    </row>
    <row r="2210" spans="1:5" x14ac:dyDescent="0.2">
      <c r="A2210" s="70">
        <v>44840.550185185188</v>
      </c>
      <c r="B2210" s="39" t="s">
        <v>10724</v>
      </c>
      <c r="C2210" s="41">
        <v>300</v>
      </c>
      <c r="D2210" s="41">
        <v>7.8</v>
      </c>
      <c r="E2210" s="41">
        <v>292.2</v>
      </c>
    </row>
    <row r="2211" spans="1:5" x14ac:dyDescent="0.2">
      <c r="A2211" s="70">
        <v>44840.545671296299</v>
      </c>
      <c r="B2211" s="39" t="s">
        <v>10725</v>
      </c>
      <c r="C2211" s="41">
        <v>1500</v>
      </c>
      <c r="D2211" s="41">
        <v>39</v>
      </c>
      <c r="E2211" s="41">
        <v>1461</v>
      </c>
    </row>
    <row r="2212" spans="1:5" x14ac:dyDescent="0.2">
      <c r="A2212" s="70">
        <v>44840.543946759259</v>
      </c>
      <c r="B2212" s="39" t="s">
        <v>5360</v>
      </c>
      <c r="C2212" s="41">
        <v>500</v>
      </c>
      <c r="D2212" s="41">
        <v>13</v>
      </c>
      <c r="E2212" s="41">
        <v>487</v>
      </c>
    </row>
    <row r="2213" spans="1:5" x14ac:dyDescent="0.2">
      <c r="A2213" s="70">
        <v>44840.54241898148</v>
      </c>
      <c r="B2213" s="39" t="s">
        <v>10726</v>
      </c>
      <c r="C2213" s="41">
        <v>200</v>
      </c>
      <c r="D2213" s="41">
        <v>5.2</v>
      </c>
      <c r="E2213" s="41">
        <v>194.8</v>
      </c>
    </row>
    <row r="2214" spans="1:5" x14ac:dyDescent="0.2">
      <c r="A2214" s="70">
        <v>44840.538090277776</v>
      </c>
      <c r="B2214" s="39" t="s">
        <v>10727</v>
      </c>
      <c r="C2214" s="41">
        <v>500</v>
      </c>
      <c r="D2214" s="41">
        <v>13</v>
      </c>
      <c r="E2214" s="41">
        <v>487</v>
      </c>
    </row>
    <row r="2215" spans="1:5" x14ac:dyDescent="0.2">
      <c r="A2215" s="70">
        <v>44840.537719907406</v>
      </c>
      <c r="B2215" s="39" t="s">
        <v>10728</v>
      </c>
      <c r="C2215" s="41">
        <v>3500</v>
      </c>
      <c r="D2215" s="41">
        <v>91</v>
      </c>
      <c r="E2215" s="41">
        <v>3409</v>
      </c>
    </row>
    <row r="2216" spans="1:5" x14ac:dyDescent="0.2">
      <c r="A2216" s="70">
        <v>44840.536215277774</v>
      </c>
      <c r="B2216" s="39" t="s">
        <v>10729</v>
      </c>
      <c r="C2216" s="41">
        <v>1000</v>
      </c>
      <c r="D2216" s="41">
        <v>26</v>
      </c>
      <c r="E2216" s="41">
        <v>974</v>
      </c>
    </row>
    <row r="2217" spans="1:5" x14ac:dyDescent="0.2">
      <c r="A2217" s="70">
        <v>44840.533622685187</v>
      </c>
      <c r="B2217" s="39" t="s">
        <v>10730</v>
      </c>
      <c r="C2217" s="41">
        <v>500</v>
      </c>
      <c r="D2217" s="41">
        <v>13</v>
      </c>
      <c r="E2217" s="41">
        <v>487</v>
      </c>
    </row>
    <row r="2218" spans="1:5" x14ac:dyDescent="0.2">
      <c r="A2218" s="70">
        <v>44840.530486111114</v>
      </c>
      <c r="B2218" s="39" t="s">
        <v>10731</v>
      </c>
      <c r="C2218" s="41">
        <v>500</v>
      </c>
      <c r="D2218" s="41">
        <v>13</v>
      </c>
      <c r="E2218" s="41">
        <v>487</v>
      </c>
    </row>
    <row r="2219" spans="1:5" x14ac:dyDescent="0.2">
      <c r="A2219" s="70">
        <v>44840.523611111108</v>
      </c>
      <c r="B2219" s="39" t="s">
        <v>10732</v>
      </c>
      <c r="C2219" s="41">
        <v>5000</v>
      </c>
      <c r="D2219" s="41">
        <v>130</v>
      </c>
      <c r="E2219" s="41">
        <v>4870</v>
      </c>
    </row>
    <row r="2220" spans="1:5" x14ac:dyDescent="0.2">
      <c r="A2220" s="70">
        <v>44840.523344907408</v>
      </c>
      <c r="B2220" s="39" t="s">
        <v>10733</v>
      </c>
      <c r="C2220" s="41">
        <v>1000</v>
      </c>
      <c r="D2220" s="41">
        <v>26</v>
      </c>
      <c r="E2220" s="41">
        <v>974</v>
      </c>
    </row>
    <row r="2221" spans="1:5" x14ac:dyDescent="0.2">
      <c r="A2221" s="70">
        <v>44840.520613425928</v>
      </c>
      <c r="B2221" s="39" t="s">
        <v>10734</v>
      </c>
      <c r="C2221" s="41">
        <v>500</v>
      </c>
      <c r="D2221" s="41">
        <v>13</v>
      </c>
      <c r="E2221" s="41">
        <v>487</v>
      </c>
    </row>
    <row r="2222" spans="1:5" x14ac:dyDescent="0.2">
      <c r="A2222" s="70">
        <v>44840.513321759259</v>
      </c>
      <c r="B2222" s="39" t="s">
        <v>10735</v>
      </c>
      <c r="C2222" s="41">
        <v>500</v>
      </c>
      <c r="D2222" s="41">
        <v>13</v>
      </c>
      <c r="E2222" s="41">
        <v>487</v>
      </c>
    </row>
    <row r="2223" spans="1:5" x14ac:dyDescent="0.2">
      <c r="A2223" s="70">
        <v>44840.509189814817</v>
      </c>
      <c r="B2223" s="39" t="s">
        <v>10736</v>
      </c>
      <c r="C2223" s="41">
        <v>200</v>
      </c>
      <c r="D2223" s="41">
        <v>5.2</v>
      </c>
      <c r="E2223" s="41">
        <v>194.8</v>
      </c>
    </row>
    <row r="2224" spans="1:5" x14ac:dyDescent="0.2">
      <c r="A2224" s="70">
        <v>44840.508634259262</v>
      </c>
      <c r="B2224" s="39" t="s">
        <v>10737</v>
      </c>
      <c r="C2224" s="41">
        <v>1000</v>
      </c>
      <c r="D2224" s="41">
        <v>26</v>
      </c>
      <c r="E2224" s="41">
        <v>974</v>
      </c>
    </row>
    <row r="2225" spans="1:5" x14ac:dyDescent="0.2">
      <c r="A2225" s="70">
        <v>44840.505833333336</v>
      </c>
      <c r="B2225" s="39" t="s">
        <v>10738</v>
      </c>
      <c r="C2225" s="41">
        <v>250</v>
      </c>
      <c r="D2225" s="41">
        <v>6.5</v>
      </c>
      <c r="E2225" s="41">
        <v>243.5</v>
      </c>
    </row>
    <row r="2226" spans="1:5" x14ac:dyDescent="0.2">
      <c r="A2226" s="70">
        <v>44840.504652777781</v>
      </c>
      <c r="B2226" s="39" t="s">
        <v>10739</v>
      </c>
      <c r="C2226" s="41">
        <v>1000</v>
      </c>
      <c r="D2226" s="41">
        <v>26</v>
      </c>
      <c r="E2226" s="41">
        <v>974</v>
      </c>
    </row>
    <row r="2227" spans="1:5" x14ac:dyDescent="0.2">
      <c r="A2227" s="70">
        <v>44840.50409722222</v>
      </c>
      <c r="B2227" s="39" t="s">
        <v>10740</v>
      </c>
      <c r="C2227" s="41">
        <v>500</v>
      </c>
      <c r="D2227" s="41">
        <v>13</v>
      </c>
      <c r="E2227" s="41">
        <v>487</v>
      </c>
    </row>
    <row r="2228" spans="1:5" x14ac:dyDescent="0.2">
      <c r="A2228" s="70">
        <v>44840.501736111109</v>
      </c>
      <c r="B2228" s="39" t="s">
        <v>10741</v>
      </c>
      <c r="C2228" s="41">
        <v>10000</v>
      </c>
      <c r="D2228" s="41">
        <v>260</v>
      </c>
      <c r="E2228" s="41">
        <v>9740</v>
      </c>
    </row>
    <row r="2229" spans="1:5" x14ac:dyDescent="0.2">
      <c r="A2229" s="70">
        <v>44840.5000462963</v>
      </c>
      <c r="B2229" s="39" t="s">
        <v>2602</v>
      </c>
      <c r="C2229" s="41">
        <v>1000</v>
      </c>
      <c r="D2229" s="41">
        <v>26</v>
      </c>
      <c r="E2229" s="41">
        <v>974</v>
      </c>
    </row>
    <row r="2230" spans="1:5" x14ac:dyDescent="0.2">
      <c r="A2230" s="70">
        <v>44840.500034722223</v>
      </c>
      <c r="B2230" s="39" t="s">
        <v>10742</v>
      </c>
      <c r="C2230" s="41">
        <v>3000</v>
      </c>
      <c r="D2230" s="41">
        <v>78</v>
      </c>
      <c r="E2230" s="41">
        <v>2922</v>
      </c>
    </row>
    <row r="2231" spans="1:5" x14ac:dyDescent="0.2">
      <c r="A2231" s="70">
        <v>44840.498483796298</v>
      </c>
      <c r="B2231" s="39" t="s">
        <v>10743</v>
      </c>
      <c r="C2231" s="41">
        <v>1000</v>
      </c>
      <c r="D2231" s="41">
        <v>26</v>
      </c>
      <c r="E2231" s="41">
        <v>974</v>
      </c>
    </row>
    <row r="2232" spans="1:5" x14ac:dyDescent="0.2">
      <c r="A2232" s="70">
        <v>44840.497997685183</v>
      </c>
      <c r="B2232" s="39" t="s">
        <v>10744</v>
      </c>
      <c r="C2232" s="41">
        <v>10000</v>
      </c>
      <c r="D2232" s="41">
        <v>260</v>
      </c>
      <c r="E2232" s="41">
        <v>9740</v>
      </c>
    </row>
    <row r="2233" spans="1:5" x14ac:dyDescent="0.2">
      <c r="A2233" s="70">
        <v>44840.492361111108</v>
      </c>
      <c r="B2233" s="39" t="s">
        <v>10745</v>
      </c>
      <c r="C2233" s="41">
        <v>100</v>
      </c>
      <c r="D2233" s="41">
        <v>3.9</v>
      </c>
      <c r="E2233" s="41">
        <v>96.1</v>
      </c>
    </row>
    <row r="2234" spans="1:5" x14ac:dyDescent="0.2">
      <c r="A2234" s="70">
        <v>44840.490081018521</v>
      </c>
      <c r="B2234" s="39" t="s">
        <v>10746</v>
      </c>
      <c r="C2234" s="41">
        <v>200</v>
      </c>
      <c r="D2234" s="41">
        <v>5.2</v>
      </c>
      <c r="E2234" s="41">
        <v>194.8</v>
      </c>
    </row>
    <row r="2235" spans="1:5" x14ac:dyDescent="0.2">
      <c r="A2235" s="70">
        <v>44840.486180555556</v>
      </c>
      <c r="B2235" s="39" t="s">
        <v>10747</v>
      </c>
      <c r="C2235" s="41">
        <v>5000</v>
      </c>
      <c r="D2235" s="41">
        <v>130</v>
      </c>
      <c r="E2235" s="41">
        <v>4870</v>
      </c>
    </row>
    <row r="2236" spans="1:5" x14ac:dyDescent="0.2">
      <c r="A2236" s="70">
        <v>44840.486111111109</v>
      </c>
      <c r="B2236" s="39" t="s">
        <v>10748</v>
      </c>
      <c r="C2236" s="41">
        <v>1000</v>
      </c>
      <c r="D2236" s="41">
        <v>26</v>
      </c>
      <c r="E2236" s="41">
        <v>974</v>
      </c>
    </row>
    <row r="2237" spans="1:5" x14ac:dyDescent="0.2">
      <c r="A2237" s="70">
        <v>44840.462465277778</v>
      </c>
      <c r="B2237" s="39" t="s">
        <v>10749</v>
      </c>
      <c r="C2237" s="41">
        <v>1000</v>
      </c>
      <c r="D2237" s="41">
        <v>26</v>
      </c>
      <c r="E2237" s="41">
        <v>974</v>
      </c>
    </row>
    <row r="2238" spans="1:5" x14ac:dyDescent="0.2">
      <c r="A2238" s="70">
        <v>44840.451331018521</v>
      </c>
      <c r="B2238" s="39" t="s">
        <v>10750</v>
      </c>
      <c r="C2238" s="41">
        <v>350</v>
      </c>
      <c r="D2238" s="41">
        <v>9.1</v>
      </c>
      <c r="E2238" s="41">
        <v>340.9</v>
      </c>
    </row>
    <row r="2239" spans="1:5" x14ac:dyDescent="0.2">
      <c r="A2239" s="70">
        <v>44840.444791666669</v>
      </c>
      <c r="B2239" s="39" t="s">
        <v>10751</v>
      </c>
      <c r="C2239" s="41">
        <v>3000</v>
      </c>
      <c r="D2239" s="41">
        <v>78</v>
      </c>
      <c r="E2239" s="41">
        <v>2922</v>
      </c>
    </row>
    <row r="2240" spans="1:5" x14ac:dyDescent="0.2">
      <c r="A2240" s="70">
        <v>44840.43949074074</v>
      </c>
      <c r="B2240" s="39" t="s">
        <v>10752</v>
      </c>
      <c r="C2240" s="41">
        <v>1000</v>
      </c>
      <c r="D2240" s="41">
        <v>26</v>
      </c>
      <c r="E2240" s="41">
        <v>974</v>
      </c>
    </row>
    <row r="2241" spans="1:5" x14ac:dyDescent="0.2">
      <c r="A2241" s="70">
        <v>44840.432974537034</v>
      </c>
      <c r="B2241" s="39" t="s">
        <v>10753</v>
      </c>
      <c r="C2241" s="41">
        <v>500000</v>
      </c>
      <c r="D2241" s="41">
        <v>13000</v>
      </c>
      <c r="E2241" s="41">
        <v>487000</v>
      </c>
    </row>
    <row r="2242" spans="1:5" x14ac:dyDescent="0.2">
      <c r="A2242" s="70">
        <v>44840.430763888886</v>
      </c>
      <c r="B2242" s="39" t="s">
        <v>10754</v>
      </c>
      <c r="C2242" s="41">
        <v>100</v>
      </c>
      <c r="D2242" s="41">
        <v>3.9</v>
      </c>
      <c r="E2242" s="41">
        <v>96.1</v>
      </c>
    </row>
    <row r="2243" spans="1:5" x14ac:dyDescent="0.2">
      <c r="A2243" s="70">
        <v>44840.43072916667</v>
      </c>
      <c r="B2243" s="39" t="s">
        <v>5361</v>
      </c>
      <c r="C2243" s="41">
        <v>5000</v>
      </c>
      <c r="D2243" s="41">
        <v>130</v>
      </c>
      <c r="E2243" s="41">
        <v>4870</v>
      </c>
    </row>
    <row r="2244" spans="1:5" x14ac:dyDescent="0.2">
      <c r="A2244" s="70">
        <v>44840.427789351852</v>
      </c>
      <c r="B2244" s="39" t="s">
        <v>10755</v>
      </c>
      <c r="C2244" s="41">
        <v>500</v>
      </c>
      <c r="D2244" s="41">
        <v>13</v>
      </c>
      <c r="E2244" s="41">
        <v>487</v>
      </c>
    </row>
    <row r="2245" spans="1:5" x14ac:dyDescent="0.2">
      <c r="A2245" s="70">
        <v>44840.423055555555</v>
      </c>
      <c r="B2245" s="39" t="s">
        <v>10756</v>
      </c>
      <c r="C2245" s="41">
        <v>3000</v>
      </c>
      <c r="D2245" s="41">
        <v>78</v>
      </c>
      <c r="E2245" s="41">
        <v>2922</v>
      </c>
    </row>
    <row r="2246" spans="1:5" x14ac:dyDescent="0.2">
      <c r="A2246" s="70">
        <v>44840.421550925923</v>
      </c>
      <c r="B2246" s="39" t="s">
        <v>10757</v>
      </c>
      <c r="C2246" s="41">
        <v>1000</v>
      </c>
      <c r="D2246" s="41">
        <v>26</v>
      </c>
      <c r="E2246" s="41">
        <v>974</v>
      </c>
    </row>
    <row r="2247" spans="1:5" x14ac:dyDescent="0.2">
      <c r="A2247" s="70">
        <v>44840.421354166669</v>
      </c>
      <c r="B2247" s="39" t="s">
        <v>10758</v>
      </c>
      <c r="C2247" s="41">
        <v>3000</v>
      </c>
      <c r="D2247" s="41">
        <v>78</v>
      </c>
      <c r="E2247" s="41">
        <v>2922</v>
      </c>
    </row>
    <row r="2248" spans="1:5" x14ac:dyDescent="0.2">
      <c r="A2248" s="70">
        <v>44840.42114583333</v>
      </c>
      <c r="B2248" s="39" t="s">
        <v>10759</v>
      </c>
      <c r="C2248" s="41">
        <v>500</v>
      </c>
      <c r="D2248" s="41">
        <v>13</v>
      </c>
      <c r="E2248" s="41">
        <v>487</v>
      </c>
    </row>
    <row r="2249" spans="1:5" x14ac:dyDescent="0.2">
      <c r="A2249" s="70">
        <v>44840.412881944445</v>
      </c>
      <c r="B2249" s="39" t="s">
        <v>10760</v>
      </c>
      <c r="C2249" s="41">
        <v>1000</v>
      </c>
      <c r="D2249" s="41">
        <v>26</v>
      </c>
      <c r="E2249" s="41">
        <v>974</v>
      </c>
    </row>
    <row r="2250" spans="1:5" x14ac:dyDescent="0.2">
      <c r="A2250" s="70">
        <v>44840.412418981483</v>
      </c>
      <c r="B2250" s="39" t="s">
        <v>4473</v>
      </c>
      <c r="C2250" s="41">
        <v>1000</v>
      </c>
      <c r="D2250" s="41">
        <v>26</v>
      </c>
      <c r="E2250" s="41">
        <v>974</v>
      </c>
    </row>
    <row r="2251" spans="1:5" x14ac:dyDescent="0.2">
      <c r="A2251" s="70">
        <v>44840.410567129627</v>
      </c>
      <c r="B2251" s="39" t="s">
        <v>10761</v>
      </c>
      <c r="C2251" s="41">
        <v>1000</v>
      </c>
      <c r="D2251" s="41">
        <v>26</v>
      </c>
      <c r="E2251" s="41">
        <v>974</v>
      </c>
    </row>
    <row r="2252" spans="1:5" x14ac:dyDescent="0.2">
      <c r="A2252" s="70">
        <v>44840.409953703704</v>
      </c>
      <c r="B2252" s="39" t="s">
        <v>10762</v>
      </c>
      <c r="C2252" s="41">
        <v>500</v>
      </c>
      <c r="D2252" s="41">
        <v>13</v>
      </c>
      <c r="E2252" s="41">
        <v>487</v>
      </c>
    </row>
    <row r="2253" spans="1:5" x14ac:dyDescent="0.2">
      <c r="A2253" s="70">
        <v>44840.409884259258</v>
      </c>
      <c r="B2253" s="39" t="s">
        <v>10763</v>
      </c>
      <c r="C2253" s="41">
        <v>1000</v>
      </c>
      <c r="D2253" s="41">
        <v>26</v>
      </c>
      <c r="E2253" s="41">
        <v>974</v>
      </c>
    </row>
    <row r="2254" spans="1:5" x14ac:dyDescent="0.2">
      <c r="A2254" s="70">
        <v>44840.408530092594</v>
      </c>
      <c r="B2254" s="39" t="s">
        <v>10764</v>
      </c>
      <c r="C2254" s="41">
        <v>1000</v>
      </c>
      <c r="D2254" s="41">
        <v>26</v>
      </c>
      <c r="E2254" s="41">
        <v>974</v>
      </c>
    </row>
    <row r="2255" spans="1:5" x14ac:dyDescent="0.2">
      <c r="A2255" s="70">
        <v>44840.402627314812</v>
      </c>
      <c r="B2255" s="39" t="s">
        <v>10765</v>
      </c>
      <c r="C2255" s="41">
        <v>1000</v>
      </c>
      <c r="D2255" s="41">
        <v>26</v>
      </c>
      <c r="E2255" s="41">
        <v>974</v>
      </c>
    </row>
    <row r="2256" spans="1:5" x14ac:dyDescent="0.2">
      <c r="A2256" s="70">
        <v>44840.401979166665</v>
      </c>
      <c r="B2256" s="39" t="s">
        <v>10766</v>
      </c>
      <c r="C2256" s="41">
        <v>250</v>
      </c>
      <c r="D2256" s="41">
        <v>6.5</v>
      </c>
      <c r="E2256" s="41">
        <v>243.5</v>
      </c>
    </row>
    <row r="2257" spans="1:5" x14ac:dyDescent="0.2">
      <c r="A2257" s="70">
        <v>44840.399907407409</v>
      </c>
      <c r="B2257" s="39" t="s">
        <v>10767</v>
      </c>
      <c r="C2257" s="41">
        <v>200</v>
      </c>
      <c r="D2257" s="41">
        <v>5.2</v>
      </c>
      <c r="E2257" s="41">
        <v>194.8</v>
      </c>
    </row>
    <row r="2258" spans="1:5" x14ac:dyDescent="0.2">
      <c r="A2258" s="70">
        <v>44840.397337962961</v>
      </c>
      <c r="B2258" s="39" t="s">
        <v>10768</v>
      </c>
      <c r="C2258" s="41">
        <v>100</v>
      </c>
      <c r="D2258" s="41">
        <v>3.9</v>
      </c>
      <c r="E2258" s="41">
        <v>96.1</v>
      </c>
    </row>
    <row r="2259" spans="1:5" x14ac:dyDescent="0.2">
      <c r="A2259" s="70">
        <v>44840.397268518522</v>
      </c>
      <c r="B2259" s="39" t="s">
        <v>5362</v>
      </c>
      <c r="C2259" s="41">
        <v>500</v>
      </c>
      <c r="D2259" s="41">
        <v>13</v>
      </c>
      <c r="E2259" s="41">
        <v>487</v>
      </c>
    </row>
    <row r="2260" spans="1:5" x14ac:dyDescent="0.2">
      <c r="A2260" s="70">
        <v>44840.382905092592</v>
      </c>
      <c r="B2260" s="39" t="s">
        <v>10769</v>
      </c>
      <c r="C2260" s="41">
        <v>1000</v>
      </c>
      <c r="D2260" s="41">
        <v>26</v>
      </c>
      <c r="E2260" s="41">
        <v>974</v>
      </c>
    </row>
    <row r="2261" spans="1:5" x14ac:dyDescent="0.2">
      <c r="A2261" s="70">
        <v>44840.381099537037</v>
      </c>
      <c r="B2261" s="39" t="s">
        <v>10770</v>
      </c>
      <c r="C2261" s="41">
        <v>500</v>
      </c>
      <c r="D2261" s="41">
        <v>13</v>
      </c>
      <c r="E2261" s="41">
        <v>487</v>
      </c>
    </row>
    <row r="2262" spans="1:5" x14ac:dyDescent="0.2">
      <c r="A2262" s="70">
        <v>44840.378807870373</v>
      </c>
      <c r="B2262" s="39" t="s">
        <v>10023</v>
      </c>
      <c r="C2262" s="41">
        <v>5000</v>
      </c>
      <c r="D2262" s="41">
        <v>130</v>
      </c>
      <c r="E2262" s="41">
        <v>4870</v>
      </c>
    </row>
    <row r="2263" spans="1:5" x14ac:dyDescent="0.2">
      <c r="A2263" s="70">
        <v>44840.368715277778</v>
      </c>
      <c r="B2263" s="39" t="s">
        <v>10771</v>
      </c>
      <c r="C2263" s="41">
        <v>50000</v>
      </c>
      <c r="D2263" s="41">
        <v>1300</v>
      </c>
      <c r="E2263" s="41">
        <v>48700</v>
      </c>
    </row>
    <row r="2264" spans="1:5" x14ac:dyDescent="0.2">
      <c r="A2264" s="70">
        <v>44840.367291666669</v>
      </c>
      <c r="B2264" s="39" t="s">
        <v>10772</v>
      </c>
      <c r="C2264" s="41">
        <v>1000</v>
      </c>
      <c r="D2264" s="41">
        <v>26</v>
      </c>
      <c r="E2264" s="41">
        <v>974</v>
      </c>
    </row>
    <row r="2265" spans="1:5" x14ac:dyDescent="0.2">
      <c r="A2265" s="70">
        <v>44840.366377314815</v>
      </c>
      <c r="B2265" s="39" t="s">
        <v>10773</v>
      </c>
      <c r="C2265" s="41">
        <v>3000</v>
      </c>
      <c r="D2265" s="41">
        <v>78</v>
      </c>
      <c r="E2265" s="41">
        <v>2922</v>
      </c>
    </row>
    <row r="2266" spans="1:5" x14ac:dyDescent="0.2">
      <c r="A2266" s="70">
        <v>44840.364270833335</v>
      </c>
      <c r="B2266" s="39" t="s">
        <v>3950</v>
      </c>
      <c r="C2266" s="41">
        <v>500</v>
      </c>
      <c r="D2266" s="41">
        <v>13</v>
      </c>
      <c r="E2266" s="41">
        <v>487</v>
      </c>
    </row>
    <row r="2267" spans="1:5" x14ac:dyDescent="0.2">
      <c r="A2267" s="70">
        <v>44840.358958333331</v>
      </c>
      <c r="B2267" s="39" t="s">
        <v>10774</v>
      </c>
      <c r="C2267" s="41">
        <v>300</v>
      </c>
      <c r="D2267" s="41">
        <v>7.8</v>
      </c>
      <c r="E2267" s="41">
        <v>292.2</v>
      </c>
    </row>
    <row r="2268" spans="1:5" x14ac:dyDescent="0.2">
      <c r="A2268" s="70">
        <v>44840.354560185187</v>
      </c>
      <c r="B2268" s="39" t="s">
        <v>10775</v>
      </c>
      <c r="C2268" s="41">
        <v>500</v>
      </c>
      <c r="D2268" s="41">
        <v>13</v>
      </c>
      <c r="E2268" s="41">
        <v>487</v>
      </c>
    </row>
    <row r="2269" spans="1:5" x14ac:dyDescent="0.2">
      <c r="A2269" s="70">
        <v>44840.353206018517</v>
      </c>
      <c r="B2269" s="39" t="s">
        <v>10776</v>
      </c>
      <c r="C2269" s="41">
        <v>200</v>
      </c>
      <c r="D2269" s="41">
        <v>5.2</v>
      </c>
      <c r="E2269" s="41">
        <v>194.8</v>
      </c>
    </row>
    <row r="2270" spans="1:5" x14ac:dyDescent="0.2">
      <c r="A2270" s="70">
        <v>44840.35050925926</v>
      </c>
      <c r="B2270" s="39" t="s">
        <v>10777</v>
      </c>
      <c r="C2270" s="41">
        <v>100</v>
      </c>
      <c r="D2270" s="41">
        <v>3.9</v>
      </c>
      <c r="E2270" s="41">
        <v>96.1</v>
      </c>
    </row>
    <row r="2271" spans="1:5" x14ac:dyDescent="0.2">
      <c r="A2271" s="70">
        <v>44840.349189814813</v>
      </c>
      <c r="B2271" s="39" t="s">
        <v>10196</v>
      </c>
      <c r="C2271" s="41">
        <v>500</v>
      </c>
      <c r="D2271" s="41">
        <v>13</v>
      </c>
      <c r="E2271" s="41">
        <v>487</v>
      </c>
    </row>
    <row r="2272" spans="1:5" x14ac:dyDescent="0.2">
      <c r="A2272" s="70">
        <v>44840.347905092596</v>
      </c>
      <c r="B2272" s="39" t="s">
        <v>10778</v>
      </c>
      <c r="C2272" s="41">
        <v>500</v>
      </c>
      <c r="D2272" s="41">
        <v>13</v>
      </c>
      <c r="E2272" s="41">
        <v>487</v>
      </c>
    </row>
    <row r="2273" spans="1:5" x14ac:dyDescent="0.2">
      <c r="A2273" s="70">
        <v>44840.346493055556</v>
      </c>
      <c r="B2273" s="39" t="s">
        <v>2904</v>
      </c>
      <c r="C2273" s="41">
        <v>4000</v>
      </c>
      <c r="D2273" s="41">
        <v>104</v>
      </c>
      <c r="E2273" s="41">
        <v>3896</v>
      </c>
    </row>
    <row r="2274" spans="1:5" x14ac:dyDescent="0.2">
      <c r="A2274" s="70">
        <v>44840.343391203707</v>
      </c>
      <c r="B2274" s="39" t="s">
        <v>10779</v>
      </c>
      <c r="C2274" s="41">
        <v>1000</v>
      </c>
      <c r="D2274" s="41">
        <v>26</v>
      </c>
      <c r="E2274" s="41">
        <v>974</v>
      </c>
    </row>
    <row r="2275" spans="1:5" x14ac:dyDescent="0.2">
      <c r="A2275" s="70">
        <v>44840.343321759261</v>
      </c>
      <c r="B2275" s="39" t="s">
        <v>10780</v>
      </c>
      <c r="C2275" s="41">
        <v>1000</v>
      </c>
      <c r="D2275" s="41">
        <v>26</v>
      </c>
      <c r="E2275" s="41">
        <v>974</v>
      </c>
    </row>
    <row r="2276" spans="1:5" x14ac:dyDescent="0.2">
      <c r="A2276" s="70">
        <v>44840.340185185189</v>
      </c>
      <c r="B2276" s="39" t="s">
        <v>10781</v>
      </c>
      <c r="C2276" s="41">
        <v>3000</v>
      </c>
      <c r="D2276" s="41">
        <v>78</v>
      </c>
      <c r="E2276" s="41">
        <v>2922</v>
      </c>
    </row>
    <row r="2277" spans="1:5" x14ac:dyDescent="0.2">
      <c r="A2277" s="70">
        <v>44840.339861111112</v>
      </c>
      <c r="B2277" s="39" t="s">
        <v>10782</v>
      </c>
      <c r="C2277" s="41">
        <v>3000</v>
      </c>
      <c r="D2277" s="41">
        <v>78</v>
      </c>
      <c r="E2277" s="41">
        <v>2922</v>
      </c>
    </row>
    <row r="2278" spans="1:5" x14ac:dyDescent="0.2">
      <c r="A2278" s="70">
        <v>44840.335648148146</v>
      </c>
      <c r="B2278" s="39" t="s">
        <v>10783</v>
      </c>
      <c r="C2278" s="41">
        <v>500</v>
      </c>
      <c r="D2278" s="41">
        <v>13</v>
      </c>
      <c r="E2278" s="41">
        <v>487</v>
      </c>
    </row>
    <row r="2279" spans="1:5" x14ac:dyDescent="0.2">
      <c r="A2279" s="70">
        <v>44840.304282407407</v>
      </c>
      <c r="B2279" s="39" t="s">
        <v>10784</v>
      </c>
      <c r="C2279" s="41">
        <v>1000</v>
      </c>
      <c r="D2279" s="41">
        <v>26</v>
      </c>
      <c r="E2279" s="41">
        <v>974</v>
      </c>
    </row>
    <row r="2280" spans="1:5" x14ac:dyDescent="0.2">
      <c r="A2280" s="70">
        <v>44840.288402777776</v>
      </c>
      <c r="B2280" s="39" t="s">
        <v>10785</v>
      </c>
      <c r="C2280" s="41">
        <v>1000</v>
      </c>
      <c r="D2280" s="41">
        <v>26</v>
      </c>
      <c r="E2280" s="41">
        <v>974</v>
      </c>
    </row>
    <row r="2281" spans="1:5" x14ac:dyDescent="0.2">
      <c r="A2281" s="70">
        <v>44840.286979166667</v>
      </c>
      <c r="B2281" s="39" t="s">
        <v>10786</v>
      </c>
      <c r="C2281" s="41">
        <v>1000</v>
      </c>
      <c r="D2281" s="41">
        <v>26</v>
      </c>
      <c r="E2281" s="41">
        <v>974</v>
      </c>
    </row>
    <row r="2282" spans="1:5" x14ac:dyDescent="0.2">
      <c r="A2282" s="70">
        <v>44840.283194444448</v>
      </c>
      <c r="B2282" s="39" t="s">
        <v>5363</v>
      </c>
      <c r="C2282" s="41">
        <v>2000</v>
      </c>
      <c r="D2282" s="41">
        <v>52</v>
      </c>
      <c r="E2282" s="41">
        <v>1948</v>
      </c>
    </row>
    <row r="2283" spans="1:5" x14ac:dyDescent="0.2">
      <c r="A2283" s="70">
        <v>44840.276678240742</v>
      </c>
      <c r="B2283" s="39" t="s">
        <v>10787</v>
      </c>
      <c r="C2283" s="41">
        <v>500</v>
      </c>
      <c r="D2283" s="41">
        <v>13</v>
      </c>
      <c r="E2283" s="41">
        <v>487</v>
      </c>
    </row>
    <row r="2284" spans="1:5" x14ac:dyDescent="0.2">
      <c r="A2284" s="70">
        <v>44840.27616898148</v>
      </c>
      <c r="B2284" s="39" t="s">
        <v>2946</v>
      </c>
      <c r="C2284" s="41">
        <v>300</v>
      </c>
      <c r="D2284" s="41">
        <v>7.8</v>
      </c>
      <c r="E2284" s="41">
        <v>292.2</v>
      </c>
    </row>
    <row r="2285" spans="1:5" x14ac:dyDescent="0.2">
      <c r="A2285" s="70">
        <v>44840.26226851852</v>
      </c>
      <c r="B2285" s="39" t="s">
        <v>10788</v>
      </c>
      <c r="C2285" s="41">
        <v>1000</v>
      </c>
      <c r="D2285" s="41">
        <v>26</v>
      </c>
      <c r="E2285" s="41">
        <v>974</v>
      </c>
    </row>
    <row r="2286" spans="1:5" x14ac:dyDescent="0.2">
      <c r="A2286" s="70">
        <v>44840.261481481481</v>
      </c>
      <c r="B2286" s="39" t="s">
        <v>10789</v>
      </c>
      <c r="C2286" s="41">
        <v>500</v>
      </c>
      <c r="D2286" s="41">
        <v>13</v>
      </c>
      <c r="E2286" s="41">
        <v>487</v>
      </c>
    </row>
    <row r="2287" spans="1:5" x14ac:dyDescent="0.2">
      <c r="A2287" s="70">
        <v>44840.260266203702</v>
      </c>
      <c r="B2287" s="39" t="s">
        <v>10790</v>
      </c>
      <c r="C2287" s="41">
        <v>500</v>
      </c>
      <c r="D2287" s="41">
        <v>13</v>
      </c>
      <c r="E2287" s="41">
        <v>487</v>
      </c>
    </row>
    <row r="2288" spans="1:5" x14ac:dyDescent="0.2">
      <c r="A2288" s="70">
        <v>44840.242673611108</v>
      </c>
      <c r="B2288" s="39" t="s">
        <v>10791</v>
      </c>
      <c r="C2288" s="41">
        <v>3000</v>
      </c>
      <c r="D2288" s="41">
        <v>78</v>
      </c>
      <c r="E2288" s="41">
        <v>2922</v>
      </c>
    </row>
    <row r="2289" spans="1:5" x14ac:dyDescent="0.2">
      <c r="A2289" s="70">
        <v>44840.238969907405</v>
      </c>
      <c r="B2289" s="39" t="s">
        <v>5364</v>
      </c>
      <c r="C2289" s="41">
        <v>300</v>
      </c>
      <c r="D2289" s="41">
        <v>7.8</v>
      </c>
      <c r="E2289" s="41">
        <v>292.2</v>
      </c>
    </row>
    <row r="2290" spans="1:5" x14ac:dyDescent="0.2">
      <c r="A2290" s="70">
        <v>44840.23642361111</v>
      </c>
      <c r="B2290" s="39" t="s">
        <v>10792</v>
      </c>
      <c r="C2290" s="41">
        <v>500</v>
      </c>
      <c r="D2290" s="41">
        <v>13</v>
      </c>
      <c r="E2290" s="41">
        <v>487</v>
      </c>
    </row>
    <row r="2291" spans="1:5" x14ac:dyDescent="0.2">
      <c r="A2291" s="70">
        <v>44840.230370370373</v>
      </c>
      <c r="B2291" s="39" t="s">
        <v>4050</v>
      </c>
      <c r="C2291" s="41">
        <v>3000</v>
      </c>
      <c r="D2291" s="41">
        <v>78</v>
      </c>
      <c r="E2291" s="41">
        <v>2922</v>
      </c>
    </row>
    <row r="2292" spans="1:5" x14ac:dyDescent="0.2">
      <c r="A2292" s="70">
        <v>44840.222743055558</v>
      </c>
      <c r="B2292" s="39" t="s">
        <v>2763</v>
      </c>
      <c r="C2292" s="41">
        <v>1000</v>
      </c>
      <c r="D2292" s="41">
        <v>26</v>
      </c>
      <c r="E2292" s="41">
        <v>974</v>
      </c>
    </row>
    <row r="2293" spans="1:5" x14ac:dyDescent="0.2">
      <c r="A2293" s="70">
        <v>44840.215127314812</v>
      </c>
      <c r="B2293" s="39" t="s">
        <v>10793</v>
      </c>
      <c r="C2293" s="41">
        <v>1000</v>
      </c>
      <c r="D2293" s="41">
        <v>26</v>
      </c>
      <c r="E2293" s="41">
        <v>974</v>
      </c>
    </row>
    <row r="2294" spans="1:5" x14ac:dyDescent="0.2">
      <c r="A2294" s="70">
        <v>44840.163460648146</v>
      </c>
      <c r="B2294" s="39" t="s">
        <v>10794</v>
      </c>
      <c r="C2294" s="41">
        <v>3000</v>
      </c>
      <c r="D2294" s="41">
        <v>78</v>
      </c>
      <c r="E2294" s="41">
        <v>2922</v>
      </c>
    </row>
    <row r="2295" spans="1:5" x14ac:dyDescent="0.2">
      <c r="A2295" s="70">
        <v>44840.158437500002</v>
      </c>
      <c r="B2295" s="39" t="s">
        <v>10795</v>
      </c>
      <c r="C2295" s="41">
        <v>1000</v>
      </c>
      <c r="D2295" s="41">
        <v>26</v>
      </c>
      <c r="E2295" s="41">
        <v>974</v>
      </c>
    </row>
    <row r="2296" spans="1:5" x14ac:dyDescent="0.2">
      <c r="A2296" s="70">
        <v>44840.134398148148</v>
      </c>
      <c r="B2296" s="39" t="s">
        <v>10796</v>
      </c>
      <c r="C2296" s="41">
        <v>3000</v>
      </c>
      <c r="D2296" s="41">
        <v>78</v>
      </c>
      <c r="E2296" s="41">
        <v>2922</v>
      </c>
    </row>
    <row r="2297" spans="1:5" x14ac:dyDescent="0.2">
      <c r="A2297" s="70">
        <v>44840.134166666663</v>
      </c>
      <c r="B2297" s="39" t="s">
        <v>10797</v>
      </c>
      <c r="C2297" s="41">
        <v>2000</v>
      </c>
      <c r="D2297" s="41">
        <v>52</v>
      </c>
      <c r="E2297" s="41">
        <v>1948</v>
      </c>
    </row>
    <row r="2298" spans="1:5" x14ac:dyDescent="0.2">
      <c r="A2298" s="70">
        <v>44840.123078703706</v>
      </c>
      <c r="B2298" s="39" t="s">
        <v>10798</v>
      </c>
      <c r="C2298" s="41">
        <v>1000</v>
      </c>
      <c r="D2298" s="41">
        <v>26</v>
      </c>
      <c r="E2298" s="41">
        <v>974</v>
      </c>
    </row>
    <row r="2299" spans="1:5" x14ac:dyDescent="0.2">
      <c r="A2299" s="70">
        <v>44840.103391203702</v>
      </c>
      <c r="B2299" s="39" t="s">
        <v>10799</v>
      </c>
      <c r="C2299" s="41">
        <v>1000</v>
      </c>
      <c r="D2299" s="41">
        <v>26</v>
      </c>
      <c r="E2299" s="41">
        <v>974</v>
      </c>
    </row>
    <row r="2300" spans="1:5" x14ac:dyDescent="0.2">
      <c r="A2300" s="70">
        <v>44840.101064814815</v>
      </c>
      <c r="B2300" s="39" t="s">
        <v>5365</v>
      </c>
      <c r="C2300" s="41">
        <v>3000</v>
      </c>
      <c r="D2300" s="41">
        <v>78</v>
      </c>
      <c r="E2300" s="41">
        <v>2922</v>
      </c>
    </row>
    <row r="2301" spans="1:5" x14ac:dyDescent="0.2">
      <c r="A2301" s="70">
        <v>44840.09474537037</v>
      </c>
      <c r="B2301" s="39" t="s">
        <v>10548</v>
      </c>
      <c r="C2301" s="41">
        <v>500</v>
      </c>
      <c r="D2301" s="41">
        <v>13</v>
      </c>
      <c r="E2301" s="41">
        <v>487</v>
      </c>
    </row>
    <row r="2302" spans="1:5" x14ac:dyDescent="0.2">
      <c r="A2302" s="70">
        <v>44840.089398148149</v>
      </c>
      <c r="B2302" s="39" t="s">
        <v>10800</v>
      </c>
      <c r="C2302" s="41">
        <v>2500</v>
      </c>
      <c r="D2302" s="41">
        <v>65</v>
      </c>
      <c r="E2302" s="41">
        <v>2435</v>
      </c>
    </row>
    <row r="2303" spans="1:5" x14ac:dyDescent="0.2">
      <c r="A2303" s="70">
        <v>44840.083599537036</v>
      </c>
      <c r="B2303" s="39" t="s">
        <v>10801</v>
      </c>
      <c r="C2303" s="41">
        <v>1500</v>
      </c>
      <c r="D2303" s="41">
        <v>39</v>
      </c>
      <c r="E2303" s="41">
        <v>1461</v>
      </c>
    </row>
    <row r="2304" spans="1:5" x14ac:dyDescent="0.2">
      <c r="A2304" s="70">
        <v>44840.074942129628</v>
      </c>
      <c r="B2304" s="39" t="s">
        <v>10802</v>
      </c>
      <c r="C2304" s="41">
        <v>1000</v>
      </c>
      <c r="D2304" s="41">
        <v>26</v>
      </c>
      <c r="E2304" s="41">
        <v>974</v>
      </c>
    </row>
    <row r="2305" spans="1:5" x14ac:dyDescent="0.2">
      <c r="A2305" s="70">
        <v>44840.071342592593</v>
      </c>
      <c r="B2305" s="39" t="s">
        <v>10803</v>
      </c>
      <c r="C2305" s="41">
        <v>500</v>
      </c>
      <c r="D2305" s="41">
        <v>13</v>
      </c>
      <c r="E2305" s="41">
        <v>487</v>
      </c>
    </row>
    <row r="2306" spans="1:5" x14ac:dyDescent="0.2">
      <c r="A2306" s="70">
        <v>44840.059016203704</v>
      </c>
      <c r="B2306" s="39" t="s">
        <v>10804</v>
      </c>
      <c r="C2306" s="41">
        <v>500</v>
      </c>
      <c r="D2306" s="41">
        <v>13</v>
      </c>
      <c r="E2306" s="41">
        <v>487</v>
      </c>
    </row>
    <row r="2307" spans="1:5" x14ac:dyDescent="0.2">
      <c r="A2307" s="70">
        <v>44840.055879629632</v>
      </c>
      <c r="B2307" s="39" t="s">
        <v>5366</v>
      </c>
      <c r="C2307" s="41">
        <v>500</v>
      </c>
      <c r="D2307" s="41">
        <v>13</v>
      </c>
      <c r="E2307" s="41">
        <v>487</v>
      </c>
    </row>
    <row r="2308" spans="1:5" x14ac:dyDescent="0.2">
      <c r="A2308" s="70">
        <v>44840.054502314815</v>
      </c>
      <c r="B2308" s="39" t="s">
        <v>10805</v>
      </c>
      <c r="C2308" s="41">
        <v>500</v>
      </c>
      <c r="D2308" s="41">
        <v>13</v>
      </c>
      <c r="E2308" s="41">
        <v>487</v>
      </c>
    </row>
    <row r="2309" spans="1:5" x14ac:dyDescent="0.2">
      <c r="A2309" s="70">
        <v>44840.054131944446</v>
      </c>
      <c r="B2309" s="39" t="s">
        <v>10806</v>
      </c>
      <c r="C2309" s="41">
        <v>5000</v>
      </c>
      <c r="D2309" s="41">
        <v>130</v>
      </c>
      <c r="E2309" s="41">
        <v>4870</v>
      </c>
    </row>
    <row r="2310" spans="1:5" x14ac:dyDescent="0.2">
      <c r="A2310" s="70">
        <v>44840.050381944442</v>
      </c>
      <c r="B2310" s="39" t="s">
        <v>10807</v>
      </c>
      <c r="C2310" s="41">
        <v>1000</v>
      </c>
      <c r="D2310" s="41">
        <v>26</v>
      </c>
      <c r="E2310" s="41">
        <v>974</v>
      </c>
    </row>
    <row r="2311" spans="1:5" x14ac:dyDescent="0.2">
      <c r="A2311" s="70">
        <v>44840.049849537034</v>
      </c>
      <c r="B2311" s="39" t="s">
        <v>2533</v>
      </c>
      <c r="C2311" s="41">
        <v>400</v>
      </c>
      <c r="D2311" s="41">
        <v>10.4</v>
      </c>
      <c r="E2311" s="41">
        <v>389.6</v>
      </c>
    </row>
    <row r="2312" spans="1:5" x14ac:dyDescent="0.2">
      <c r="A2312" s="70">
        <v>44840.046342592592</v>
      </c>
      <c r="B2312" s="39" t="s">
        <v>10808</v>
      </c>
      <c r="C2312" s="41">
        <v>500</v>
      </c>
      <c r="D2312" s="41">
        <v>13</v>
      </c>
      <c r="E2312" s="41">
        <v>487</v>
      </c>
    </row>
    <row r="2313" spans="1:5" x14ac:dyDescent="0.2">
      <c r="A2313" s="70">
        <v>44840.045844907407</v>
      </c>
      <c r="B2313" s="39" t="s">
        <v>10809</v>
      </c>
      <c r="C2313" s="41">
        <v>400</v>
      </c>
      <c r="D2313" s="41">
        <v>10.4</v>
      </c>
      <c r="E2313" s="41">
        <v>389.6</v>
      </c>
    </row>
    <row r="2314" spans="1:5" x14ac:dyDescent="0.2">
      <c r="A2314" s="70">
        <v>44840.044942129629</v>
      </c>
      <c r="B2314" s="39" t="s">
        <v>10810</v>
      </c>
      <c r="C2314" s="41">
        <v>200</v>
      </c>
      <c r="D2314" s="41">
        <v>5.2</v>
      </c>
      <c r="E2314" s="41">
        <v>194.8</v>
      </c>
    </row>
    <row r="2315" spans="1:5" x14ac:dyDescent="0.2">
      <c r="A2315" s="70">
        <v>44840.044004629628</v>
      </c>
      <c r="B2315" s="39" t="s">
        <v>10811</v>
      </c>
      <c r="C2315" s="41">
        <v>500</v>
      </c>
      <c r="D2315" s="41">
        <v>13</v>
      </c>
      <c r="E2315" s="41">
        <v>487</v>
      </c>
    </row>
    <row r="2316" spans="1:5" x14ac:dyDescent="0.2">
      <c r="A2316" s="70">
        <v>44840.03769675926</v>
      </c>
      <c r="B2316" s="39" t="s">
        <v>10812</v>
      </c>
      <c r="C2316" s="41">
        <v>500</v>
      </c>
      <c r="D2316" s="41">
        <v>13</v>
      </c>
      <c r="E2316" s="41">
        <v>487</v>
      </c>
    </row>
    <row r="2317" spans="1:5" x14ac:dyDescent="0.2">
      <c r="A2317" s="70">
        <v>44840.025671296295</v>
      </c>
      <c r="B2317" s="39" t="s">
        <v>10813</v>
      </c>
      <c r="C2317" s="41">
        <v>1000</v>
      </c>
      <c r="D2317" s="41">
        <v>26</v>
      </c>
      <c r="E2317" s="41">
        <v>974</v>
      </c>
    </row>
    <row r="2318" spans="1:5" x14ac:dyDescent="0.2">
      <c r="A2318" s="70">
        <v>44840.022465277776</v>
      </c>
      <c r="B2318" s="39" t="s">
        <v>10814</v>
      </c>
      <c r="C2318" s="41">
        <v>3000</v>
      </c>
      <c r="D2318" s="41">
        <v>78</v>
      </c>
      <c r="E2318" s="41">
        <v>2922</v>
      </c>
    </row>
    <row r="2319" spans="1:5" x14ac:dyDescent="0.2">
      <c r="A2319" s="70">
        <v>44840.020902777775</v>
      </c>
      <c r="B2319" s="39" t="s">
        <v>10815</v>
      </c>
      <c r="C2319" s="41">
        <v>1000</v>
      </c>
      <c r="D2319" s="41">
        <v>26</v>
      </c>
      <c r="E2319" s="41">
        <v>974</v>
      </c>
    </row>
    <row r="2320" spans="1:5" x14ac:dyDescent="0.2">
      <c r="A2320" s="70">
        <v>44840.012476851851</v>
      </c>
      <c r="B2320" s="39" t="s">
        <v>10816</v>
      </c>
      <c r="C2320" s="41">
        <v>5000</v>
      </c>
      <c r="D2320" s="41">
        <v>130</v>
      </c>
      <c r="E2320" s="41">
        <v>4870</v>
      </c>
    </row>
    <row r="2321" spans="1:5" x14ac:dyDescent="0.2">
      <c r="A2321" s="70">
        <v>44840.011342592596</v>
      </c>
      <c r="B2321" s="39" t="s">
        <v>10817</v>
      </c>
      <c r="C2321" s="41">
        <v>2000</v>
      </c>
      <c r="D2321" s="41">
        <v>52</v>
      </c>
      <c r="E2321" s="41">
        <v>1948</v>
      </c>
    </row>
    <row r="2322" spans="1:5" x14ac:dyDescent="0.2">
      <c r="A2322" s="70">
        <v>44840.008738425924</v>
      </c>
      <c r="B2322" s="39" t="s">
        <v>10812</v>
      </c>
      <c r="C2322" s="41">
        <v>3000</v>
      </c>
      <c r="D2322" s="41">
        <v>78</v>
      </c>
      <c r="E2322" s="41">
        <v>2922</v>
      </c>
    </row>
    <row r="2323" spans="1:5" x14ac:dyDescent="0.2">
      <c r="A2323" s="70">
        <v>44840.007974537039</v>
      </c>
      <c r="B2323" s="39" t="s">
        <v>5367</v>
      </c>
      <c r="C2323" s="41">
        <v>2000</v>
      </c>
      <c r="D2323" s="41">
        <v>52</v>
      </c>
      <c r="E2323" s="41">
        <v>1948</v>
      </c>
    </row>
    <row r="2324" spans="1:5" x14ac:dyDescent="0.2">
      <c r="A2324" s="70">
        <v>44840.005347222221</v>
      </c>
      <c r="B2324" s="39" t="s">
        <v>10818</v>
      </c>
      <c r="C2324" s="41">
        <v>3000</v>
      </c>
      <c r="D2324" s="41">
        <v>78</v>
      </c>
      <c r="E2324" s="41">
        <v>2922</v>
      </c>
    </row>
    <row r="2325" spans="1:5" x14ac:dyDescent="0.2">
      <c r="A2325" s="70">
        <v>44840.004872685182</v>
      </c>
      <c r="B2325" s="39" t="s">
        <v>10818</v>
      </c>
      <c r="C2325" s="41">
        <v>1000</v>
      </c>
      <c r="D2325" s="41">
        <v>26</v>
      </c>
      <c r="E2325" s="41">
        <v>974</v>
      </c>
    </row>
    <row r="2326" spans="1:5" x14ac:dyDescent="0.2">
      <c r="A2326" s="70">
        <v>44840.003275462965</v>
      </c>
      <c r="B2326" s="39" t="s">
        <v>10819</v>
      </c>
      <c r="C2326" s="41">
        <v>5000</v>
      </c>
      <c r="D2326" s="41">
        <v>130</v>
      </c>
      <c r="E2326" s="41">
        <v>4870</v>
      </c>
    </row>
    <row r="2327" spans="1:5" x14ac:dyDescent="0.2">
      <c r="A2327" s="70">
        <v>44839.996412037035</v>
      </c>
      <c r="B2327" s="39" t="s">
        <v>10820</v>
      </c>
      <c r="C2327" s="41">
        <v>3000</v>
      </c>
      <c r="D2327" s="41">
        <v>78</v>
      </c>
      <c r="E2327" s="41">
        <v>2922</v>
      </c>
    </row>
    <row r="2328" spans="1:5" x14ac:dyDescent="0.2">
      <c r="A2328" s="70">
        <v>44839.992488425924</v>
      </c>
      <c r="B2328" s="39" t="s">
        <v>10821</v>
      </c>
      <c r="C2328" s="41">
        <v>500</v>
      </c>
      <c r="D2328" s="41">
        <v>13</v>
      </c>
      <c r="E2328" s="41">
        <v>487</v>
      </c>
    </row>
    <row r="2329" spans="1:5" x14ac:dyDescent="0.2">
      <c r="A2329" s="70">
        <v>44839.98777777778</v>
      </c>
      <c r="B2329" s="39" t="s">
        <v>10822</v>
      </c>
      <c r="C2329" s="41">
        <v>500</v>
      </c>
      <c r="D2329" s="41">
        <v>13</v>
      </c>
      <c r="E2329" s="41">
        <v>487</v>
      </c>
    </row>
    <row r="2330" spans="1:5" x14ac:dyDescent="0.2">
      <c r="A2330" s="70">
        <v>44839.986759259256</v>
      </c>
      <c r="B2330" s="39" t="s">
        <v>10823</v>
      </c>
      <c r="C2330" s="41">
        <v>20000</v>
      </c>
      <c r="D2330" s="41">
        <v>520</v>
      </c>
      <c r="E2330" s="41">
        <v>19480</v>
      </c>
    </row>
    <row r="2331" spans="1:5" x14ac:dyDescent="0.2">
      <c r="A2331" s="70">
        <v>44839.985625000001</v>
      </c>
      <c r="B2331" s="39" t="s">
        <v>10824</v>
      </c>
      <c r="C2331" s="41">
        <v>500</v>
      </c>
      <c r="D2331" s="41">
        <v>13</v>
      </c>
      <c r="E2331" s="41">
        <v>487</v>
      </c>
    </row>
    <row r="2332" spans="1:5" x14ac:dyDescent="0.2">
      <c r="A2332" s="70">
        <v>44839.984652777777</v>
      </c>
      <c r="B2332" s="39" t="s">
        <v>10825</v>
      </c>
      <c r="C2332" s="41">
        <v>3000</v>
      </c>
      <c r="D2332" s="41">
        <v>78</v>
      </c>
      <c r="E2332" s="41">
        <v>2922</v>
      </c>
    </row>
    <row r="2333" spans="1:5" x14ac:dyDescent="0.2">
      <c r="A2333" s="70">
        <v>44839.983865740738</v>
      </c>
      <c r="B2333" s="39" t="s">
        <v>5069</v>
      </c>
      <c r="C2333" s="41">
        <v>1000</v>
      </c>
      <c r="D2333" s="41">
        <v>26</v>
      </c>
      <c r="E2333" s="41">
        <v>974</v>
      </c>
    </row>
    <row r="2334" spans="1:5" x14ac:dyDescent="0.2">
      <c r="A2334" s="70">
        <v>44839.980451388888</v>
      </c>
      <c r="B2334" s="39" t="s">
        <v>10826</v>
      </c>
      <c r="C2334" s="41">
        <v>3000</v>
      </c>
      <c r="D2334" s="41">
        <v>78</v>
      </c>
      <c r="E2334" s="41">
        <v>2922</v>
      </c>
    </row>
    <row r="2335" spans="1:5" x14ac:dyDescent="0.2">
      <c r="A2335" s="70">
        <v>44839.98</v>
      </c>
      <c r="B2335" s="39" t="s">
        <v>10827</v>
      </c>
      <c r="C2335" s="41">
        <v>3000</v>
      </c>
      <c r="D2335" s="41">
        <v>78</v>
      </c>
      <c r="E2335" s="41">
        <v>2922</v>
      </c>
    </row>
    <row r="2336" spans="1:5" x14ac:dyDescent="0.2">
      <c r="A2336" s="70">
        <v>44839.977835648147</v>
      </c>
      <c r="B2336" s="39" t="s">
        <v>10828</v>
      </c>
      <c r="C2336" s="41">
        <v>1000</v>
      </c>
      <c r="D2336" s="41">
        <v>26</v>
      </c>
      <c r="E2336" s="41">
        <v>974</v>
      </c>
    </row>
    <row r="2337" spans="1:5" x14ac:dyDescent="0.2">
      <c r="A2337" s="70">
        <v>44839.975127314814</v>
      </c>
      <c r="B2337" s="39" t="s">
        <v>4662</v>
      </c>
      <c r="C2337" s="41">
        <v>1000</v>
      </c>
      <c r="D2337" s="41">
        <v>26</v>
      </c>
      <c r="E2337" s="41">
        <v>974</v>
      </c>
    </row>
    <row r="2338" spans="1:5" x14ac:dyDescent="0.2">
      <c r="A2338" s="70">
        <v>44839.965810185182</v>
      </c>
      <c r="B2338" s="39" t="s">
        <v>4303</v>
      </c>
      <c r="C2338" s="41">
        <v>500</v>
      </c>
      <c r="D2338" s="41">
        <v>13</v>
      </c>
      <c r="E2338" s="41">
        <v>487</v>
      </c>
    </row>
    <row r="2339" spans="1:5" x14ac:dyDescent="0.2">
      <c r="A2339" s="70">
        <v>44839.965185185189</v>
      </c>
      <c r="B2339" s="39" t="s">
        <v>10829</v>
      </c>
      <c r="C2339" s="41">
        <v>500</v>
      </c>
      <c r="D2339" s="41">
        <v>13</v>
      </c>
      <c r="E2339" s="41">
        <v>487</v>
      </c>
    </row>
    <row r="2340" spans="1:5" x14ac:dyDescent="0.2">
      <c r="A2340" s="70">
        <v>44839.964780092596</v>
      </c>
      <c r="B2340" s="39" t="s">
        <v>10830</v>
      </c>
      <c r="C2340" s="41">
        <v>500</v>
      </c>
      <c r="D2340" s="41">
        <v>13</v>
      </c>
      <c r="E2340" s="41">
        <v>487</v>
      </c>
    </row>
    <row r="2341" spans="1:5" x14ac:dyDescent="0.2">
      <c r="A2341" s="70">
        <v>44839.964618055557</v>
      </c>
      <c r="B2341" s="39" t="s">
        <v>2606</v>
      </c>
      <c r="C2341" s="41">
        <v>500</v>
      </c>
      <c r="D2341" s="41">
        <v>13</v>
      </c>
      <c r="E2341" s="41">
        <v>487</v>
      </c>
    </row>
    <row r="2342" spans="1:5" x14ac:dyDescent="0.2">
      <c r="A2342" s="70">
        <v>44839.960011574076</v>
      </c>
      <c r="B2342" s="39" t="s">
        <v>2681</v>
      </c>
      <c r="C2342" s="41">
        <v>3000</v>
      </c>
      <c r="D2342" s="41">
        <v>78</v>
      </c>
      <c r="E2342" s="41">
        <v>2922</v>
      </c>
    </row>
    <row r="2343" spans="1:5" x14ac:dyDescent="0.2">
      <c r="A2343" s="70">
        <v>44839.95517361111</v>
      </c>
      <c r="B2343" s="39" t="s">
        <v>10831</v>
      </c>
      <c r="C2343" s="41">
        <v>5000</v>
      </c>
      <c r="D2343" s="41">
        <v>130</v>
      </c>
      <c r="E2343" s="41">
        <v>4870</v>
      </c>
    </row>
    <row r="2344" spans="1:5" x14ac:dyDescent="0.2">
      <c r="A2344" s="70">
        <v>44839.951840277776</v>
      </c>
      <c r="B2344" s="39" t="s">
        <v>10832</v>
      </c>
      <c r="C2344" s="41">
        <v>500</v>
      </c>
      <c r="D2344" s="41">
        <v>13</v>
      </c>
      <c r="E2344" s="41">
        <v>487</v>
      </c>
    </row>
    <row r="2345" spans="1:5" x14ac:dyDescent="0.2">
      <c r="A2345" s="70">
        <v>44839.951689814814</v>
      </c>
      <c r="B2345" s="39" t="s">
        <v>10833</v>
      </c>
      <c r="C2345" s="41">
        <v>500</v>
      </c>
      <c r="D2345" s="41">
        <v>13</v>
      </c>
      <c r="E2345" s="41">
        <v>487</v>
      </c>
    </row>
    <row r="2346" spans="1:5" x14ac:dyDescent="0.2">
      <c r="A2346" s="70">
        <v>44839.951574074075</v>
      </c>
      <c r="B2346" s="39" t="s">
        <v>5368</v>
      </c>
      <c r="C2346" s="41">
        <v>1500</v>
      </c>
      <c r="D2346" s="41">
        <v>39</v>
      </c>
      <c r="E2346" s="41">
        <v>1461</v>
      </c>
    </row>
    <row r="2347" spans="1:5" x14ac:dyDescent="0.2">
      <c r="A2347" s="70">
        <v>44839.950358796297</v>
      </c>
      <c r="B2347" s="39" t="s">
        <v>10833</v>
      </c>
      <c r="C2347" s="41">
        <v>500</v>
      </c>
      <c r="D2347" s="41">
        <v>13</v>
      </c>
      <c r="E2347" s="41">
        <v>487</v>
      </c>
    </row>
    <row r="2348" spans="1:5" x14ac:dyDescent="0.2">
      <c r="A2348" s="70">
        <v>44839.949872685182</v>
      </c>
      <c r="B2348" s="39" t="s">
        <v>10834</v>
      </c>
      <c r="C2348" s="41">
        <v>500</v>
      </c>
      <c r="D2348" s="41">
        <v>13</v>
      </c>
      <c r="E2348" s="41">
        <v>487</v>
      </c>
    </row>
    <row r="2349" spans="1:5" x14ac:dyDescent="0.2">
      <c r="A2349" s="70">
        <v>44839.944837962961</v>
      </c>
      <c r="B2349" s="39" t="s">
        <v>10835</v>
      </c>
      <c r="C2349" s="41">
        <v>1000</v>
      </c>
      <c r="D2349" s="41">
        <v>26</v>
      </c>
      <c r="E2349" s="41">
        <v>974</v>
      </c>
    </row>
    <row r="2350" spans="1:5" x14ac:dyDescent="0.2">
      <c r="A2350" s="70">
        <v>44839.94085648148</v>
      </c>
      <c r="B2350" s="39" t="s">
        <v>10836</v>
      </c>
      <c r="C2350" s="41">
        <v>5000</v>
      </c>
      <c r="D2350" s="41">
        <v>130</v>
      </c>
      <c r="E2350" s="41">
        <v>4870</v>
      </c>
    </row>
    <row r="2351" spans="1:5" x14ac:dyDescent="0.2">
      <c r="A2351" s="70">
        <v>44839.940706018519</v>
      </c>
      <c r="B2351" s="39" t="s">
        <v>10837</v>
      </c>
      <c r="C2351" s="41">
        <v>500</v>
      </c>
      <c r="D2351" s="41">
        <v>13</v>
      </c>
      <c r="E2351" s="41">
        <v>487</v>
      </c>
    </row>
    <row r="2352" spans="1:5" x14ac:dyDescent="0.2">
      <c r="A2352" s="70">
        <v>44839.938657407409</v>
      </c>
      <c r="B2352" s="39" t="s">
        <v>10838</v>
      </c>
      <c r="C2352" s="41">
        <v>500</v>
      </c>
      <c r="D2352" s="41">
        <v>13</v>
      </c>
      <c r="E2352" s="41">
        <v>487</v>
      </c>
    </row>
    <row r="2353" spans="1:5" x14ac:dyDescent="0.2">
      <c r="A2353" s="70">
        <v>44839.937951388885</v>
      </c>
      <c r="B2353" s="39" t="s">
        <v>10839</v>
      </c>
      <c r="C2353" s="41">
        <v>1500</v>
      </c>
      <c r="D2353" s="41">
        <v>39</v>
      </c>
      <c r="E2353" s="41">
        <v>1461</v>
      </c>
    </row>
    <row r="2354" spans="1:5" x14ac:dyDescent="0.2">
      <c r="A2354" s="70">
        <v>44839.937928240739</v>
      </c>
      <c r="B2354" s="39" t="s">
        <v>10840</v>
      </c>
      <c r="C2354" s="41">
        <v>1000</v>
      </c>
      <c r="D2354" s="41">
        <v>26</v>
      </c>
      <c r="E2354" s="41">
        <v>974</v>
      </c>
    </row>
    <row r="2355" spans="1:5" x14ac:dyDescent="0.2">
      <c r="A2355" s="70">
        <v>44839.93414351852</v>
      </c>
      <c r="B2355" s="39" t="s">
        <v>10841</v>
      </c>
      <c r="C2355" s="41">
        <v>1000</v>
      </c>
      <c r="D2355" s="41">
        <v>26</v>
      </c>
      <c r="E2355" s="41">
        <v>974</v>
      </c>
    </row>
    <row r="2356" spans="1:5" x14ac:dyDescent="0.2">
      <c r="A2356" s="70">
        <v>44839.933240740742</v>
      </c>
      <c r="B2356" s="39" t="s">
        <v>10842</v>
      </c>
      <c r="C2356" s="41">
        <v>500</v>
      </c>
      <c r="D2356" s="41">
        <v>13</v>
      </c>
      <c r="E2356" s="41">
        <v>487</v>
      </c>
    </row>
    <row r="2357" spans="1:5" x14ac:dyDescent="0.2">
      <c r="A2357" s="70">
        <v>44839.931944444441</v>
      </c>
      <c r="B2357" s="39" t="s">
        <v>10843</v>
      </c>
      <c r="C2357" s="41">
        <v>1000</v>
      </c>
      <c r="D2357" s="41">
        <v>26</v>
      </c>
      <c r="E2357" s="41">
        <v>974</v>
      </c>
    </row>
    <row r="2358" spans="1:5" x14ac:dyDescent="0.2">
      <c r="A2358" s="70">
        <v>44839.930995370371</v>
      </c>
      <c r="B2358" s="39" t="s">
        <v>10844</v>
      </c>
      <c r="C2358" s="41">
        <v>6000</v>
      </c>
      <c r="D2358" s="41">
        <v>156</v>
      </c>
      <c r="E2358" s="41">
        <v>5844</v>
      </c>
    </row>
    <row r="2359" spans="1:5" x14ac:dyDescent="0.2">
      <c r="A2359" s="70">
        <v>44839.93068287037</v>
      </c>
      <c r="B2359" s="39" t="s">
        <v>10845</v>
      </c>
      <c r="C2359" s="41">
        <v>300</v>
      </c>
      <c r="D2359" s="41">
        <v>7.8</v>
      </c>
      <c r="E2359" s="41">
        <v>292.2</v>
      </c>
    </row>
    <row r="2360" spans="1:5" x14ac:dyDescent="0.2">
      <c r="A2360" s="70">
        <v>44839.926539351851</v>
      </c>
      <c r="B2360" s="39" t="s">
        <v>10846</v>
      </c>
      <c r="C2360" s="41">
        <v>700</v>
      </c>
      <c r="D2360" s="41">
        <v>18.2</v>
      </c>
      <c r="E2360" s="41">
        <v>681.8</v>
      </c>
    </row>
    <row r="2361" spans="1:5" x14ac:dyDescent="0.2">
      <c r="A2361" s="70">
        <v>44839.925659722219</v>
      </c>
      <c r="B2361" s="39" t="s">
        <v>10847</v>
      </c>
      <c r="C2361" s="41">
        <v>100</v>
      </c>
      <c r="D2361" s="41">
        <v>3.9</v>
      </c>
      <c r="E2361" s="41">
        <v>96.1</v>
      </c>
    </row>
    <row r="2362" spans="1:5" x14ac:dyDescent="0.2">
      <c r="A2362" s="70">
        <v>44839.925092592595</v>
      </c>
      <c r="B2362" s="39" t="s">
        <v>10848</v>
      </c>
      <c r="C2362" s="41">
        <v>2000</v>
      </c>
      <c r="D2362" s="41">
        <v>52</v>
      </c>
      <c r="E2362" s="41">
        <v>1948</v>
      </c>
    </row>
    <row r="2363" spans="1:5" x14ac:dyDescent="0.2">
      <c r="A2363" s="70">
        <v>44839.924768518518</v>
      </c>
      <c r="B2363" s="39" t="s">
        <v>10849</v>
      </c>
      <c r="C2363" s="41">
        <v>1000</v>
      </c>
      <c r="D2363" s="41">
        <v>26</v>
      </c>
      <c r="E2363" s="41">
        <v>974</v>
      </c>
    </row>
    <row r="2364" spans="1:5" x14ac:dyDescent="0.2">
      <c r="A2364" s="70">
        <v>44839.922060185185</v>
      </c>
      <c r="B2364" s="39" t="s">
        <v>10850</v>
      </c>
      <c r="C2364" s="41">
        <v>20000</v>
      </c>
      <c r="D2364" s="41">
        <v>520</v>
      </c>
      <c r="E2364" s="41">
        <v>19480</v>
      </c>
    </row>
    <row r="2365" spans="1:5" x14ac:dyDescent="0.2">
      <c r="A2365" s="70">
        <v>44839.920636574076</v>
      </c>
      <c r="B2365" s="39" t="s">
        <v>4313</v>
      </c>
      <c r="C2365" s="41">
        <v>500</v>
      </c>
      <c r="D2365" s="41">
        <v>13</v>
      </c>
      <c r="E2365" s="41">
        <v>487</v>
      </c>
    </row>
    <row r="2366" spans="1:5" x14ac:dyDescent="0.2">
      <c r="A2366" s="70">
        <v>44839.920590277776</v>
      </c>
      <c r="B2366" s="39" t="s">
        <v>10851</v>
      </c>
      <c r="C2366" s="41">
        <v>1000</v>
      </c>
      <c r="D2366" s="41">
        <v>26</v>
      </c>
      <c r="E2366" s="41">
        <v>974</v>
      </c>
    </row>
    <row r="2367" spans="1:5" x14ac:dyDescent="0.2">
      <c r="A2367" s="70">
        <v>44839.920208333337</v>
      </c>
      <c r="B2367" s="39" t="s">
        <v>10852</v>
      </c>
      <c r="C2367" s="41">
        <v>3000</v>
      </c>
      <c r="D2367" s="41">
        <v>78</v>
      </c>
      <c r="E2367" s="41">
        <v>2922</v>
      </c>
    </row>
    <row r="2368" spans="1:5" x14ac:dyDescent="0.2">
      <c r="A2368" s="70">
        <v>44839.91915509259</v>
      </c>
      <c r="B2368" s="39" t="s">
        <v>10853</v>
      </c>
      <c r="C2368" s="41">
        <v>5000</v>
      </c>
      <c r="D2368" s="41">
        <v>130</v>
      </c>
      <c r="E2368" s="41">
        <v>4870</v>
      </c>
    </row>
    <row r="2369" spans="1:5" x14ac:dyDescent="0.2">
      <c r="A2369" s="70">
        <v>44839.91909722222</v>
      </c>
      <c r="B2369" s="39" t="s">
        <v>10854</v>
      </c>
      <c r="C2369" s="41">
        <v>1000</v>
      </c>
      <c r="D2369" s="41">
        <v>26</v>
      </c>
      <c r="E2369" s="41">
        <v>974</v>
      </c>
    </row>
    <row r="2370" spans="1:5" x14ac:dyDescent="0.2">
      <c r="A2370" s="70">
        <v>44839.917951388888</v>
      </c>
      <c r="B2370" s="39" t="s">
        <v>10855</v>
      </c>
      <c r="C2370" s="41">
        <v>500</v>
      </c>
      <c r="D2370" s="41">
        <v>13</v>
      </c>
      <c r="E2370" s="41">
        <v>487</v>
      </c>
    </row>
    <row r="2371" spans="1:5" x14ac:dyDescent="0.2">
      <c r="A2371" s="70">
        <v>44839.916759259257</v>
      </c>
      <c r="B2371" s="39" t="s">
        <v>10856</v>
      </c>
      <c r="C2371" s="41">
        <v>1000</v>
      </c>
      <c r="D2371" s="41">
        <v>26</v>
      </c>
      <c r="E2371" s="41">
        <v>974</v>
      </c>
    </row>
    <row r="2372" spans="1:5" x14ac:dyDescent="0.2">
      <c r="A2372" s="70">
        <v>44839.916666666664</v>
      </c>
      <c r="B2372" s="39" t="s">
        <v>10857</v>
      </c>
      <c r="C2372" s="41">
        <v>500</v>
      </c>
      <c r="D2372" s="41">
        <v>13</v>
      </c>
      <c r="E2372" s="41">
        <v>487</v>
      </c>
    </row>
    <row r="2373" spans="1:5" x14ac:dyDescent="0.2">
      <c r="A2373" s="70">
        <v>44839.914270833331</v>
      </c>
      <c r="B2373" s="39" t="s">
        <v>10858</v>
      </c>
      <c r="C2373" s="41">
        <v>500</v>
      </c>
      <c r="D2373" s="41">
        <v>13</v>
      </c>
      <c r="E2373" s="41">
        <v>487</v>
      </c>
    </row>
    <row r="2374" spans="1:5" x14ac:dyDescent="0.2">
      <c r="A2374" s="70">
        <v>44839.910497685189</v>
      </c>
      <c r="B2374" s="39" t="s">
        <v>10859</v>
      </c>
      <c r="C2374" s="41">
        <v>1000</v>
      </c>
      <c r="D2374" s="41">
        <v>26</v>
      </c>
      <c r="E2374" s="41">
        <v>974</v>
      </c>
    </row>
    <row r="2375" spans="1:5" x14ac:dyDescent="0.2">
      <c r="A2375" s="70">
        <v>44839.909583333334</v>
      </c>
      <c r="B2375" s="39" t="s">
        <v>10860</v>
      </c>
      <c r="C2375" s="41">
        <v>500</v>
      </c>
      <c r="D2375" s="41">
        <v>13</v>
      </c>
      <c r="E2375" s="41">
        <v>487</v>
      </c>
    </row>
    <row r="2376" spans="1:5" x14ac:dyDescent="0.2">
      <c r="A2376" s="70">
        <v>44839.907500000001</v>
      </c>
      <c r="B2376" s="39" t="s">
        <v>3725</v>
      </c>
      <c r="C2376" s="41">
        <v>5000</v>
      </c>
      <c r="D2376" s="41">
        <v>130</v>
      </c>
      <c r="E2376" s="41">
        <v>4870</v>
      </c>
    </row>
    <row r="2377" spans="1:5" x14ac:dyDescent="0.2">
      <c r="A2377" s="70">
        <v>44839.904166666667</v>
      </c>
      <c r="B2377" s="39" t="s">
        <v>4442</v>
      </c>
      <c r="C2377" s="41">
        <v>500</v>
      </c>
      <c r="D2377" s="41">
        <v>13</v>
      </c>
      <c r="E2377" s="41">
        <v>487</v>
      </c>
    </row>
    <row r="2378" spans="1:5" x14ac:dyDescent="0.2">
      <c r="A2378" s="70">
        <v>44839.900752314818</v>
      </c>
      <c r="B2378" s="39" t="s">
        <v>10861</v>
      </c>
      <c r="C2378" s="41">
        <v>2000</v>
      </c>
      <c r="D2378" s="41">
        <v>52</v>
      </c>
      <c r="E2378" s="41">
        <v>1948</v>
      </c>
    </row>
    <row r="2379" spans="1:5" x14ac:dyDescent="0.2">
      <c r="A2379" s="70">
        <v>44839.899895833332</v>
      </c>
      <c r="B2379" s="39" t="s">
        <v>10862</v>
      </c>
      <c r="C2379" s="41">
        <v>500</v>
      </c>
      <c r="D2379" s="41">
        <v>13</v>
      </c>
      <c r="E2379" s="41">
        <v>487</v>
      </c>
    </row>
    <row r="2380" spans="1:5" x14ac:dyDescent="0.2">
      <c r="A2380" s="70">
        <v>44839.896840277775</v>
      </c>
      <c r="B2380" s="39" t="s">
        <v>10863</v>
      </c>
      <c r="C2380" s="41">
        <v>7.71</v>
      </c>
      <c r="D2380" s="41">
        <v>3.9</v>
      </c>
      <c r="E2380" s="41">
        <v>3.81</v>
      </c>
    </row>
    <row r="2381" spans="1:5" x14ac:dyDescent="0.2">
      <c r="A2381" s="70">
        <v>44839.892546296294</v>
      </c>
      <c r="B2381" s="39" t="s">
        <v>5369</v>
      </c>
      <c r="C2381" s="41">
        <v>1000</v>
      </c>
      <c r="D2381" s="41">
        <v>26</v>
      </c>
      <c r="E2381" s="41">
        <v>974</v>
      </c>
    </row>
    <row r="2382" spans="1:5" x14ac:dyDescent="0.2">
      <c r="A2382" s="70">
        <v>44839.892476851855</v>
      </c>
      <c r="B2382" s="39" t="s">
        <v>5370</v>
      </c>
      <c r="C2382" s="41">
        <v>1000</v>
      </c>
      <c r="D2382" s="41">
        <v>26</v>
      </c>
      <c r="E2382" s="41">
        <v>974</v>
      </c>
    </row>
    <row r="2383" spans="1:5" x14ac:dyDescent="0.2">
      <c r="A2383" s="70">
        <v>44839.889270833337</v>
      </c>
      <c r="B2383" s="39" t="s">
        <v>10864</v>
      </c>
      <c r="C2383" s="41">
        <v>3000</v>
      </c>
      <c r="D2383" s="41">
        <v>78</v>
      </c>
      <c r="E2383" s="41">
        <v>2922</v>
      </c>
    </row>
    <row r="2384" spans="1:5" x14ac:dyDescent="0.2">
      <c r="A2384" s="70">
        <v>44839.88857638889</v>
      </c>
      <c r="B2384" s="39" t="s">
        <v>10865</v>
      </c>
      <c r="C2384" s="41">
        <v>500</v>
      </c>
      <c r="D2384" s="41">
        <v>13</v>
      </c>
      <c r="E2384" s="41">
        <v>487</v>
      </c>
    </row>
    <row r="2385" spans="1:5" x14ac:dyDescent="0.2">
      <c r="A2385" s="70">
        <v>44839.887719907405</v>
      </c>
      <c r="B2385" s="39" t="s">
        <v>10866</v>
      </c>
      <c r="C2385" s="41">
        <v>1000</v>
      </c>
      <c r="D2385" s="41">
        <v>26</v>
      </c>
      <c r="E2385" s="41">
        <v>974</v>
      </c>
    </row>
    <row r="2386" spans="1:5" x14ac:dyDescent="0.2">
      <c r="A2386" s="70">
        <v>44839.886145833334</v>
      </c>
      <c r="B2386" s="39" t="s">
        <v>10867</v>
      </c>
      <c r="C2386" s="41">
        <v>3000</v>
      </c>
      <c r="D2386" s="41">
        <v>78</v>
      </c>
      <c r="E2386" s="41">
        <v>2922</v>
      </c>
    </row>
    <row r="2387" spans="1:5" x14ac:dyDescent="0.2">
      <c r="A2387" s="70">
        <v>44839.883703703701</v>
      </c>
      <c r="B2387" s="39" t="s">
        <v>10868</v>
      </c>
      <c r="C2387" s="41">
        <v>1000</v>
      </c>
      <c r="D2387" s="41">
        <v>26</v>
      </c>
      <c r="E2387" s="41">
        <v>974</v>
      </c>
    </row>
    <row r="2388" spans="1:5" x14ac:dyDescent="0.2">
      <c r="A2388" s="70">
        <v>44839.880231481482</v>
      </c>
      <c r="B2388" s="39" t="s">
        <v>2526</v>
      </c>
      <c r="C2388" s="41">
        <v>100</v>
      </c>
      <c r="D2388" s="41">
        <v>3.9</v>
      </c>
      <c r="E2388" s="41">
        <v>96.1</v>
      </c>
    </row>
    <row r="2389" spans="1:5" x14ac:dyDescent="0.2">
      <c r="A2389" s="70">
        <v>44839.880150462966</v>
      </c>
      <c r="B2389" s="39" t="s">
        <v>10869</v>
      </c>
      <c r="C2389" s="41">
        <v>1000</v>
      </c>
      <c r="D2389" s="41">
        <v>26</v>
      </c>
      <c r="E2389" s="41">
        <v>974</v>
      </c>
    </row>
    <row r="2390" spans="1:5" x14ac:dyDescent="0.2">
      <c r="A2390" s="70">
        <v>44839.878819444442</v>
      </c>
      <c r="B2390" s="39" t="s">
        <v>10870</v>
      </c>
      <c r="C2390" s="41">
        <v>500</v>
      </c>
      <c r="D2390" s="41">
        <v>13</v>
      </c>
      <c r="E2390" s="41">
        <v>487</v>
      </c>
    </row>
    <row r="2391" spans="1:5" x14ac:dyDescent="0.2">
      <c r="A2391" s="70">
        <v>44839.877268518518</v>
      </c>
      <c r="B2391" s="39" t="s">
        <v>5371</v>
      </c>
      <c r="C2391" s="41">
        <v>500</v>
      </c>
      <c r="D2391" s="41">
        <v>13</v>
      </c>
      <c r="E2391" s="41">
        <v>487</v>
      </c>
    </row>
    <row r="2392" spans="1:5" x14ac:dyDescent="0.2">
      <c r="A2392" s="70">
        <v>44839.876111111109</v>
      </c>
      <c r="B2392" s="39" t="s">
        <v>10871</v>
      </c>
      <c r="C2392" s="41">
        <v>1000</v>
      </c>
      <c r="D2392" s="41">
        <v>26</v>
      </c>
      <c r="E2392" s="41">
        <v>974</v>
      </c>
    </row>
    <row r="2393" spans="1:5" x14ac:dyDescent="0.2">
      <c r="A2393" s="70">
        <v>44839.876006944447</v>
      </c>
      <c r="B2393" s="39" t="s">
        <v>10872</v>
      </c>
      <c r="C2393" s="41">
        <v>500</v>
      </c>
      <c r="D2393" s="41">
        <v>13</v>
      </c>
      <c r="E2393" s="41">
        <v>487</v>
      </c>
    </row>
    <row r="2394" spans="1:5" x14ac:dyDescent="0.2">
      <c r="A2394" s="70">
        <v>44839.86681712963</v>
      </c>
      <c r="B2394" s="39" t="s">
        <v>10873</v>
      </c>
      <c r="C2394" s="41">
        <v>50</v>
      </c>
      <c r="D2394" s="41">
        <v>3.9</v>
      </c>
      <c r="E2394" s="41">
        <v>46.1</v>
      </c>
    </row>
    <row r="2395" spans="1:5" x14ac:dyDescent="0.2">
      <c r="A2395" s="70">
        <v>44839.861921296295</v>
      </c>
      <c r="B2395" s="39" t="s">
        <v>10874</v>
      </c>
      <c r="C2395" s="41">
        <v>1000</v>
      </c>
      <c r="D2395" s="41">
        <v>26</v>
      </c>
      <c r="E2395" s="41">
        <v>974</v>
      </c>
    </row>
    <row r="2396" spans="1:5" x14ac:dyDescent="0.2">
      <c r="A2396" s="70">
        <v>44839.860185185185</v>
      </c>
      <c r="B2396" s="39" t="s">
        <v>10875</v>
      </c>
      <c r="C2396" s="41">
        <v>1000</v>
      </c>
      <c r="D2396" s="41">
        <v>26</v>
      </c>
      <c r="E2396" s="41">
        <v>974</v>
      </c>
    </row>
    <row r="2397" spans="1:5" x14ac:dyDescent="0.2">
      <c r="A2397" s="70">
        <v>44839.860150462962</v>
      </c>
      <c r="B2397" s="39" t="s">
        <v>10876</v>
      </c>
      <c r="C2397" s="41">
        <v>3000</v>
      </c>
      <c r="D2397" s="41">
        <v>78</v>
      </c>
      <c r="E2397" s="41">
        <v>2922</v>
      </c>
    </row>
    <row r="2398" spans="1:5" x14ac:dyDescent="0.2">
      <c r="A2398" s="70">
        <v>44839.859699074077</v>
      </c>
      <c r="B2398" s="39" t="s">
        <v>10877</v>
      </c>
      <c r="C2398" s="41">
        <v>300</v>
      </c>
      <c r="D2398" s="41">
        <v>7.8</v>
      </c>
      <c r="E2398" s="41">
        <v>292.2</v>
      </c>
    </row>
    <row r="2399" spans="1:5" x14ac:dyDescent="0.2">
      <c r="A2399" s="70">
        <v>44839.858240740738</v>
      </c>
      <c r="B2399" s="39" t="s">
        <v>10878</v>
      </c>
      <c r="C2399" s="41">
        <v>1000</v>
      </c>
      <c r="D2399" s="41">
        <v>26</v>
      </c>
      <c r="E2399" s="41">
        <v>974</v>
      </c>
    </row>
    <row r="2400" spans="1:5" x14ac:dyDescent="0.2">
      <c r="A2400" s="70">
        <v>44839.85796296296</v>
      </c>
      <c r="B2400" s="39" t="s">
        <v>10879</v>
      </c>
      <c r="C2400" s="41">
        <v>500</v>
      </c>
      <c r="D2400" s="41">
        <v>13</v>
      </c>
      <c r="E2400" s="41">
        <v>487</v>
      </c>
    </row>
    <row r="2401" spans="1:5" x14ac:dyDescent="0.2">
      <c r="A2401" s="70">
        <v>44839.856898148151</v>
      </c>
      <c r="B2401" s="39" t="s">
        <v>10880</v>
      </c>
      <c r="C2401" s="41">
        <v>1000</v>
      </c>
      <c r="D2401" s="41">
        <v>26</v>
      </c>
      <c r="E2401" s="41">
        <v>974</v>
      </c>
    </row>
    <row r="2402" spans="1:5" x14ac:dyDescent="0.2">
      <c r="A2402" s="70">
        <v>44839.855439814812</v>
      </c>
      <c r="B2402" s="39" t="s">
        <v>2566</v>
      </c>
      <c r="C2402" s="41">
        <v>500</v>
      </c>
      <c r="D2402" s="41">
        <v>13</v>
      </c>
      <c r="E2402" s="41">
        <v>487</v>
      </c>
    </row>
    <row r="2403" spans="1:5" x14ac:dyDescent="0.2">
      <c r="A2403" s="70">
        <v>44839.85465277778</v>
      </c>
      <c r="B2403" s="39" t="s">
        <v>10881</v>
      </c>
      <c r="C2403" s="41">
        <v>5000</v>
      </c>
      <c r="D2403" s="41">
        <v>130</v>
      </c>
      <c r="E2403" s="41">
        <v>4870</v>
      </c>
    </row>
    <row r="2404" spans="1:5" x14ac:dyDescent="0.2">
      <c r="A2404" s="70">
        <v>44839.854641203703</v>
      </c>
      <c r="B2404" s="39" t="s">
        <v>10882</v>
      </c>
      <c r="C2404" s="41">
        <v>1000</v>
      </c>
      <c r="D2404" s="41">
        <v>26</v>
      </c>
      <c r="E2404" s="41">
        <v>974</v>
      </c>
    </row>
    <row r="2405" spans="1:5" x14ac:dyDescent="0.2">
      <c r="A2405" s="70">
        <v>44839.853298611109</v>
      </c>
      <c r="B2405" s="39" t="s">
        <v>10883</v>
      </c>
      <c r="C2405" s="41">
        <v>1000</v>
      </c>
      <c r="D2405" s="41">
        <v>26</v>
      </c>
      <c r="E2405" s="41">
        <v>974</v>
      </c>
    </row>
    <row r="2406" spans="1:5" x14ac:dyDescent="0.2">
      <c r="A2406" s="70">
        <v>44839.852442129632</v>
      </c>
      <c r="B2406" s="39" t="s">
        <v>10884</v>
      </c>
      <c r="C2406" s="41">
        <v>1000</v>
      </c>
      <c r="D2406" s="41">
        <v>26</v>
      </c>
      <c r="E2406" s="41">
        <v>974</v>
      </c>
    </row>
    <row r="2407" spans="1:5" x14ac:dyDescent="0.2">
      <c r="A2407" s="70">
        <v>44839.851921296293</v>
      </c>
      <c r="B2407" s="39" t="s">
        <v>10885</v>
      </c>
      <c r="C2407" s="41">
        <v>1000</v>
      </c>
      <c r="D2407" s="41">
        <v>26</v>
      </c>
      <c r="E2407" s="41">
        <v>974</v>
      </c>
    </row>
    <row r="2408" spans="1:5" x14ac:dyDescent="0.2">
      <c r="A2408" s="70">
        <v>44839.851840277777</v>
      </c>
      <c r="B2408" s="39" t="s">
        <v>10886</v>
      </c>
      <c r="C2408" s="41">
        <v>5000</v>
      </c>
      <c r="D2408" s="41">
        <v>130</v>
      </c>
      <c r="E2408" s="41">
        <v>4870</v>
      </c>
    </row>
    <row r="2409" spans="1:5" x14ac:dyDescent="0.2">
      <c r="A2409" s="70">
        <v>44839.845405092594</v>
      </c>
      <c r="B2409" s="39" t="s">
        <v>10887</v>
      </c>
      <c r="C2409" s="41">
        <v>1000</v>
      </c>
      <c r="D2409" s="41">
        <v>26</v>
      </c>
      <c r="E2409" s="41">
        <v>974</v>
      </c>
    </row>
    <row r="2410" spans="1:5" x14ac:dyDescent="0.2">
      <c r="A2410" s="70">
        <v>44839.827592592592</v>
      </c>
      <c r="B2410" s="39" t="s">
        <v>10888</v>
      </c>
      <c r="C2410" s="41">
        <v>3000</v>
      </c>
      <c r="D2410" s="41">
        <v>78</v>
      </c>
      <c r="E2410" s="41">
        <v>2922</v>
      </c>
    </row>
    <row r="2411" spans="1:5" x14ac:dyDescent="0.2">
      <c r="A2411" s="70">
        <v>44839.825555555559</v>
      </c>
      <c r="B2411" s="39" t="s">
        <v>10889</v>
      </c>
      <c r="C2411" s="41">
        <v>3000</v>
      </c>
      <c r="D2411" s="41">
        <v>78</v>
      </c>
      <c r="E2411" s="41">
        <v>2922</v>
      </c>
    </row>
    <row r="2412" spans="1:5" x14ac:dyDescent="0.2">
      <c r="A2412" s="70">
        <v>44839.822835648149</v>
      </c>
      <c r="B2412" s="39" t="s">
        <v>10890</v>
      </c>
      <c r="C2412" s="41">
        <v>1000</v>
      </c>
      <c r="D2412" s="41">
        <v>26</v>
      </c>
      <c r="E2412" s="41">
        <v>974</v>
      </c>
    </row>
    <row r="2413" spans="1:5" x14ac:dyDescent="0.2">
      <c r="A2413" s="70">
        <v>44839.817106481481</v>
      </c>
      <c r="B2413" s="39" t="s">
        <v>10891</v>
      </c>
      <c r="C2413" s="41">
        <v>1000</v>
      </c>
      <c r="D2413" s="41">
        <v>26</v>
      </c>
      <c r="E2413" s="41">
        <v>974</v>
      </c>
    </row>
    <row r="2414" spans="1:5" x14ac:dyDescent="0.2">
      <c r="A2414" s="70">
        <v>44839.814432870371</v>
      </c>
      <c r="B2414" s="39" t="s">
        <v>10892</v>
      </c>
      <c r="C2414" s="41">
        <v>5000</v>
      </c>
      <c r="D2414" s="41">
        <v>130</v>
      </c>
      <c r="E2414" s="41">
        <v>4870</v>
      </c>
    </row>
    <row r="2415" spans="1:5" x14ac:dyDescent="0.2">
      <c r="A2415" s="70">
        <v>44839.812615740739</v>
      </c>
      <c r="B2415" s="39" t="s">
        <v>10893</v>
      </c>
      <c r="C2415" s="41">
        <v>150</v>
      </c>
      <c r="D2415" s="41">
        <v>3.9</v>
      </c>
      <c r="E2415" s="41">
        <v>146.1</v>
      </c>
    </row>
    <row r="2416" spans="1:5" x14ac:dyDescent="0.2">
      <c r="A2416" s="70">
        <v>44839.812430555554</v>
      </c>
      <c r="B2416" s="39" t="s">
        <v>10894</v>
      </c>
      <c r="C2416" s="41">
        <v>3000</v>
      </c>
      <c r="D2416" s="41">
        <v>78</v>
      </c>
      <c r="E2416" s="41">
        <v>2922</v>
      </c>
    </row>
    <row r="2417" spans="1:5" x14ac:dyDescent="0.2">
      <c r="A2417" s="70">
        <v>44839.812372685185</v>
      </c>
      <c r="B2417" s="39" t="s">
        <v>10895</v>
      </c>
      <c r="C2417" s="41">
        <v>3000</v>
      </c>
      <c r="D2417" s="41">
        <v>78</v>
      </c>
      <c r="E2417" s="41">
        <v>2922</v>
      </c>
    </row>
    <row r="2418" spans="1:5" x14ac:dyDescent="0.2">
      <c r="A2418" s="70">
        <v>44839.812372685185</v>
      </c>
      <c r="B2418" s="39" t="s">
        <v>10896</v>
      </c>
      <c r="C2418" s="41">
        <v>1000</v>
      </c>
      <c r="D2418" s="41">
        <v>26</v>
      </c>
      <c r="E2418" s="41">
        <v>974</v>
      </c>
    </row>
    <row r="2419" spans="1:5" x14ac:dyDescent="0.2">
      <c r="A2419" s="70">
        <v>44839.809803240743</v>
      </c>
      <c r="B2419" s="39" t="s">
        <v>5372</v>
      </c>
      <c r="C2419" s="41">
        <v>5000</v>
      </c>
      <c r="D2419" s="41">
        <v>130</v>
      </c>
      <c r="E2419" s="41">
        <v>4870</v>
      </c>
    </row>
    <row r="2420" spans="1:5" x14ac:dyDescent="0.2">
      <c r="A2420" s="70">
        <v>44839.809166666666</v>
      </c>
      <c r="B2420" s="39" t="s">
        <v>10897</v>
      </c>
      <c r="C2420" s="41">
        <v>100</v>
      </c>
      <c r="D2420" s="41">
        <v>3.9</v>
      </c>
      <c r="E2420" s="41">
        <v>96.1</v>
      </c>
    </row>
    <row r="2421" spans="1:5" x14ac:dyDescent="0.2">
      <c r="A2421" s="70">
        <v>44839.806597222225</v>
      </c>
      <c r="B2421" s="39" t="s">
        <v>10898</v>
      </c>
      <c r="C2421" s="41">
        <v>500</v>
      </c>
      <c r="D2421" s="41">
        <v>13</v>
      </c>
      <c r="E2421" s="41">
        <v>487</v>
      </c>
    </row>
    <row r="2422" spans="1:5" x14ac:dyDescent="0.2">
      <c r="A2422" s="70">
        <v>44839.806435185186</v>
      </c>
      <c r="B2422" s="39" t="s">
        <v>10771</v>
      </c>
      <c r="C2422" s="41">
        <v>5000</v>
      </c>
      <c r="D2422" s="41">
        <v>130</v>
      </c>
      <c r="E2422" s="41">
        <v>4870</v>
      </c>
    </row>
    <row r="2423" spans="1:5" x14ac:dyDescent="0.2">
      <c r="A2423" s="70">
        <v>44839.80609953704</v>
      </c>
      <c r="B2423" s="39" t="s">
        <v>10899</v>
      </c>
      <c r="C2423" s="41">
        <v>50000</v>
      </c>
      <c r="D2423" s="41">
        <v>1300</v>
      </c>
      <c r="E2423" s="41">
        <v>48700</v>
      </c>
    </row>
    <row r="2424" spans="1:5" x14ac:dyDescent="0.2">
      <c r="A2424" s="70">
        <v>44839.803263888891</v>
      </c>
      <c r="B2424" s="39" t="s">
        <v>10191</v>
      </c>
      <c r="C2424" s="41">
        <v>300</v>
      </c>
      <c r="D2424" s="41">
        <v>7.8</v>
      </c>
      <c r="E2424" s="41">
        <v>292.2</v>
      </c>
    </row>
    <row r="2425" spans="1:5" x14ac:dyDescent="0.2">
      <c r="A2425" s="70">
        <v>44839.803067129629</v>
      </c>
      <c r="B2425" s="39" t="s">
        <v>10900</v>
      </c>
      <c r="C2425" s="41">
        <v>500</v>
      </c>
      <c r="D2425" s="41">
        <v>13</v>
      </c>
      <c r="E2425" s="41">
        <v>487</v>
      </c>
    </row>
    <row r="2426" spans="1:5" x14ac:dyDescent="0.2">
      <c r="A2426" s="70">
        <v>44839.802465277775</v>
      </c>
      <c r="B2426" s="39" t="s">
        <v>10901</v>
      </c>
      <c r="C2426" s="41">
        <v>2000</v>
      </c>
      <c r="D2426" s="41">
        <v>52</v>
      </c>
      <c r="E2426" s="41">
        <v>1948</v>
      </c>
    </row>
    <row r="2427" spans="1:5" x14ac:dyDescent="0.2">
      <c r="A2427" s="70">
        <v>44839.800300925926</v>
      </c>
      <c r="B2427" s="39" t="s">
        <v>10902</v>
      </c>
      <c r="C2427" s="41">
        <v>10000</v>
      </c>
      <c r="D2427" s="41">
        <v>260</v>
      </c>
      <c r="E2427" s="41">
        <v>9740</v>
      </c>
    </row>
    <row r="2428" spans="1:5" x14ac:dyDescent="0.2">
      <c r="A2428" s="70">
        <v>44839.797569444447</v>
      </c>
      <c r="B2428" s="39" t="s">
        <v>10903</v>
      </c>
      <c r="C2428" s="41">
        <v>500</v>
      </c>
      <c r="D2428" s="41">
        <v>13</v>
      </c>
      <c r="E2428" s="41">
        <v>487</v>
      </c>
    </row>
    <row r="2429" spans="1:5" x14ac:dyDescent="0.2">
      <c r="A2429" s="70">
        <v>44839.794965277775</v>
      </c>
      <c r="B2429" s="39" t="s">
        <v>10904</v>
      </c>
      <c r="C2429" s="41">
        <v>1500</v>
      </c>
      <c r="D2429" s="41">
        <v>39</v>
      </c>
      <c r="E2429" s="41">
        <v>1461</v>
      </c>
    </row>
    <row r="2430" spans="1:5" x14ac:dyDescent="0.2">
      <c r="A2430" s="70">
        <v>44839.793402777781</v>
      </c>
      <c r="B2430" s="39" t="s">
        <v>4379</v>
      </c>
      <c r="C2430" s="41">
        <v>500</v>
      </c>
      <c r="D2430" s="41">
        <v>13</v>
      </c>
      <c r="E2430" s="41">
        <v>487</v>
      </c>
    </row>
    <row r="2431" spans="1:5" x14ac:dyDescent="0.2">
      <c r="A2431" s="70">
        <v>44839.792812500003</v>
      </c>
      <c r="B2431" s="39" t="s">
        <v>10905</v>
      </c>
      <c r="C2431" s="41">
        <v>3000</v>
      </c>
      <c r="D2431" s="41">
        <v>78</v>
      </c>
      <c r="E2431" s="41">
        <v>2922</v>
      </c>
    </row>
    <row r="2432" spans="1:5" x14ac:dyDescent="0.2">
      <c r="A2432" s="70">
        <v>44839.792812500003</v>
      </c>
      <c r="B2432" s="39" t="s">
        <v>10906</v>
      </c>
      <c r="C2432" s="41">
        <v>1000</v>
      </c>
      <c r="D2432" s="41">
        <v>26</v>
      </c>
      <c r="E2432" s="41">
        <v>974</v>
      </c>
    </row>
    <row r="2433" spans="1:5" x14ac:dyDescent="0.2">
      <c r="A2433" s="70">
        <v>44839.792037037034</v>
      </c>
      <c r="B2433" s="39" t="s">
        <v>10907</v>
      </c>
      <c r="C2433" s="41">
        <v>500</v>
      </c>
      <c r="D2433" s="41">
        <v>13</v>
      </c>
      <c r="E2433" s="41">
        <v>487</v>
      </c>
    </row>
    <row r="2434" spans="1:5" x14ac:dyDescent="0.2">
      <c r="A2434" s="70">
        <v>44839.791828703703</v>
      </c>
      <c r="B2434" s="39" t="s">
        <v>5373</v>
      </c>
      <c r="C2434" s="41">
        <v>3000</v>
      </c>
      <c r="D2434" s="41">
        <v>78</v>
      </c>
      <c r="E2434" s="41">
        <v>2922</v>
      </c>
    </row>
    <row r="2435" spans="1:5" x14ac:dyDescent="0.2">
      <c r="A2435" s="70">
        <v>44839.788680555554</v>
      </c>
      <c r="B2435" s="39" t="s">
        <v>10908</v>
      </c>
      <c r="C2435" s="41">
        <v>500</v>
      </c>
      <c r="D2435" s="41">
        <v>13</v>
      </c>
      <c r="E2435" s="41">
        <v>487</v>
      </c>
    </row>
    <row r="2436" spans="1:5" x14ac:dyDescent="0.2">
      <c r="A2436" s="70">
        <v>44839.785567129627</v>
      </c>
      <c r="B2436" s="39" t="s">
        <v>2631</v>
      </c>
      <c r="C2436" s="41">
        <v>1000</v>
      </c>
      <c r="D2436" s="41">
        <v>26</v>
      </c>
      <c r="E2436" s="41">
        <v>974</v>
      </c>
    </row>
    <row r="2437" spans="1:5" x14ac:dyDescent="0.2">
      <c r="A2437" s="70">
        <v>44839.782094907408</v>
      </c>
      <c r="B2437" s="39" t="s">
        <v>10909</v>
      </c>
      <c r="C2437" s="41">
        <v>1000</v>
      </c>
      <c r="D2437" s="41">
        <v>26</v>
      </c>
      <c r="E2437" s="41">
        <v>974</v>
      </c>
    </row>
    <row r="2438" spans="1:5" x14ac:dyDescent="0.2">
      <c r="A2438" s="70">
        <v>44839.780972222223</v>
      </c>
      <c r="B2438" s="39" t="s">
        <v>10910</v>
      </c>
      <c r="C2438" s="41">
        <v>500</v>
      </c>
      <c r="D2438" s="41">
        <v>13</v>
      </c>
      <c r="E2438" s="41">
        <v>487</v>
      </c>
    </row>
    <row r="2439" spans="1:5" x14ac:dyDescent="0.2">
      <c r="A2439" s="70">
        <v>44839.780497685184</v>
      </c>
      <c r="B2439" s="39" t="s">
        <v>10911</v>
      </c>
      <c r="C2439" s="41">
        <v>500</v>
      </c>
      <c r="D2439" s="41">
        <v>13</v>
      </c>
      <c r="E2439" s="41">
        <v>487</v>
      </c>
    </row>
    <row r="2440" spans="1:5" x14ac:dyDescent="0.2">
      <c r="A2440" s="70">
        <v>44839.777199074073</v>
      </c>
      <c r="B2440" s="39" t="s">
        <v>10912</v>
      </c>
      <c r="C2440" s="41">
        <v>5000</v>
      </c>
      <c r="D2440" s="41">
        <v>130</v>
      </c>
      <c r="E2440" s="41">
        <v>4870</v>
      </c>
    </row>
    <row r="2441" spans="1:5" x14ac:dyDescent="0.2">
      <c r="A2441" s="70">
        <v>44839.776921296296</v>
      </c>
      <c r="B2441" s="39" t="s">
        <v>10913</v>
      </c>
      <c r="C2441" s="41">
        <v>10000</v>
      </c>
      <c r="D2441" s="41">
        <v>260</v>
      </c>
      <c r="E2441" s="41">
        <v>9740</v>
      </c>
    </row>
    <row r="2442" spans="1:5" x14ac:dyDescent="0.2">
      <c r="A2442" s="70">
        <v>44839.776354166665</v>
      </c>
      <c r="B2442" s="39" t="s">
        <v>10914</v>
      </c>
      <c r="C2442" s="41">
        <v>150</v>
      </c>
      <c r="D2442" s="41">
        <v>3.9</v>
      </c>
      <c r="E2442" s="41">
        <v>146.1</v>
      </c>
    </row>
    <row r="2443" spans="1:5" x14ac:dyDescent="0.2">
      <c r="A2443" s="70">
        <v>44839.773321759261</v>
      </c>
      <c r="B2443" s="39" t="s">
        <v>10915</v>
      </c>
      <c r="C2443" s="41">
        <v>500</v>
      </c>
      <c r="D2443" s="41">
        <v>13</v>
      </c>
      <c r="E2443" s="41">
        <v>487</v>
      </c>
    </row>
    <row r="2444" spans="1:5" x14ac:dyDescent="0.2">
      <c r="A2444" s="70">
        <v>44839.77107638889</v>
      </c>
      <c r="B2444" s="39" t="s">
        <v>4266</v>
      </c>
      <c r="C2444" s="41">
        <v>5000</v>
      </c>
      <c r="D2444" s="41">
        <v>130</v>
      </c>
      <c r="E2444" s="41">
        <v>4870</v>
      </c>
    </row>
    <row r="2445" spans="1:5" x14ac:dyDescent="0.2">
      <c r="A2445" s="70">
        <v>44839.770983796298</v>
      </c>
      <c r="B2445" s="39" t="s">
        <v>10916</v>
      </c>
      <c r="C2445" s="41">
        <v>1000</v>
      </c>
      <c r="D2445" s="41">
        <v>26</v>
      </c>
      <c r="E2445" s="41">
        <v>974</v>
      </c>
    </row>
    <row r="2446" spans="1:5" x14ac:dyDescent="0.2">
      <c r="A2446" s="70">
        <v>44839.770752314813</v>
      </c>
      <c r="B2446" s="39" t="s">
        <v>5374</v>
      </c>
      <c r="C2446" s="41">
        <v>500</v>
      </c>
      <c r="D2446" s="41">
        <v>13</v>
      </c>
      <c r="E2446" s="41">
        <v>487</v>
      </c>
    </row>
    <row r="2447" spans="1:5" x14ac:dyDescent="0.2">
      <c r="A2447" s="70">
        <v>44839.769895833335</v>
      </c>
      <c r="B2447" s="39" t="s">
        <v>10917</v>
      </c>
      <c r="C2447" s="41">
        <v>1000</v>
      </c>
      <c r="D2447" s="41">
        <v>26</v>
      </c>
      <c r="E2447" s="41">
        <v>974</v>
      </c>
    </row>
    <row r="2448" spans="1:5" x14ac:dyDescent="0.2">
      <c r="A2448" s="70">
        <v>44839.769826388889</v>
      </c>
      <c r="B2448" s="39" t="s">
        <v>10918</v>
      </c>
      <c r="C2448" s="41">
        <v>500</v>
      </c>
      <c r="D2448" s="41">
        <v>13</v>
      </c>
      <c r="E2448" s="41">
        <v>487</v>
      </c>
    </row>
    <row r="2449" spans="1:5" x14ac:dyDescent="0.2">
      <c r="A2449" s="70">
        <v>44839.769363425927</v>
      </c>
      <c r="B2449" s="39" t="s">
        <v>10919</v>
      </c>
      <c r="C2449" s="41">
        <v>300</v>
      </c>
      <c r="D2449" s="41">
        <v>7.8</v>
      </c>
      <c r="E2449" s="41">
        <v>292.2</v>
      </c>
    </row>
    <row r="2450" spans="1:5" x14ac:dyDescent="0.2">
      <c r="A2450" s="70">
        <v>44839.764282407406</v>
      </c>
      <c r="B2450" s="39" t="s">
        <v>10920</v>
      </c>
      <c r="C2450" s="41">
        <v>500</v>
      </c>
      <c r="D2450" s="41">
        <v>13</v>
      </c>
      <c r="E2450" s="41">
        <v>487</v>
      </c>
    </row>
    <row r="2451" spans="1:5" x14ac:dyDescent="0.2">
      <c r="A2451" s="70">
        <v>44839.760300925926</v>
      </c>
      <c r="B2451" s="39" t="s">
        <v>10921</v>
      </c>
      <c r="C2451" s="41">
        <v>500</v>
      </c>
      <c r="D2451" s="41">
        <v>13</v>
      </c>
      <c r="E2451" s="41">
        <v>487</v>
      </c>
    </row>
    <row r="2452" spans="1:5" x14ac:dyDescent="0.2">
      <c r="A2452" s="70">
        <v>44839.75571759259</v>
      </c>
      <c r="B2452" s="39" t="s">
        <v>10922</v>
      </c>
      <c r="C2452" s="41">
        <v>800</v>
      </c>
      <c r="D2452" s="41">
        <v>20.8</v>
      </c>
      <c r="E2452" s="41">
        <v>779.2</v>
      </c>
    </row>
    <row r="2453" spans="1:5" x14ac:dyDescent="0.2">
      <c r="A2453" s="70">
        <v>44839.753634259258</v>
      </c>
      <c r="B2453" s="39" t="s">
        <v>4938</v>
      </c>
      <c r="C2453" s="41">
        <v>1000</v>
      </c>
      <c r="D2453" s="41">
        <v>26</v>
      </c>
      <c r="E2453" s="41">
        <v>974</v>
      </c>
    </row>
    <row r="2454" spans="1:5" x14ac:dyDescent="0.2">
      <c r="A2454" s="70">
        <v>44839.748333333337</v>
      </c>
      <c r="B2454" s="39" t="s">
        <v>5375</v>
      </c>
      <c r="C2454" s="41">
        <v>100000</v>
      </c>
      <c r="D2454" s="41">
        <v>2600</v>
      </c>
      <c r="E2454" s="41">
        <v>97400</v>
      </c>
    </row>
    <row r="2455" spans="1:5" x14ac:dyDescent="0.2">
      <c r="A2455" s="70">
        <v>44839.746793981481</v>
      </c>
      <c r="B2455" s="39" t="s">
        <v>10923</v>
      </c>
      <c r="C2455" s="41">
        <v>1000</v>
      </c>
      <c r="D2455" s="41">
        <v>26</v>
      </c>
      <c r="E2455" s="41">
        <v>974</v>
      </c>
    </row>
    <row r="2456" spans="1:5" x14ac:dyDescent="0.2">
      <c r="A2456" s="70">
        <v>44839.743472222224</v>
      </c>
      <c r="B2456" s="39" t="s">
        <v>10924</v>
      </c>
      <c r="C2456" s="41">
        <v>1000</v>
      </c>
      <c r="D2456" s="41">
        <v>26</v>
      </c>
      <c r="E2456" s="41">
        <v>974</v>
      </c>
    </row>
    <row r="2457" spans="1:5" x14ac:dyDescent="0.2">
      <c r="A2457" s="70">
        <v>44839.73773148148</v>
      </c>
      <c r="B2457" s="39" t="s">
        <v>10925</v>
      </c>
      <c r="C2457" s="41">
        <v>1000</v>
      </c>
      <c r="D2457" s="41">
        <v>26</v>
      </c>
      <c r="E2457" s="41">
        <v>974</v>
      </c>
    </row>
    <row r="2458" spans="1:5" x14ac:dyDescent="0.2">
      <c r="A2458" s="70">
        <v>44839.735752314817</v>
      </c>
      <c r="B2458" s="39" t="s">
        <v>3317</v>
      </c>
      <c r="C2458" s="41">
        <v>500</v>
      </c>
      <c r="D2458" s="41">
        <v>13</v>
      </c>
      <c r="E2458" s="41">
        <v>487</v>
      </c>
    </row>
    <row r="2459" spans="1:5" x14ac:dyDescent="0.2">
      <c r="A2459" s="70">
        <v>44839.734386574077</v>
      </c>
      <c r="B2459" s="39" t="s">
        <v>10926</v>
      </c>
      <c r="C2459" s="41">
        <v>500</v>
      </c>
      <c r="D2459" s="41">
        <v>13</v>
      </c>
      <c r="E2459" s="41">
        <v>487</v>
      </c>
    </row>
    <row r="2460" spans="1:5" x14ac:dyDescent="0.2">
      <c r="A2460" s="70">
        <v>44839.730451388888</v>
      </c>
      <c r="B2460" s="39" t="s">
        <v>10927</v>
      </c>
      <c r="C2460" s="41">
        <v>5000</v>
      </c>
      <c r="D2460" s="41">
        <v>130</v>
      </c>
      <c r="E2460" s="41">
        <v>4870</v>
      </c>
    </row>
    <row r="2461" spans="1:5" x14ac:dyDescent="0.2">
      <c r="A2461" s="70">
        <v>44839.729884259257</v>
      </c>
      <c r="B2461" s="39" t="s">
        <v>10928</v>
      </c>
      <c r="C2461" s="41">
        <v>2500</v>
      </c>
      <c r="D2461" s="41">
        <v>65</v>
      </c>
      <c r="E2461" s="41">
        <v>2435</v>
      </c>
    </row>
    <row r="2462" spans="1:5" x14ac:dyDescent="0.2">
      <c r="A2462" s="70">
        <v>44839.725312499999</v>
      </c>
      <c r="B2462" s="39" t="s">
        <v>10669</v>
      </c>
      <c r="C2462" s="41">
        <v>2000</v>
      </c>
      <c r="D2462" s="41">
        <v>52</v>
      </c>
      <c r="E2462" s="41">
        <v>1948</v>
      </c>
    </row>
    <row r="2463" spans="1:5" x14ac:dyDescent="0.2">
      <c r="A2463" s="70">
        <v>44839.723310185182</v>
      </c>
      <c r="B2463" s="39" t="s">
        <v>10929</v>
      </c>
      <c r="C2463" s="41">
        <v>207</v>
      </c>
      <c r="D2463" s="41">
        <v>5.38</v>
      </c>
      <c r="E2463" s="41">
        <v>201.62</v>
      </c>
    </row>
    <row r="2464" spans="1:5" x14ac:dyDescent="0.2">
      <c r="A2464" s="70">
        <v>44839.722662037035</v>
      </c>
      <c r="B2464" s="39" t="s">
        <v>3423</v>
      </c>
      <c r="C2464" s="41">
        <v>800</v>
      </c>
      <c r="D2464" s="41">
        <v>20.8</v>
      </c>
      <c r="E2464" s="41">
        <v>779.2</v>
      </c>
    </row>
    <row r="2465" spans="1:5" x14ac:dyDescent="0.2">
      <c r="A2465" s="70">
        <v>44839.715069444443</v>
      </c>
      <c r="B2465" s="39" t="s">
        <v>10930</v>
      </c>
      <c r="C2465" s="41">
        <v>500</v>
      </c>
      <c r="D2465" s="41">
        <v>13</v>
      </c>
      <c r="E2465" s="41">
        <v>487</v>
      </c>
    </row>
    <row r="2466" spans="1:5" x14ac:dyDescent="0.2">
      <c r="A2466" s="70">
        <v>44839.71471064815</v>
      </c>
      <c r="B2466" s="39" t="s">
        <v>3589</v>
      </c>
      <c r="C2466" s="41">
        <v>1000</v>
      </c>
      <c r="D2466" s="41">
        <v>26</v>
      </c>
      <c r="E2466" s="41">
        <v>974</v>
      </c>
    </row>
    <row r="2467" spans="1:5" x14ac:dyDescent="0.2">
      <c r="A2467" s="70">
        <v>44839.714456018519</v>
      </c>
      <c r="B2467" s="39" t="s">
        <v>5376</v>
      </c>
      <c r="C2467" s="41">
        <v>500</v>
      </c>
      <c r="D2467" s="41">
        <v>13</v>
      </c>
      <c r="E2467" s="41">
        <v>487</v>
      </c>
    </row>
    <row r="2468" spans="1:5" x14ac:dyDescent="0.2">
      <c r="A2468" s="70">
        <v>44839.712731481479</v>
      </c>
      <c r="B2468" s="39" t="s">
        <v>10931</v>
      </c>
      <c r="C2468" s="41">
        <v>300</v>
      </c>
      <c r="D2468" s="41">
        <v>7.8</v>
      </c>
      <c r="E2468" s="41">
        <v>292.2</v>
      </c>
    </row>
    <row r="2469" spans="1:5" x14ac:dyDescent="0.2">
      <c r="A2469" s="70">
        <v>44839.712418981479</v>
      </c>
      <c r="B2469" s="39" t="s">
        <v>10932</v>
      </c>
      <c r="C2469" s="41">
        <v>1000</v>
      </c>
      <c r="D2469" s="41">
        <v>26</v>
      </c>
      <c r="E2469" s="41">
        <v>974</v>
      </c>
    </row>
    <row r="2470" spans="1:5" x14ac:dyDescent="0.2">
      <c r="A2470" s="70">
        <v>44839.708229166667</v>
      </c>
      <c r="B2470" s="39" t="s">
        <v>10933</v>
      </c>
      <c r="C2470" s="41">
        <v>1000</v>
      </c>
      <c r="D2470" s="41">
        <v>26</v>
      </c>
      <c r="E2470" s="41">
        <v>974</v>
      </c>
    </row>
    <row r="2471" spans="1:5" x14ac:dyDescent="0.2">
      <c r="A2471" s="70">
        <v>44839.707627314812</v>
      </c>
      <c r="B2471" s="39" t="s">
        <v>10934</v>
      </c>
      <c r="C2471" s="41">
        <v>3000</v>
      </c>
      <c r="D2471" s="41">
        <v>78</v>
      </c>
      <c r="E2471" s="41">
        <v>2922</v>
      </c>
    </row>
    <row r="2472" spans="1:5" x14ac:dyDescent="0.2">
      <c r="A2472" s="70">
        <v>44839.705416666664</v>
      </c>
      <c r="B2472" s="39" t="s">
        <v>10935</v>
      </c>
      <c r="C2472" s="41">
        <v>500</v>
      </c>
      <c r="D2472" s="41">
        <v>13</v>
      </c>
      <c r="E2472" s="41">
        <v>487</v>
      </c>
    </row>
    <row r="2473" spans="1:5" x14ac:dyDescent="0.2">
      <c r="A2473" s="70">
        <v>44839.701168981483</v>
      </c>
      <c r="B2473" s="39" t="s">
        <v>2642</v>
      </c>
      <c r="C2473" s="41">
        <v>1000</v>
      </c>
      <c r="D2473" s="41">
        <v>26</v>
      </c>
      <c r="E2473" s="41">
        <v>974</v>
      </c>
    </row>
    <row r="2474" spans="1:5" x14ac:dyDescent="0.2">
      <c r="A2474" s="70">
        <v>44839.696122685185</v>
      </c>
      <c r="B2474" s="39" t="s">
        <v>10936</v>
      </c>
      <c r="C2474" s="41">
        <v>300</v>
      </c>
      <c r="D2474" s="41">
        <v>7.8</v>
      </c>
      <c r="E2474" s="41">
        <v>292.2</v>
      </c>
    </row>
    <row r="2475" spans="1:5" x14ac:dyDescent="0.2">
      <c r="A2475" s="70">
        <v>44839.692986111113</v>
      </c>
      <c r="B2475" s="39" t="s">
        <v>10937</v>
      </c>
      <c r="C2475" s="41">
        <v>300</v>
      </c>
      <c r="D2475" s="41">
        <v>7.8</v>
      </c>
      <c r="E2475" s="41">
        <v>292.2</v>
      </c>
    </row>
    <row r="2476" spans="1:5" x14ac:dyDescent="0.2">
      <c r="A2476" s="70">
        <v>44839.691168981481</v>
      </c>
      <c r="B2476" s="39" t="s">
        <v>10938</v>
      </c>
      <c r="C2476" s="41">
        <v>1000</v>
      </c>
      <c r="D2476" s="41">
        <v>26</v>
      </c>
      <c r="E2476" s="41">
        <v>974</v>
      </c>
    </row>
    <row r="2477" spans="1:5" x14ac:dyDescent="0.2">
      <c r="A2477" s="70">
        <v>44839.689467592594</v>
      </c>
      <c r="B2477" s="39" t="s">
        <v>10939</v>
      </c>
      <c r="C2477" s="41">
        <v>1000</v>
      </c>
      <c r="D2477" s="41">
        <v>26</v>
      </c>
      <c r="E2477" s="41">
        <v>974</v>
      </c>
    </row>
    <row r="2478" spans="1:5" x14ac:dyDescent="0.2">
      <c r="A2478" s="70">
        <v>44839.68822916667</v>
      </c>
      <c r="B2478" s="39" t="s">
        <v>5377</v>
      </c>
      <c r="C2478" s="41">
        <v>500</v>
      </c>
      <c r="D2478" s="41">
        <v>13</v>
      </c>
      <c r="E2478" s="41">
        <v>487</v>
      </c>
    </row>
    <row r="2479" spans="1:5" x14ac:dyDescent="0.2">
      <c r="A2479" s="70">
        <v>44839.685798611114</v>
      </c>
      <c r="B2479" s="39" t="s">
        <v>4163</v>
      </c>
      <c r="C2479" s="41">
        <v>1000</v>
      </c>
      <c r="D2479" s="41">
        <v>26</v>
      </c>
      <c r="E2479" s="41">
        <v>974</v>
      </c>
    </row>
    <row r="2480" spans="1:5" x14ac:dyDescent="0.2">
      <c r="A2480" s="70">
        <v>44839.679699074077</v>
      </c>
      <c r="B2480" s="39" t="s">
        <v>10940</v>
      </c>
      <c r="C2480" s="41">
        <v>5000</v>
      </c>
      <c r="D2480" s="41">
        <v>130</v>
      </c>
      <c r="E2480" s="41">
        <v>4870</v>
      </c>
    </row>
    <row r="2481" spans="1:5" x14ac:dyDescent="0.2">
      <c r="A2481" s="70">
        <v>44839.676886574074</v>
      </c>
      <c r="B2481" s="39" t="s">
        <v>9544</v>
      </c>
      <c r="C2481" s="41">
        <v>130</v>
      </c>
      <c r="D2481" s="41">
        <v>3.9</v>
      </c>
      <c r="E2481" s="41">
        <v>126.1</v>
      </c>
    </row>
    <row r="2482" spans="1:5" x14ac:dyDescent="0.2">
      <c r="A2482" s="70">
        <v>44839.672719907408</v>
      </c>
      <c r="B2482" s="39" t="s">
        <v>5378</v>
      </c>
      <c r="C2482" s="41">
        <v>500</v>
      </c>
      <c r="D2482" s="41">
        <v>13</v>
      </c>
      <c r="E2482" s="41">
        <v>487</v>
      </c>
    </row>
    <row r="2483" spans="1:5" x14ac:dyDescent="0.2">
      <c r="A2483" s="70">
        <v>44839.672210648147</v>
      </c>
      <c r="B2483" s="39" t="s">
        <v>4102</v>
      </c>
      <c r="C2483" s="41">
        <v>500</v>
      </c>
      <c r="D2483" s="41">
        <v>13</v>
      </c>
      <c r="E2483" s="41">
        <v>487</v>
      </c>
    </row>
    <row r="2484" spans="1:5" x14ac:dyDescent="0.2">
      <c r="A2484" s="70">
        <v>44839.665821759256</v>
      </c>
      <c r="B2484" s="39" t="s">
        <v>10941</v>
      </c>
      <c r="C2484" s="41">
        <v>2000</v>
      </c>
      <c r="D2484" s="41">
        <v>52</v>
      </c>
      <c r="E2484" s="41">
        <v>1948</v>
      </c>
    </row>
    <row r="2485" spans="1:5" x14ac:dyDescent="0.2">
      <c r="A2485" s="70">
        <v>44839.659363425926</v>
      </c>
      <c r="B2485" s="39" t="s">
        <v>5379</v>
      </c>
      <c r="C2485" s="41">
        <v>1000</v>
      </c>
      <c r="D2485" s="41">
        <v>26</v>
      </c>
      <c r="E2485" s="41">
        <v>974</v>
      </c>
    </row>
    <row r="2486" spans="1:5" x14ac:dyDescent="0.2">
      <c r="A2486" s="70">
        <v>44839.657141203701</v>
      </c>
      <c r="B2486" s="39" t="s">
        <v>10942</v>
      </c>
      <c r="C2486" s="41">
        <v>5000</v>
      </c>
      <c r="D2486" s="41">
        <v>130</v>
      </c>
      <c r="E2486" s="41">
        <v>4870</v>
      </c>
    </row>
    <row r="2487" spans="1:5" x14ac:dyDescent="0.2">
      <c r="A2487" s="70">
        <v>44839.653414351851</v>
      </c>
      <c r="B2487" s="39" t="s">
        <v>10943</v>
      </c>
      <c r="C2487" s="41">
        <v>2000</v>
      </c>
      <c r="D2487" s="41">
        <v>52</v>
      </c>
      <c r="E2487" s="41">
        <v>1948</v>
      </c>
    </row>
    <row r="2488" spans="1:5" x14ac:dyDescent="0.2">
      <c r="A2488" s="70">
        <v>44839.651967592596</v>
      </c>
      <c r="B2488" s="39" t="s">
        <v>10944</v>
      </c>
      <c r="C2488" s="41">
        <v>5000</v>
      </c>
      <c r="D2488" s="41">
        <v>130</v>
      </c>
      <c r="E2488" s="41">
        <v>4870</v>
      </c>
    </row>
    <row r="2489" spans="1:5" x14ac:dyDescent="0.2">
      <c r="A2489" s="70">
        <v>44839.649305555555</v>
      </c>
      <c r="B2489" s="39" t="s">
        <v>9960</v>
      </c>
      <c r="C2489" s="41">
        <v>1000</v>
      </c>
      <c r="D2489" s="41">
        <v>26</v>
      </c>
      <c r="E2489" s="41">
        <v>974</v>
      </c>
    </row>
    <row r="2490" spans="1:5" x14ac:dyDescent="0.2">
      <c r="A2490" s="70">
        <v>44839.648981481485</v>
      </c>
      <c r="B2490" s="39" t="s">
        <v>2577</v>
      </c>
      <c r="C2490" s="41">
        <v>3000</v>
      </c>
      <c r="D2490" s="41">
        <v>78</v>
      </c>
      <c r="E2490" s="41">
        <v>2922</v>
      </c>
    </row>
    <row r="2491" spans="1:5" x14ac:dyDescent="0.2">
      <c r="A2491" s="70">
        <v>44839.636932870373</v>
      </c>
      <c r="B2491" s="39" t="s">
        <v>10945</v>
      </c>
      <c r="C2491" s="41">
        <v>200</v>
      </c>
      <c r="D2491" s="41">
        <v>5.2</v>
      </c>
      <c r="E2491" s="41">
        <v>194.8</v>
      </c>
    </row>
    <row r="2492" spans="1:5" x14ac:dyDescent="0.2">
      <c r="A2492" s="70">
        <v>44839.635960648149</v>
      </c>
      <c r="B2492" s="39" t="s">
        <v>10946</v>
      </c>
      <c r="C2492" s="41">
        <v>300</v>
      </c>
      <c r="D2492" s="41">
        <v>7.8</v>
      </c>
      <c r="E2492" s="41">
        <v>292.2</v>
      </c>
    </row>
    <row r="2493" spans="1:5" x14ac:dyDescent="0.2">
      <c r="A2493" s="70">
        <v>44839.635416666664</v>
      </c>
      <c r="B2493" s="39" t="s">
        <v>5380</v>
      </c>
      <c r="C2493" s="41">
        <v>1000</v>
      </c>
      <c r="D2493" s="41">
        <v>26</v>
      </c>
      <c r="E2493" s="41">
        <v>974</v>
      </c>
    </row>
    <row r="2494" spans="1:5" x14ac:dyDescent="0.2">
      <c r="A2494" s="70">
        <v>44839.635092592594</v>
      </c>
      <c r="B2494" s="39" t="s">
        <v>10947</v>
      </c>
      <c r="C2494" s="41">
        <v>300</v>
      </c>
      <c r="D2494" s="41">
        <v>7.8</v>
      </c>
      <c r="E2494" s="41">
        <v>292.2</v>
      </c>
    </row>
    <row r="2495" spans="1:5" x14ac:dyDescent="0.2">
      <c r="A2495" s="70">
        <v>44839.632071759261</v>
      </c>
      <c r="B2495" s="39" t="s">
        <v>10948</v>
      </c>
      <c r="C2495" s="41">
        <v>500</v>
      </c>
      <c r="D2495" s="41">
        <v>13</v>
      </c>
      <c r="E2495" s="41">
        <v>487</v>
      </c>
    </row>
    <row r="2496" spans="1:5" x14ac:dyDescent="0.2">
      <c r="A2496" s="70">
        <v>44839.628807870373</v>
      </c>
      <c r="B2496" s="39" t="s">
        <v>10949</v>
      </c>
      <c r="C2496" s="41">
        <v>1000</v>
      </c>
      <c r="D2496" s="41">
        <v>26</v>
      </c>
      <c r="E2496" s="41">
        <v>974</v>
      </c>
    </row>
    <row r="2497" spans="1:5" x14ac:dyDescent="0.2">
      <c r="A2497" s="70">
        <v>44839.623101851852</v>
      </c>
      <c r="B2497" s="39" t="s">
        <v>10950</v>
      </c>
      <c r="C2497" s="41">
        <v>1000</v>
      </c>
      <c r="D2497" s="41">
        <v>26</v>
      </c>
      <c r="E2497" s="41">
        <v>974</v>
      </c>
    </row>
    <row r="2498" spans="1:5" x14ac:dyDescent="0.2">
      <c r="A2498" s="70">
        <v>44839.622511574074</v>
      </c>
      <c r="B2498" s="39" t="s">
        <v>5381</v>
      </c>
      <c r="C2498" s="41">
        <v>500</v>
      </c>
      <c r="D2498" s="41">
        <v>13</v>
      </c>
      <c r="E2498" s="41">
        <v>487</v>
      </c>
    </row>
    <row r="2499" spans="1:5" x14ac:dyDescent="0.2">
      <c r="A2499" s="70">
        <v>44839.622002314813</v>
      </c>
      <c r="B2499" s="39" t="s">
        <v>10951</v>
      </c>
      <c r="C2499" s="41">
        <v>500</v>
      </c>
      <c r="D2499" s="41">
        <v>13</v>
      </c>
      <c r="E2499" s="41">
        <v>487</v>
      </c>
    </row>
    <row r="2500" spans="1:5" x14ac:dyDescent="0.2">
      <c r="A2500" s="70">
        <v>44839.621817129628</v>
      </c>
      <c r="B2500" s="39" t="s">
        <v>10952</v>
      </c>
      <c r="C2500" s="41">
        <v>500</v>
      </c>
      <c r="D2500" s="41">
        <v>13</v>
      </c>
      <c r="E2500" s="41">
        <v>487</v>
      </c>
    </row>
    <row r="2501" spans="1:5" x14ac:dyDescent="0.2">
      <c r="A2501" s="70">
        <v>44839.620509259257</v>
      </c>
      <c r="B2501" s="39" t="s">
        <v>3713</v>
      </c>
      <c r="C2501" s="41">
        <v>3000</v>
      </c>
      <c r="D2501" s="41">
        <v>78</v>
      </c>
      <c r="E2501" s="41">
        <v>2922</v>
      </c>
    </row>
    <row r="2502" spans="1:5" x14ac:dyDescent="0.2">
      <c r="A2502" s="70">
        <v>44839.618437500001</v>
      </c>
      <c r="B2502" s="39" t="s">
        <v>2574</v>
      </c>
      <c r="C2502" s="41">
        <v>1000</v>
      </c>
      <c r="D2502" s="41">
        <v>26</v>
      </c>
      <c r="E2502" s="41">
        <v>974</v>
      </c>
    </row>
    <row r="2503" spans="1:5" x14ac:dyDescent="0.2">
      <c r="A2503" s="70">
        <v>44839.617129629631</v>
      </c>
      <c r="B2503" s="39" t="s">
        <v>10953</v>
      </c>
      <c r="C2503" s="41">
        <v>3000</v>
      </c>
      <c r="D2503" s="41">
        <v>78</v>
      </c>
      <c r="E2503" s="41">
        <v>2922</v>
      </c>
    </row>
    <row r="2504" spans="1:5" x14ac:dyDescent="0.2">
      <c r="A2504" s="70">
        <v>44839.615752314814</v>
      </c>
      <c r="B2504" s="39" t="s">
        <v>10954</v>
      </c>
      <c r="C2504" s="41">
        <v>1000</v>
      </c>
      <c r="D2504" s="41">
        <v>26</v>
      </c>
      <c r="E2504" s="41">
        <v>974</v>
      </c>
    </row>
    <row r="2505" spans="1:5" x14ac:dyDescent="0.2">
      <c r="A2505" s="70">
        <v>44839.614027777781</v>
      </c>
      <c r="B2505" s="39" t="s">
        <v>10955</v>
      </c>
      <c r="C2505" s="41">
        <v>500</v>
      </c>
      <c r="D2505" s="41">
        <v>13</v>
      </c>
      <c r="E2505" s="41">
        <v>487</v>
      </c>
    </row>
    <row r="2506" spans="1:5" x14ac:dyDescent="0.2">
      <c r="A2506" s="70">
        <v>44839.613622685189</v>
      </c>
      <c r="B2506" s="39" t="s">
        <v>10956</v>
      </c>
      <c r="C2506" s="41">
        <v>1000</v>
      </c>
      <c r="D2506" s="41">
        <v>26</v>
      </c>
      <c r="E2506" s="41">
        <v>974</v>
      </c>
    </row>
    <row r="2507" spans="1:5" x14ac:dyDescent="0.2">
      <c r="A2507" s="70">
        <v>44839.611354166664</v>
      </c>
      <c r="B2507" s="39" t="s">
        <v>10957</v>
      </c>
      <c r="C2507" s="41">
        <v>3000</v>
      </c>
      <c r="D2507" s="41">
        <v>78</v>
      </c>
      <c r="E2507" s="41">
        <v>2922</v>
      </c>
    </row>
    <row r="2508" spans="1:5" x14ac:dyDescent="0.2">
      <c r="A2508" s="70">
        <v>44839.609814814816</v>
      </c>
      <c r="B2508" s="39" t="s">
        <v>10958</v>
      </c>
      <c r="C2508" s="41">
        <v>1000</v>
      </c>
      <c r="D2508" s="41">
        <v>26</v>
      </c>
      <c r="E2508" s="41">
        <v>974</v>
      </c>
    </row>
    <row r="2509" spans="1:5" x14ac:dyDescent="0.2">
      <c r="A2509" s="70">
        <v>44839.605324074073</v>
      </c>
      <c r="B2509" s="39" t="s">
        <v>10959</v>
      </c>
      <c r="C2509" s="41">
        <v>500</v>
      </c>
      <c r="D2509" s="41">
        <v>13</v>
      </c>
      <c r="E2509" s="41">
        <v>487</v>
      </c>
    </row>
    <row r="2510" spans="1:5" x14ac:dyDescent="0.2">
      <c r="A2510" s="70">
        <v>44839.600543981483</v>
      </c>
      <c r="B2510" s="39" t="s">
        <v>10960</v>
      </c>
      <c r="C2510" s="41">
        <v>1000</v>
      </c>
      <c r="D2510" s="41">
        <v>26</v>
      </c>
      <c r="E2510" s="41">
        <v>974</v>
      </c>
    </row>
    <row r="2511" spans="1:5" x14ac:dyDescent="0.2">
      <c r="A2511" s="70">
        <v>44839.59778935185</v>
      </c>
      <c r="B2511" s="39" t="s">
        <v>10961</v>
      </c>
      <c r="C2511" s="41">
        <v>1000</v>
      </c>
      <c r="D2511" s="41">
        <v>26</v>
      </c>
      <c r="E2511" s="41">
        <v>974</v>
      </c>
    </row>
    <row r="2512" spans="1:5" x14ac:dyDescent="0.2">
      <c r="A2512" s="70">
        <v>44839.595995370371</v>
      </c>
      <c r="B2512" s="39" t="s">
        <v>10962</v>
      </c>
      <c r="C2512" s="41">
        <v>1000</v>
      </c>
      <c r="D2512" s="41">
        <v>26</v>
      </c>
      <c r="E2512" s="41">
        <v>974</v>
      </c>
    </row>
    <row r="2513" spans="1:5" x14ac:dyDescent="0.2">
      <c r="A2513" s="70">
        <v>44839.59480324074</v>
      </c>
      <c r="B2513" s="39" t="s">
        <v>10963</v>
      </c>
      <c r="C2513" s="41">
        <v>2000</v>
      </c>
      <c r="D2513" s="41">
        <v>52</v>
      </c>
      <c r="E2513" s="41">
        <v>1948</v>
      </c>
    </row>
    <row r="2514" spans="1:5" x14ac:dyDescent="0.2">
      <c r="A2514" s="70">
        <v>44839.594699074078</v>
      </c>
      <c r="B2514" s="39" t="s">
        <v>10964</v>
      </c>
      <c r="C2514" s="41">
        <v>3000</v>
      </c>
      <c r="D2514" s="41">
        <v>78</v>
      </c>
      <c r="E2514" s="41">
        <v>2922</v>
      </c>
    </row>
    <row r="2515" spans="1:5" x14ac:dyDescent="0.2">
      <c r="A2515" s="70">
        <v>44839.589895833335</v>
      </c>
      <c r="B2515" s="39" t="s">
        <v>10965</v>
      </c>
      <c r="C2515" s="41">
        <v>1000</v>
      </c>
      <c r="D2515" s="41">
        <v>26</v>
      </c>
      <c r="E2515" s="41">
        <v>974</v>
      </c>
    </row>
    <row r="2516" spans="1:5" x14ac:dyDescent="0.2">
      <c r="A2516" s="70">
        <v>44839.589328703703</v>
      </c>
      <c r="B2516" s="39" t="s">
        <v>5382</v>
      </c>
      <c r="C2516" s="41">
        <v>500</v>
      </c>
      <c r="D2516" s="41">
        <v>13</v>
      </c>
      <c r="E2516" s="41">
        <v>487</v>
      </c>
    </row>
    <row r="2517" spans="1:5" x14ac:dyDescent="0.2">
      <c r="A2517" s="70">
        <v>44839.585231481484</v>
      </c>
      <c r="B2517" s="39" t="s">
        <v>10966</v>
      </c>
      <c r="C2517" s="41">
        <v>500</v>
      </c>
      <c r="D2517" s="41">
        <v>13</v>
      </c>
      <c r="E2517" s="41">
        <v>487</v>
      </c>
    </row>
    <row r="2518" spans="1:5" x14ac:dyDescent="0.2">
      <c r="A2518" s="70">
        <v>44839.579756944448</v>
      </c>
      <c r="B2518" s="39" t="s">
        <v>10967</v>
      </c>
      <c r="C2518" s="41">
        <v>500</v>
      </c>
      <c r="D2518" s="41">
        <v>13</v>
      </c>
      <c r="E2518" s="41">
        <v>487</v>
      </c>
    </row>
    <row r="2519" spans="1:5" x14ac:dyDescent="0.2">
      <c r="A2519" s="70">
        <v>44839.579733796294</v>
      </c>
      <c r="B2519" s="39" t="s">
        <v>10968</v>
      </c>
      <c r="C2519" s="41">
        <v>500</v>
      </c>
      <c r="D2519" s="41">
        <v>13</v>
      </c>
      <c r="E2519" s="41">
        <v>487</v>
      </c>
    </row>
    <row r="2520" spans="1:5" x14ac:dyDescent="0.2">
      <c r="A2520" s="70">
        <v>44839.578506944446</v>
      </c>
      <c r="B2520" s="39" t="s">
        <v>3378</v>
      </c>
      <c r="C2520" s="41">
        <v>1000</v>
      </c>
      <c r="D2520" s="41">
        <v>26</v>
      </c>
      <c r="E2520" s="41">
        <v>974</v>
      </c>
    </row>
    <row r="2521" spans="1:5" x14ac:dyDescent="0.2">
      <c r="A2521" s="70">
        <v>44839.572847222225</v>
      </c>
      <c r="B2521" s="39" t="s">
        <v>10969</v>
      </c>
      <c r="C2521" s="41">
        <v>500</v>
      </c>
      <c r="D2521" s="41">
        <v>13</v>
      </c>
      <c r="E2521" s="41">
        <v>487</v>
      </c>
    </row>
    <row r="2522" spans="1:5" x14ac:dyDescent="0.2">
      <c r="A2522" s="70">
        <v>44839.572152777779</v>
      </c>
      <c r="B2522" s="39" t="s">
        <v>10970</v>
      </c>
      <c r="C2522" s="41">
        <v>1000</v>
      </c>
      <c r="D2522" s="41">
        <v>26</v>
      </c>
      <c r="E2522" s="41">
        <v>974</v>
      </c>
    </row>
    <row r="2523" spans="1:5" x14ac:dyDescent="0.2">
      <c r="A2523" s="70">
        <v>44839.571458333332</v>
      </c>
      <c r="B2523" s="39" t="s">
        <v>10970</v>
      </c>
      <c r="C2523" s="41">
        <v>3000</v>
      </c>
      <c r="D2523" s="41">
        <v>78</v>
      </c>
      <c r="E2523" s="41">
        <v>2922</v>
      </c>
    </row>
    <row r="2524" spans="1:5" x14ac:dyDescent="0.2">
      <c r="A2524" s="70">
        <v>44839.56527777778</v>
      </c>
      <c r="B2524" s="39" t="s">
        <v>5279</v>
      </c>
      <c r="C2524" s="41">
        <v>3000</v>
      </c>
      <c r="D2524" s="41">
        <v>78</v>
      </c>
      <c r="E2524" s="41">
        <v>2922</v>
      </c>
    </row>
    <row r="2525" spans="1:5" x14ac:dyDescent="0.2">
      <c r="A2525" s="70">
        <v>44839.563981481479</v>
      </c>
      <c r="B2525" s="39" t="s">
        <v>5383</v>
      </c>
      <c r="C2525" s="41">
        <v>3000</v>
      </c>
      <c r="D2525" s="41">
        <v>78</v>
      </c>
      <c r="E2525" s="41">
        <v>2922</v>
      </c>
    </row>
    <row r="2526" spans="1:5" x14ac:dyDescent="0.2">
      <c r="A2526" s="70">
        <v>44839.563750000001</v>
      </c>
      <c r="B2526" s="39" t="s">
        <v>5384</v>
      </c>
      <c r="C2526" s="41">
        <v>200</v>
      </c>
      <c r="D2526" s="41">
        <v>5.2</v>
      </c>
      <c r="E2526" s="41">
        <v>194.8</v>
      </c>
    </row>
    <row r="2527" spans="1:5" x14ac:dyDescent="0.2">
      <c r="A2527" s="70">
        <v>44839.562442129631</v>
      </c>
      <c r="B2527" s="39" t="s">
        <v>10971</v>
      </c>
      <c r="C2527" s="41">
        <v>50</v>
      </c>
      <c r="D2527" s="41">
        <v>3.9</v>
      </c>
      <c r="E2527" s="41">
        <v>46.1</v>
      </c>
    </row>
    <row r="2528" spans="1:5" x14ac:dyDescent="0.2">
      <c r="A2528" s="70">
        <v>44839.561076388891</v>
      </c>
      <c r="B2528" s="39" t="s">
        <v>10972</v>
      </c>
      <c r="C2528" s="41">
        <v>500</v>
      </c>
      <c r="D2528" s="41">
        <v>13</v>
      </c>
      <c r="E2528" s="41">
        <v>487</v>
      </c>
    </row>
    <row r="2529" spans="1:5" x14ac:dyDescent="0.2">
      <c r="A2529" s="70">
        <v>44839.560844907406</v>
      </c>
      <c r="B2529" s="39" t="s">
        <v>10973</v>
      </c>
      <c r="C2529" s="41">
        <v>700</v>
      </c>
      <c r="D2529" s="41">
        <v>18.2</v>
      </c>
      <c r="E2529" s="41">
        <v>681.8</v>
      </c>
    </row>
    <row r="2530" spans="1:5" x14ac:dyDescent="0.2">
      <c r="A2530" s="70">
        <v>44839.559421296297</v>
      </c>
      <c r="B2530" s="39" t="s">
        <v>10974</v>
      </c>
      <c r="C2530" s="41">
        <v>1000</v>
      </c>
      <c r="D2530" s="41">
        <v>26</v>
      </c>
      <c r="E2530" s="41">
        <v>974</v>
      </c>
    </row>
    <row r="2531" spans="1:5" x14ac:dyDescent="0.2">
      <c r="A2531" s="70">
        <v>44839.555995370371</v>
      </c>
      <c r="B2531" s="39" t="s">
        <v>10975</v>
      </c>
      <c r="C2531" s="41">
        <v>500</v>
      </c>
      <c r="D2531" s="41">
        <v>13</v>
      </c>
      <c r="E2531" s="41">
        <v>487</v>
      </c>
    </row>
    <row r="2532" spans="1:5" x14ac:dyDescent="0.2">
      <c r="A2532" s="70">
        <v>44839.555335648147</v>
      </c>
      <c r="B2532" s="39" t="s">
        <v>10976</v>
      </c>
      <c r="C2532" s="41">
        <v>200</v>
      </c>
      <c r="D2532" s="41">
        <v>5.2</v>
      </c>
      <c r="E2532" s="41">
        <v>194.8</v>
      </c>
    </row>
    <row r="2533" spans="1:5" x14ac:dyDescent="0.2">
      <c r="A2533" s="70">
        <v>44839.553067129629</v>
      </c>
      <c r="B2533" s="39" t="s">
        <v>10977</v>
      </c>
      <c r="C2533" s="41">
        <v>1000</v>
      </c>
      <c r="D2533" s="41">
        <v>26</v>
      </c>
      <c r="E2533" s="41">
        <v>974</v>
      </c>
    </row>
    <row r="2534" spans="1:5" x14ac:dyDescent="0.2">
      <c r="A2534" s="70">
        <v>44839.550787037035</v>
      </c>
      <c r="B2534" s="39" t="s">
        <v>5385</v>
      </c>
      <c r="C2534" s="41">
        <v>3000</v>
      </c>
      <c r="D2534" s="41">
        <v>78</v>
      </c>
      <c r="E2534" s="41">
        <v>2922</v>
      </c>
    </row>
    <row r="2535" spans="1:5" x14ac:dyDescent="0.2">
      <c r="A2535" s="70">
        <v>44839.549502314818</v>
      </c>
      <c r="B2535" s="39" t="s">
        <v>5273</v>
      </c>
      <c r="C2535" s="41">
        <v>1000</v>
      </c>
      <c r="D2535" s="41">
        <v>26</v>
      </c>
      <c r="E2535" s="41">
        <v>974</v>
      </c>
    </row>
    <row r="2536" spans="1:5" x14ac:dyDescent="0.2">
      <c r="A2536" s="70">
        <v>44839.548252314817</v>
      </c>
      <c r="B2536" s="39" t="s">
        <v>10978</v>
      </c>
      <c r="C2536" s="41">
        <v>1000</v>
      </c>
      <c r="D2536" s="41">
        <v>26</v>
      </c>
      <c r="E2536" s="41">
        <v>974</v>
      </c>
    </row>
    <row r="2537" spans="1:5" x14ac:dyDescent="0.2">
      <c r="A2537" s="70">
        <v>44839.547268518516</v>
      </c>
      <c r="B2537" s="39" t="s">
        <v>10979</v>
      </c>
      <c r="C2537" s="41">
        <v>500</v>
      </c>
      <c r="D2537" s="41">
        <v>13</v>
      </c>
      <c r="E2537" s="41">
        <v>487</v>
      </c>
    </row>
    <row r="2538" spans="1:5" x14ac:dyDescent="0.2">
      <c r="A2538" s="70">
        <v>44839.547118055554</v>
      </c>
      <c r="B2538" s="39" t="s">
        <v>10980</v>
      </c>
      <c r="C2538" s="41">
        <v>500</v>
      </c>
      <c r="D2538" s="41">
        <v>13</v>
      </c>
      <c r="E2538" s="41">
        <v>487</v>
      </c>
    </row>
    <row r="2539" spans="1:5" x14ac:dyDescent="0.2">
      <c r="A2539" s="70">
        <v>44839.54277777778</v>
      </c>
      <c r="B2539" s="39" t="s">
        <v>10981</v>
      </c>
      <c r="C2539" s="41">
        <v>1000</v>
      </c>
      <c r="D2539" s="41">
        <v>26</v>
      </c>
      <c r="E2539" s="41">
        <v>974</v>
      </c>
    </row>
    <row r="2540" spans="1:5" x14ac:dyDescent="0.2">
      <c r="A2540" s="70">
        <v>44839.542118055557</v>
      </c>
      <c r="B2540" s="39" t="s">
        <v>10982</v>
      </c>
      <c r="C2540" s="41">
        <v>500</v>
      </c>
      <c r="D2540" s="41">
        <v>13</v>
      </c>
      <c r="E2540" s="41">
        <v>487</v>
      </c>
    </row>
    <row r="2541" spans="1:5" x14ac:dyDescent="0.2">
      <c r="A2541" s="70">
        <v>44839.539664351854</v>
      </c>
      <c r="B2541" s="39" t="s">
        <v>10983</v>
      </c>
      <c r="C2541" s="41">
        <v>1000</v>
      </c>
      <c r="D2541" s="41">
        <v>26</v>
      </c>
      <c r="E2541" s="41">
        <v>974</v>
      </c>
    </row>
    <row r="2542" spans="1:5" x14ac:dyDescent="0.2">
      <c r="A2542" s="70">
        <v>44839.539224537039</v>
      </c>
      <c r="B2542" s="39" t="s">
        <v>10984</v>
      </c>
      <c r="C2542" s="41">
        <v>1000</v>
      </c>
      <c r="D2542" s="41">
        <v>26</v>
      </c>
      <c r="E2542" s="41">
        <v>974</v>
      </c>
    </row>
    <row r="2543" spans="1:5" x14ac:dyDescent="0.2">
      <c r="A2543" s="70">
        <v>44839.539039351854</v>
      </c>
      <c r="B2543" s="39" t="s">
        <v>10985</v>
      </c>
      <c r="C2543" s="41">
        <v>1000</v>
      </c>
      <c r="D2543" s="41">
        <v>26</v>
      </c>
      <c r="E2543" s="41">
        <v>974</v>
      </c>
    </row>
    <row r="2544" spans="1:5" x14ac:dyDescent="0.2">
      <c r="A2544" s="70">
        <v>44839.532337962963</v>
      </c>
      <c r="B2544" s="39" t="s">
        <v>10986</v>
      </c>
      <c r="C2544" s="41">
        <v>1000</v>
      </c>
      <c r="D2544" s="41">
        <v>26</v>
      </c>
      <c r="E2544" s="41">
        <v>974</v>
      </c>
    </row>
    <row r="2545" spans="1:5" x14ac:dyDescent="0.2">
      <c r="A2545" s="70">
        <v>44839.532256944447</v>
      </c>
      <c r="B2545" s="39" t="s">
        <v>9556</v>
      </c>
      <c r="C2545" s="41">
        <v>500</v>
      </c>
      <c r="D2545" s="41">
        <v>13</v>
      </c>
      <c r="E2545" s="41">
        <v>487</v>
      </c>
    </row>
    <row r="2546" spans="1:5" x14ac:dyDescent="0.2">
      <c r="A2546" s="70">
        <v>44839.530821759261</v>
      </c>
      <c r="B2546" s="39" t="s">
        <v>10987</v>
      </c>
      <c r="C2546" s="41">
        <v>500</v>
      </c>
      <c r="D2546" s="41">
        <v>13</v>
      </c>
      <c r="E2546" s="41">
        <v>487</v>
      </c>
    </row>
    <row r="2547" spans="1:5" x14ac:dyDescent="0.2">
      <c r="A2547" s="70">
        <v>44839.530497685184</v>
      </c>
      <c r="B2547" s="39" t="s">
        <v>10240</v>
      </c>
      <c r="C2547" s="41">
        <v>3000</v>
      </c>
      <c r="D2547" s="41">
        <v>78</v>
      </c>
      <c r="E2547" s="41">
        <v>2922</v>
      </c>
    </row>
    <row r="2548" spans="1:5" x14ac:dyDescent="0.2">
      <c r="A2548" s="70">
        <v>44839.529583333337</v>
      </c>
      <c r="B2548" s="39" t="s">
        <v>5386</v>
      </c>
      <c r="C2548" s="41">
        <v>300</v>
      </c>
      <c r="D2548" s="41">
        <v>7.8</v>
      </c>
      <c r="E2548" s="41">
        <v>292.2</v>
      </c>
    </row>
    <row r="2549" spans="1:5" x14ac:dyDescent="0.2">
      <c r="A2549" s="70">
        <v>44839.528865740744</v>
      </c>
      <c r="B2549" s="39" t="s">
        <v>10988</v>
      </c>
      <c r="C2549" s="41">
        <v>500</v>
      </c>
      <c r="D2549" s="41">
        <v>13</v>
      </c>
      <c r="E2549" s="41">
        <v>487</v>
      </c>
    </row>
    <row r="2550" spans="1:5" x14ac:dyDescent="0.2">
      <c r="A2550" s="70">
        <v>44839.527928240743</v>
      </c>
      <c r="B2550" s="39" t="s">
        <v>5387</v>
      </c>
      <c r="C2550" s="41">
        <v>3000</v>
      </c>
      <c r="D2550" s="41">
        <v>78</v>
      </c>
      <c r="E2550" s="41">
        <v>2922</v>
      </c>
    </row>
    <row r="2551" spans="1:5" x14ac:dyDescent="0.2">
      <c r="A2551" s="70">
        <v>44839.527777777781</v>
      </c>
      <c r="B2551" s="39" t="s">
        <v>10989</v>
      </c>
      <c r="C2551" s="41">
        <v>500</v>
      </c>
      <c r="D2551" s="41">
        <v>13</v>
      </c>
      <c r="E2551" s="41">
        <v>487</v>
      </c>
    </row>
    <row r="2552" spans="1:5" x14ac:dyDescent="0.2">
      <c r="A2552" s="70">
        <v>44839.525243055556</v>
      </c>
      <c r="B2552" s="39" t="s">
        <v>10990</v>
      </c>
      <c r="C2552" s="41">
        <v>500</v>
      </c>
      <c r="D2552" s="41">
        <v>13</v>
      </c>
      <c r="E2552" s="41">
        <v>487</v>
      </c>
    </row>
    <row r="2553" spans="1:5" x14ac:dyDescent="0.2">
      <c r="A2553" s="70">
        <v>44839.523888888885</v>
      </c>
      <c r="B2553" s="39" t="s">
        <v>10991</v>
      </c>
      <c r="C2553" s="41">
        <v>10000</v>
      </c>
      <c r="D2553" s="41">
        <v>260</v>
      </c>
      <c r="E2553" s="41">
        <v>9740</v>
      </c>
    </row>
    <row r="2554" spans="1:5" x14ac:dyDescent="0.2">
      <c r="A2554" s="70">
        <v>44839.5237037037</v>
      </c>
      <c r="B2554" s="39" t="s">
        <v>10992</v>
      </c>
      <c r="C2554" s="41">
        <v>500</v>
      </c>
      <c r="D2554" s="41">
        <v>13</v>
      </c>
      <c r="E2554" s="41">
        <v>487</v>
      </c>
    </row>
    <row r="2555" spans="1:5" x14ac:dyDescent="0.2">
      <c r="A2555" s="70">
        <v>44839.522557870368</v>
      </c>
      <c r="B2555" s="39" t="s">
        <v>10993</v>
      </c>
      <c r="C2555" s="41">
        <v>2000</v>
      </c>
      <c r="D2555" s="41">
        <v>52</v>
      </c>
      <c r="E2555" s="41">
        <v>1948</v>
      </c>
    </row>
    <row r="2556" spans="1:5" x14ac:dyDescent="0.2">
      <c r="A2556" s="70">
        <v>44839.522048611114</v>
      </c>
      <c r="B2556" s="39" t="s">
        <v>10994</v>
      </c>
      <c r="C2556" s="41">
        <v>1000</v>
      </c>
      <c r="D2556" s="41">
        <v>26</v>
      </c>
      <c r="E2556" s="41">
        <v>974</v>
      </c>
    </row>
    <row r="2557" spans="1:5" x14ac:dyDescent="0.2">
      <c r="A2557" s="70">
        <v>44839.520057870373</v>
      </c>
      <c r="B2557" s="39" t="s">
        <v>5388</v>
      </c>
      <c r="C2557" s="41">
        <v>500</v>
      </c>
      <c r="D2557" s="41">
        <v>13</v>
      </c>
      <c r="E2557" s="41">
        <v>487</v>
      </c>
    </row>
    <row r="2558" spans="1:5" x14ac:dyDescent="0.2">
      <c r="A2558" s="70">
        <v>44839.519571759258</v>
      </c>
      <c r="B2558" s="39" t="s">
        <v>10995</v>
      </c>
      <c r="C2558" s="41">
        <v>1000</v>
      </c>
      <c r="D2558" s="41">
        <v>26</v>
      </c>
      <c r="E2558" s="41">
        <v>974</v>
      </c>
    </row>
    <row r="2559" spans="1:5" x14ac:dyDescent="0.2">
      <c r="A2559" s="70">
        <v>44839.510266203702</v>
      </c>
      <c r="B2559" s="39" t="s">
        <v>10996</v>
      </c>
      <c r="C2559" s="41">
        <v>500</v>
      </c>
      <c r="D2559" s="41">
        <v>13</v>
      </c>
      <c r="E2559" s="41">
        <v>487</v>
      </c>
    </row>
    <row r="2560" spans="1:5" x14ac:dyDescent="0.2">
      <c r="A2560" s="70">
        <v>44839.509756944448</v>
      </c>
      <c r="B2560" s="39" t="s">
        <v>10997</v>
      </c>
      <c r="C2560" s="41">
        <v>500</v>
      </c>
      <c r="D2560" s="41">
        <v>13</v>
      </c>
      <c r="E2560" s="41">
        <v>487</v>
      </c>
    </row>
    <row r="2561" spans="1:5" x14ac:dyDescent="0.2">
      <c r="A2561" s="70">
        <v>44839.509756944448</v>
      </c>
      <c r="B2561" s="39" t="s">
        <v>10998</v>
      </c>
      <c r="C2561" s="41">
        <v>1000</v>
      </c>
      <c r="D2561" s="41">
        <v>26</v>
      </c>
      <c r="E2561" s="41">
        <v>974</v>
      </c>
    </row>
    <row r="2562" spans="1:5" x14ac:dyDescent="0.2">
      <c r="A2562" s="70">
        <v>44839.507893518516</v>
      </c>
      <c r="B2562" s="39" t="s">
        <v>10999</v>
      </c>
      <c r="C2562" s="41">
        <v>1000</v>
      </c>
      <c r="D2562" s="41">
        <v>26</v>
      </c>
      <c r="E2562" s="41">
        <v>974</v>
      </c>
    </row>
    <row r="2563" spans="1:5" x14ac:dyDescent="0.2">
      <c r="A2563" s="70">
        <v>44839.506145833337</v>
      </c>
      <c r="B2563" s="39" t="s">
        <v>11000</v>
      </c>
      <c r="C2563" s="41">
        <v>500</v>
      </c>
      <c r="D2563" s="41">
        <v>13</v>
      </c>
      <c r="E2563" s="41">
        <v>487</v>
      </c>
    </row>
    <row r="2564" spans="1:5" x14ac:dyDescent="0.2">
      <c r="A2564" s="70">
        <v>44839.50613425926</v>
      </c>
      <c r="B2564" s="39" t="s">
        <v>11001</v>
      </c>
      <c r="C2564" s="41">
        <v>500</v>
      </c>
      <c r="D2564" s="41">
        <v>13</v>
      </c>
      <c r="E2564" s="41">
        <v>487</v>
      </c>
    </row>
    <row r="2565" spans="1:5" x14ac:dyDescent="0.2">
      <c r="A2565" s="70">
        <v>44839.499386574076</v>
      </c>
      <c r="B2565" s="39" t="s">
        <v>11002</v>
      </c>
      <c r="C2565" s="41">
        <v>500</v>
      </c>
      <c r="D2565" s="41">
        <v>13</v>
      </c>
      <c r="E2565" s="41">
        <v>487</v>
      </c>
    </row>
    <row r="2566" spans="1:5" x14ac:dyDescent="0.2">
      <c r="A2566" s="70">
        <v>44839.498576388891</v>
      </c>
      <c r="B2566" s="39" t="s">
        <v>11003</v>
      </c>
      <c r="C2566" s="41">
        <v>1000</v>
      </c>
      <c r="D2566" s="41">
        <v>26</v>
      </c>
      <c r="E2566" s="41">
        <v>974</v>
      </c>
    </row>
    <row r="2567" spans="1:5" x14ac:dyDescent="0.2">
      <c r="A2567" s="70">
        <v>44839.498182870368</v>
      </c>
      <c r="B2567" s="39" t="s">
        <v>11004</v>
      </c>
      <c r="C2567" s="41">
        <v>3000</v>
      </c>
      <c r="D2567" s="41">
        <v>78</v>
      </c>
      <c r="E2567" s="41">
        <v>2922</v>
      </c>
    </row>
    <row r="2568" spans="1:5" x14ac:dyDescent="0.2">
      <c r="A2568" s="70">
        <v>44839.498136574075</v>
      </c>
      <c r="B2568" s="39" t="s">
        <v>11005</v>
      </c>
      <c r="C2568" s="41">
        <v>2000</v>
      </c>
      <c r="D2568" s="41">
        <v>52</v>
      </c>
      <c r="E2568" s="41">
        <v>1948</v>
      </c>
    </row>
    <row r="2569" spans="1:5" x14ac:dyDescent="0.2">
      <c r="A2569" s="70">
        <v>44839.497442129628</v>
      </c>
      <c r="B2569" s="39" t="s">
        <v>4722</v>
      </c>
      <c r="C2569" s="41">
        <v>1000</v>
      </c>
      <c r="D2569" s="41">
        <v>26</v>
      </c>
      <c r="E2569" s="41">
        <v>974</v>
      </c>
    </row>
    <row r="2570" spans="1:5" x14ac:dyDescent="0.2">
      <c r="A2570" s="70">
        <v>44839.494664351849</v>
      </c>
      <c r="B2570" s="39" t="s">
        <v>2688</v>
      </c>
      <c r="C2570" s="41">
        <v>2000</v>
      </c>
      <c r="D2570" s="41">
        <v>52</v>
      </c>
      <c r="E2570" s="41">
        <v>1948</v>
      </c>
    </row>
    <row r="2571" spans="1:5" x14ac:dyDescent="0.2">
      <c r="A2571" s="70">
        <v>44839.492210648146</v>
      </c>
      <c r="B2571" s="39" t="s">
        <v>11006</v>
      </c>
      <c r="C2571" s="41">
        <v>500</v>
      </c>
      <c r="D2571" s="41">
        <v>13</v>
      </c>
      <c r="E2571" s="41">
        <v>487</v>
      </c>
    </row>
    <row r="2572" spans="1:5" x14ac:dyDescent="0.2">
      <c r="A2572" s="70">
        <v>44839.490219907406</v>
      </c>
      <c r="B2572" s="39" t="s">
        <v>11007</v>
      </c>
      <c r="C2572" s="41">
        <v>3000</v>
      </c>
      <c r="D2572" s="41">
        <v>78</v>
      </c>
      <c r="E2572" s="41">
        <v>2922</v>
      </c>
    </row>
    <row r="2573" spans="1:5" x14ac:dyDescent="0.2">
      <c r="A2573" s="70">
        <v>44839.487476851849</v>
      </c>
      <c r="B2573" s="39" t="s">
        <v>11008</v>
      </c>
      <c r="C2573" s="41">
        <v>1000</v>
      </c>
      <c r="D2573" s="41">
        <v>26</v>
      </c>
      <c r="E2573" s="41">
        <v>974</v>
      </c>
    </row>
    <row r="2574" spans="1:5" x14ac:dyDescent="0.2">
      <c r="A2574" s="70">
        <v>44839.485983796294</v>
      </c>
      <c r="B2574" s="39" t="s">
        <v>11009</v>
      </c>
      <c r="C2574" s="41">
        <v>1000</v>
      </c>
      <c r="D2574" s="41">
        <v>26</v>
      </c>
      <c r="E2574" s="41">
        <v>974</v>
      </c>
    </row>
    <row r="2575" spans="1:5" x14ac:dyDescent="0.2">
      <c r="A2575" s="70">
        <v>44839.484583333331</v>
      </c>
      <c r="B2575" s="39" t="s">
        <v>4173</v>
      </c>
      <c r="C2575" s="41">
        <v>2000</v>
      </c>
      <c r="D2575" s="41">
        <v>52</v>
      </c>
      <c r="E2575" s="41">
        <v>1948</v>
      </c>
    </row>
    <row r="2576" spans="1:5" x14ac:dyDescent="0.2">
      <c r="A2576" s="70">
        <v>44839.483611111114</v>
      </c>
      <c r="B2576" s="39" t="s">
        <v>11010</v>
      </c>
      <c r="C2576" s="41">
        <v>350</v>
      </c>
      <c r="D2576" s="41">
        <v>9.1</v>
      </c>
      <c r="E2576" s="41">
        <v>340.9</v>
      </c>
    </row>
    <row r="2577" spans="1:5" x14ac:dyDescent="0.2">
      <c r="A2577" s="70">
        <v>44839.481087962966</v>
      </c>
      <c r="B2577" s="39" t="s">
        <v>11011</v>
      </c>
      <c r="C2577" s="41">
        <v>5000</v>
      </c>
      <c r="D2577" s="41">
        <v>130</v>
      </c>
      <c r="E2577" s="41">
        <v>4870</v>
      </c>
    </row>
    <row r="2578" spans="1:5" x14ac:dyDescent="0.2">
      <c r="A2578" s="70">
        <v>44839.480185185188</v>
      </c>
      <c r="B2578" s="39" t="s">
        <v>11012</v>
      </c>
      <c r="C2578" s="41">
        <v>500</v>
      </c>
      <c r="D2578" s="41">
        <v>13</v>
      </c>
      <c r="E2578" s="41">
        <v>487</v>
      </c>
    </row>
    <row r="2579" spans="1:5" x14ac:dyDescent="0.2">
      <c r="A2579" s="70">
        <v>44839.479571759257</v>
      </c>
      <c r="B2579" s="39" t="s">
        <v>11013</v>
      </c>
      <c r="C2579" s="41">
        <v>3000</v>
      </c>
      <c r="D2579" s="41">
        <v>78</v>
      </c>
      <c r="E2579" s="41">
        <v>2922</v>
      </c>
    </row>
    <row r="2580" spans="1:5" x14ac:dyDescent="0.2">
      <c r="A2580" s="70">
        <v>44839.478530092594</v>
      </c>
      <c r="B2580" s="39" t="s">
        <v>11014</v>
      </c>
      <c r="C2580" s="41">
        <v>500</v>
      </c>
      <c r="D2580" s="41">
        <v>13</v>
      </c>
      <c r="E2580" s="41">
        <v>487</v>
      </c>
    </row>
    <row r="2581" spans="1:5" x14ac:dyDescent="0.2">
      <c r="A2581" s="70">
        <v>44839.476412037038</v>
      </c>
      <c r="B2581" s="39" t="s">
        <v>11015</v>
      </c>
      <c r="C2581" s="41">
        <v>200</v>
      </c>
      <c r="D2581" s="41">
        <v>5.2</v>
      </c>
      <c r="E2581" s="41">
        <v>194.8</v>
      </c>
    </row>
    <row r="2582" spans="1:5" x14ac:dyDescent="0.2">
      <c r="A2582" s="70">
        <v>44839.476168981484</v>
      </c>
      <c r="B2582" s="39" t="s">
        <v>11016</v>
      </c>
      <c r="C2582" s="41">
        <v>1000</v>
      </c>
      <c r="D2582" s="41">
        <v>26</v>
      </c>
      <c r="E2582" s="41">
        <v>974</v>
      </c>
    </row>
    <row r="2583" spans="1:5" x14ac:dyDescent="0.2">
      <c r="A2583" s="70">
        <v>44839.475752314815</v>
      </c>
      <c r="B2583" s="39" t="s">
        <v>5389</v>
      </c>
      <c r="C2583" s="41">
        <v>5000</v>
      </c>
      <c r="D2583" s="41">
        <v>130</v>
      </c>
      <c r="E2583" s="41">
        <v>4870</v>
      </c>
    </row>
    <row r="2584" spans="1:5" x14ac:dyDescent="0.2">
      <c r="A2584" s="70">
        <v>44839.47452546296</v>
      </c>
      <c r="B2584" s="39" t="s">
        <v>11017</v>
      </c>
      <c r="C2584" s="41">
        <v>500</v>
      </c>
      <c r="D2584" s="41">
        <v>13</v>
      </c>
      <c r="E2584" s="41">
        <v>487</v>
      </c>
    </row>
    <row r="2585" spans="1:5" x14ac:dyDescent="0.2">
      <c r="A2585" s="70">
        <v>44839.472939814812</v>
      </c>
      <c r="B2585" s="39" t="s">
        <v>11018</v>
      </c>
      <c r="C2585" s="41">
        <v>500</v>
      </c>
      <c r="D2585" s="41">
        <v>13</v>
      </c>
      <c r="E2585" s="41">
        <v>487</v>
      </c>
    </row>
    <row r="2586" spans="1:5" x14ac:dyDescent="0.2">
      <c r="A2586" s="70">
        <v>44839.460972222223</v>
      </c>
      <c r="B2586" s="39" t="s">
        <v>11019</v>
      </c>
      <c r="C2586" s="41">
        <v>1000</v>
      </c>
      <c r="D2586" s="41">
        <v>26</v>
      </c>
      <c r="E2586" s="41">
        <v>974</v>
      </c>
    </row>
    <row r="2587" spans="1:5" x14ac:dyDescent="0.2">
      <c r="A2587" s="70">
        <v>44839.460532407407</v>
      </c>
      <c r="B2587" s="39" t="s">
        <v>11020</v>
      </c>
      <c r="C2587" s="41">
        <v>1000</v>
      </c>
      <c r="D2587" s="41">
        <v>26</v>
      </c>
      <c r="E2587" s="41">
        <v>974</v>
      </c>
    </row>
    <row r="2588" spans="1:5" x14ac:dyDescent="0.2">
      <c r="A2588" s="70">
        <v>44839.460416666669</v>
      </c>
      <c r="B2588" s="39" t="s">
        <v>5390</v>
      </c>
      <c r="C2588" s="41">
        <v>1000</v>
      </c>
      <c r="D2588" s="41">
        <v>26</v>
      </c>
      <c r="E2588" s="41">
        <v>974</v>
      </c>
    </row>
    <row r="2589" spans="1:5" x14ac:dyDescent="0.2">
      <c r="A2589" s="70">
        <v>44839.460138888891</v>
      </c>
      <c r="B2589" s="39" t="s">
        <v>11021</v>
      </c>
      <c r="C2589" s="41">
        <v>1500</v>
      </c>
      <c r="D2589" s="41">
        <v>39</v>
      </c>
      <c r="E2589" s="41">
        <v>1461</v>
      </c>
    </row>
    <row r="2590" spans="1:5" x14ac:dyDescent="0.2">
      <c r="A2590" s="70">
        <v>44839.457442129627</v>
      </c>
      <c r="B2590" s="39" t="s">
        <v>11022</v>
      </c>
      <c r="C2590" s="41">
        <v>100000</v>
      </c>
      <c r="D2590" s="41">
        <v>2600</v>
      </c>
      <c r="E2590" s="41">
        <v>97400</v>
      </c>
    </row>
    <row r="2591" spans="1:5" x14ac:dyDescent="0.2">
      <c r="A2591" s="70">
        <v>44839.457303240742</v>
      </c>
      <c r="B2591" s="39" t="s">
        <v>11023</v>
      </c>
      <c r="C2591" s="41">
        <v>500</v>
      </c>
      <c r="D2591" s="41">
        <v>13</v>
      </c>
      <c r="E2591" s="41">
        <v>487</v>
      </c>
    </row>
    <row r="2592" spans="1:5" x14ac:dyDescent="0.2">
      <c r="A2592" s="70">
        <v>44839.457071759258</v>
      </c>
      <c r="B2592" s="39" t="s">
        <v>11024</v>
      </c>
      <c r="C2592" s="41">
        <v>500</v>
      </c>
      <c r="D2592" s="41">
        <v>13</v>
      </c>
      <c r="E2592" s="41">
        <v>487</v>
      </c>
    </row>
    <row r="2593" spans="1:5" x14ac:dyDescent="0.2">
      <c r="A2593" s="70">
        <v>44839.456562500003</v>
      </c>
      <c r="B2593" s="39" t="s">
        <v>11025</v>
      </c>
      <c r="C2593" s="41">
        <v>500</v>
      </c>
      <c r="D2593" s="41">
        <v>13</v>
      </c>
      <c r="E2593" s="41">
        <v>487</v>
      </c>
    </row>
    <row r="2594" spans="1:5" x14ac:dyDescent="0.2">
      <c r="A2594" s="70">
        <v>44839.455196759256</v>
      </c>
      <c r="B2594" s="39" t="s">
        <v>11025</v>
      </c>
      <c r="C2594" s="41">
        <v>500</v>
      </c>
      <c r="D2594" s="41">
        <v>13</v>
      </c>
      <c r="E2594" s="41">
        <v>487</v>
      </c>
    </row>
    <row r="2595" spans="1:5" x14ac:dyDescent="0.2">
      <c r="A2595" s="70">
        <v>44839.453136574077</v>
      </c>
      <c r="B2595" s="39" t="s">
        <v>11025</v>
      </c>
      <c r="C2595" s="41">
        <v>1000</v>
      </c>
      <c r="D2595" s="41">
        <v>26</v>
      </c>
      <c r="E2595" s="41">
        <v>974</v>
      </c>
    </row>
    <row r="2596" spans="1:5" x14ac:dyDescent="0.2">
      <c r="A2596" s="70">
        <v>44839.452326388891</v>
      </c>
      <c r="B2596" s="39" t="s">
        <v>11026</v>
      </c>
      <c r="C2596" s="41">
        <v>500</v>
      </c>
      <c r="D2596" s="41">
        <v>13</v>
      </c>
      <c r="E2596" s="41">
        <v>487</v>
      </c>
    </row>
    <row r="2597" spans="1:5" x14ac:dyDescent="0.2">
      <c r="A2597" s="70">
        <v>44839.451747685183</v>
      </c>
      <c r="B2597" s="39" t="s">
        <v>11027</v>
      </c>
      <c r="C2597" s="41">
        <v>1000</v>
      </c>
      <c r="D2597" s="41">
        <v>26</v>
      </c>
      <c r="E2597" s="41">
        <v>974</v>
      </c>
    </row>
    <row r="2598" spans="1:5" x14ac:dyDescent="0.2">
      <c r="A2598" s="70">
        <v>44839.450752314813</v>
      </c>
      <c r="B2598" s="39" t="s">
        <v>11028</v>
      </c>
      <c r="C2598" s="41">
        <v>500</v>
      </c>
      <c r="D2598" s="41">
        <v>13</v>
      </c>
      <c r="E2598" s="41">
        <v>487</v>
      </c>
    </row>
    <row r="2599" spans="1:5" x14ac:dyDescent="0.2">
      <c r="A2599" s="70">
        <v>44839.45040509259</v>
      </c>
      <c r="B2599" s="39" t="s">
        <v>11029</v>
      </c>
      <c r="C2599" s="41">
        <v>500</v>
      </c>
      <c r="D2599" s="41">
        <v>13</v>
      </c>
      <c r="E2599" s="41">
        <v>487</v>
      </c>
    </row>
    <row r="2600" spans="1:5" x14ac:dyDescent="0.2">
      <c r="A2600" s="70">
        <v>44839.448796296296</v>
      </c>
      <c r="B2600" s="39" t="s">
        <v>11030</v>
      </c>
      <c r="C2600" s="41">
        <v>1000</v>
      </c>
      <c r="D2600" s="41">
        <v>26</v>
      </c>
      <c r="E2600" s="41">
        <v>974</v>
      </c>
    </row>
    <row r="2601" spans="1:5" x14ac:dyDescent="0.2">
      <c r="A2601" s="70">
        <v>44839.448159722226</v>
      </c>
      <c r="B2601" s="39" t="s">
        <v>11031</v>
      </c>
      <c r="C2601" s="41">
        <v>500</v>
      </c>
      <c r="D2601" s="41">
        <v>13</v>
      </c>
      <c r="E2601" s="41">
        <v>487</v>
      </c>
    </row>
    <row r="2602" spans="1:5" x14ac:dyDescent="0.2">
      <c r="A2602" s="70">
        <v>44839.447847222225</v>
      </c>
      <c r="B2602" s="39" t="s">
        <v>11032</v>
      </c>
      <c r="C2602" s="41">
        <v>1000</v>
      </c>
      <c r="D2602" s="41">
        <v>26</v>
      </c>
      <c r="E2602" s="41">
        <v>974</v>
      </c>
    </row>
    <row r="2603" spans="1:5" x14ac:dyDescent="0.2">
      <c r="A2603" s="70">
        <v>44839.447789351849</v>
      </c>
      <c r="B2603" s="39" t="s">
        <v>11033</v>
      </c>
      <c r="C2603" s="41">
        <v>1000</v>
      </c>
      <c r="D2603" s="41">
        <v>26</v>
      </c>
      <c r="E2603" s="41">
        <v>974</v>
      </c>
    </row>
    <row r="2604" spans="1:5" x14ac:dyDescent="0.2">
      <c r="A2604" s="70">
        <v>44839.447789351849</v>
      </c>
      <c r="B2604" s="39" t="s">
        <v>5391</v>
      </c>
      <c r="C2604" s="41">
        <v>500</v>
      </c>
      <c r="D2604" s="41">
        <v>13</v>
      </c>
      <c r="E2604" s="41">
        <v>487</v>
      </c>
    </row>
    <row r="2605" spans="1:5" x14ac:dyDescent="0.2">
      <c r="A2605" s="70">
        <v>44839.445219907408</v>
      </c>
      <c r="B2605" s="39" t="s">
        <v>11034</v>
      </c>
      <c r="C2605" s="41">
        <v>5000</v>
      </c>
      <c r="D2605" s="41">
        <v>130</v>
      </c>
      <c r="E2605" s="41">
        <v>4870</v>
      </c>
    </row>
    <row r="2606" spans="1:5" x14ac:dyDescent="0.2">
      <c r="A2606" s="70">
        <v>44839.444837962961</v>
      </c>
      <c r="B2606" s="39" t="s">
        <v>11035</v>
      </c>
      <c r="C2606" s="41">
        <v>1000</v>
      </c>
      <c r="D2606" s="41">
        <v>26</v>
      </c>
      <c r="E2606" s="41">
        <v>974</v>
      </c>
    </row>
    <row r="2607" spans="1:5" x14ac:dyDescent="0.2">
      <c r="A2607" s="70">
        <v>44839.444618055553</v>
      </c>
      <c r="B2607" s="39" t="s">
        <v>5047</v>
      </c>
      <c r="C2607" s="41">
        <v>1000</v>
      </c>
      <c r="D2607" s="41">
        <v>26</v>
      </c>
      <c r="E2607" s="41">
        <v>974</v>
      </c>
    </row>
    <row r="2608" spans="1:5" x14ac:dyDescent="0.2">
      <c r="A2608" s="70">
        <v>44839.44332175926</v>
      </c>
      <c r="B2608" s="39" t="s">
        <v>11036</v>
      </c>
      <c r="C2608" s="41">
        <v>500</v>
      </c>
      <c r="D2608" s="41">
        <v>13</v>
      </c>
      <c r="E2608" s="41">
        <v>487</v>
      </c>
    </row>
    <row r="2609" spans="1:5" x14ac:dyDescent="0.2">
      <c r="A2609" s="70">
        <v>44839.43855324074</v>
      </c>
      <c r="B2609" s="39" t="s">
        <v>11037</v>
      </c>
      <c r="C2609" s="41">
        <v>500</v>
      </c>
      <c r="D2609" s="41">
        <v>13</v>
      </c>
      <c r="E2609" s="41">
        <v>487</v>
      </c>
    </row>
    <row r="2610" spans="1:5" x14ac:dyDescent="0.2">
      <c r="A2610" s="70">
        <v>44839.437916666669</v>
      </c>
      <c r="B2610" s="39" t="s">
        <v>2571</v>
      </c>
      <c r="C2610" s="41">
        <v>500</v>
      </c>
      <c r="D2610" s="41">
        <v>13</v>
      </c>
      <c r="E2610" s="41">
        <v>487</v>
      </c>
    </row>
    <row r="2611" spans="1:5" x14ac:dyDescent="0.2">
      <c r="A2611" s="70">
        <v>44839.437581018516</v>
      </c>
      <c r="B2611" s="39" t="s">
        <v>11038</v>
      </c>
      <c r="C2611" s="41">
        <v>500</v>
      </c>
      <c r="D2611" s="41">
        <v>13</v>
      </c>
      <c r="E2611" s="41">
        <v>487</v>
      </c>
    </row>
    <row r="2612" spans="1:5" x14ac:dyDescent="0.2">
      <c r="A2612" s="70">
        <v>44839.435914351852</v>
      </c>
      <c r="B2612" s="39" t="s">
        <v>11039</v>
      </c>
      <c r="C2612" s="41">
        <v>500</v>
      </c>
      <c r="D2612" s="41">
        <v>13</v>
      </c>
      <c r="E2612" s="41">
        <v>487</v>
      </c>
    </row>
    <row r="2613" spans="1:5" x14ac:dyDescent="0.2">
      <c r="A2613" s="70">
        <v>44839.434976851851</v>
      </c>
      <c r="B2613" s="39" t="s">
        <v>11040</v>
      </c>
      <c r="C2613" s="41">
        <v>500</v>
      </c>
      <c r="D2613" s="41">
        <v>13</v>
      </c>
      <c r="E2613" s="41">
        <v>487</v>
      </c>
    </row>
    <row r="2614" spans="1:5" x14ac:dyDescent="0.2">
      <c r="A2614" s="70">
        <v>44839.434421296297</v>
      </c>
      <c r="B2614" s="39" t="s">
        <v>11041</v>
      </c>
      <c r="C2614" s="41">
        <v>500</v>
      </c>
      <c r="D2614" s="41">
        <v>13</v>
      </c>
      <c r="E2614" s="41">
        <v>487</v>
      </c>
    </row>
    <row r="2615" spans="1:5" x14ac:dyDescent="0.2">
      <c r="A2615" s="70">
        <v>44839.430358796293</v>
      </c>
      <c r="B2615" s="39" t="s">
        <v>11042</v>
      </c>
      <c r="C2615" s="41">
        <v>100</v>
      </c>
      <c r="D2615" s="41">
        <v>3.9</v>
      </c>
      <c r="E2615" s="41">
        <v>96.1</v>
      </c>
    </row>
    <row r="2616" spans="1:5" x14ac:dyDescent="0.2">
      <c r="A2616" s="70">
        <v>44839.430127314816</v>
      </c>
      <c r="B2616" s="39" t="s">
        <v>11043</v>
      </c>
      <c r="C2616" s="41">
        <v>1000</v>
      </c>
      <c r="D2616" s="41">
        <v>26</v>
      </c>
      <c r="E2616" s="41">
        <v>974</v>
      </c>
    </row>
    <row r="2617" spans="1:5" x14ac:dyDescent="0.2">
      <c r="A2617" s="70">
        <v>44839.429166666669</v>
      </c>
      <c r="B2617" s="39" t="s">
        <v>11044</v>
      </c>
      <c r="C2617" s="41">
        <v>1000</v>
      </c>
      <c r="D2617" s="41">
        <v>26</v>
      </c>
      <c r="E2617" s="41">
        <v>974</v>
      </c>
    </row>
    <row r="2618" spans="1:5" x14ac:dyDescent="0.2">
      <c r="A2618" s="70">
        <v>44839.42895833333</v>
      </c>
      <c r="B2618" s="39" t="s">
        <v>11045</v>
      </c>
      <c r="C2618" s="41">
        <v>3000</v>
      </c>
      <c r="D2618" s="41">
        <v>78</v>
      </c>
      <c r="E2618" s="41">
        <v>2922</v>
      </c>
    </row>
    <row r="2619" spans="1:5" x14ac:dyDescent="0.2">
      <c r="A2619" s="70">
        <v>44839.428043981483</v>
      </c>
      <c r="B2619" s="39" t="s">
        <v>5392</v>
      </c>
      <c r="C2619" s="41">
        <v>3000</v>
      </c>
      <c r="D2619" s="41">
        <v>78</v>
      </c>
      <c r="E2619" s="41">
        <v>2922</v>
      </c>
    </row>
    <row r="2620" spans="1:5" x14ac:dyDescent="0.2">
      <c r="A2620" s="70">
        <v>44839.427581018521</v>
      </c>
      <c r="B2620" s="39" t="s">
        <v>3686</v>
      </c>
      <c r="C2620" s="41">
        <v>500</v>
      </c>
      <c r="D2620" s="41">
        <v>13</v>
      </c>
      <c r="E2620" s="41">
        <v>487</v>
      </c>
    </row>
    <row r="2621" spans="1:5" x14ac:dyDescent="0.2">
      <c r="A2621" s="70">
        <v>44839.425462962965</v>
      </c>
      <c r="B2621" s="39" t="s">
        <v>11046</v>
      </c>
      <c r="C2621" s="41">
        <v>2000</v>
      </c>
      <c r="D2621" s="41">
        <v>52</v>
      </c>
      <c r="E2621" s="41">
        <v>1948</v>
      </c>
    </row>
    <row r="2622" spans="1:5" x14ac:dyDescent="0.2">
      <c r="A2622" s="70">
        <v>44839.423819444448</v>
      </c>
      <c r="B2622" s="39" t="s">
        <v>5055</v>
      </c>
      <c r="C2622" s="41">
        <v>1000</v>
      </c>
      <c r="D2622" s="41">
        <v>26</v>
      </c>
      <c r="E2622" s="41">
        <v>974</v>
      </c>
    </row>
    <row r="2623" spans="1:5" x14ac:dyDescent="0.2">
      <c r="A2623" s="70">
        <v>44839.423009259262</v>
      </c>
      <c r="B2623" s="39" t="s">
        <v>2761</v>
      </c>
      <c r="C2623" s="41">
        <v>5000</v>
      </c>
      <c r="D2623" s="41">
        <v>130</v>
      </c>
      <c r="E2623" s="41">
        <v>4870</v>
      </c>
    </row>
    <row r="2624" spans="1:5" x14ac:dyDescent="0.2">
      <c r="A2624" s="70">
        <v>44839.4221875</v>
      </c>
      <c r="B2624" s="39" t="s">
        <v>3828</v>
      </c>
      <c r="C2624" s="41">
        <v>500</v>
      </c>
      <c r="D2624" s="41">
        <v>13</v>
      </c>
      <c r="E2624" s="41">
        <v>487</v>
      </c>
    </row>
    <row r="2625" spans="1:5" x14ac:dyDescent="0.2">
      <c r="A2625" s="70">
        <v>44839.418553240743</v>
      </c>
      <c r="B2625" s="39" t="s">
        <v>11047</v>
      </c>
      <c r="C2625" s="41">
        <v>1000</v>
      </c>
      <c r="D2625" s="41">
        <v>26</v>
      </c>
      <c r="E2625" s="41">
        <v>974</v>
      </c>
    </row>
    <row r="2626" spans="1:5" x14ac:dyDescent="0.2">
      <c r="A2626" s="70">
        <v>44839.416817129626</v>
      </c>
      <c r="B2626" s="39" t="s">
        <v>11048</v>
      </c>
      <c r="C2626" s="41">
        <v>100</v>
      </c>
      <c r="D2626" s="41">
        <v>3.9</v>
      </c>
      <c r="E2626" s="41">
        <v>96.1</v>
      </c>
    </row>
    <row r="2627" spans="1:5" x14ac:dyDescent="0.2">
      <c r="A2627" s="70">
        <v>44839.416458333333</v>
      </c>
      <c r="B2627" s="39" t="s">
        <v>11049</v>
      </c>
      <c r="C2627" s="41">
        <v>150</v>
      </c>
      <c r="D2627" s="41">
        <v>3.9</v>
      </c>
      <c r="E2627" s="41">
        <v>146.1</v>
      </c>
    </row>
    <row r="2628" spans="1:5" x14ac:dyDescent="0.2">
      <c r="A2628" s="70">
        <v>44839.416342592594</v>
      </c>
      <c r="B2628" s="39" t="s">
        <v>11050</v>
      </c>
      <c r="C2628" s="41">
        <v>1000</v>
      </c>
      <c r="D2628" s="41">
        <v>26</v>
      </c>
      <c r="E2628" s="41">
        <v>974</v>
      </c>
    </row>
    <row r="2629" spans="1:5" x14ac:dyDescent="0.2">
      <c r="A2629" s="70">
        <v>44839.415416666663</v>
      </c>
      <c r="B2629" s="39" t="s">
        <v>3504</v>
      </c>
      <c r="C2629" s="41">
        <v>2000</v>
      </c>
      <c r="D2629" s="41">
        <v>52</v>
      </c>
      <c r="E2629" s="41">
        <v>1948</v>
      </c>
    </row>
    <row r="2630" spans="1:5" x14ac:dyDescent="0.2">
      <c r="A2630" s="70">
        <v>44839.412928240738</v>
      </c>
      <c r="B2630" s="39" t="s">
        <v>11051</v>
      </c>
      <c r="C2630" s="41">
        <v>150</v>
      </c>
      <c r="D2630" s="41">
        <v>3.9</v>
      </c>
      <c r="E2630" s="41">
        <v>146.1</v>
      </c>
    </row>
    <row r="2631" spans="1:5" x14ac:dyDescent="0.2">
      <c r="A2631" s="70">
        <v>44839.412002314813</v>
      </c>
      <c r="B2631" s="39" t="s">
        <v>9304</v>
      </c>
      <c r="C2631" s="41">
        <v>3000</v>
      </c>
      <c r="D2631" s="41">
        <v>78</v>
      </c>
      <c r="E2631" s="41">
        <v>2922</v>
      </c>
    </row>
    <row r="2632" spans="1:5" x14ac:dyDescent="0.2">
      <c r="A2632" s="70">
        <v>44839.411874999998</v>
      </c>
      <c r="B2632" s="39" t="s">
        <v>11052</v>
      </c>
      <c r="C2632" s="41">
        <v>1000</v>
      </c>
      <c r="D2632" s="41">
        <v>26</v>
      </c>
      <c r="E2632" s="41">
        <v>974</v>
      </c>
    </row>
    <row r="2633" spans="1:5" x14ac:dyDescent="0.2">
      <c r="A2633" s="70">
        <v>44839.411759259259</v>
      </c>
      <c r="B2633" s="39" t="s">
        <v>11053</v>
      </c>
      <c r="C2633" s="41">
        <v>1000</v>
      </c>
      <c r="D2633" s="41">
        <v>26</v>
      </c>
      <c r="E2633" s="41">
        <v>974</v>
      </c>
    </row>
    <row r="2634" spans="1:5" x14ac:dyDescent="0.2">
      <c r="A2634" s="70">
        <v>44839.411747685182</v>
      </c>
      <c r="B2634" s="39" t="s">
        <v>11054</v>
      </c>
      <c r="C2634" s="41">
        <v>1000</v>
      </c>
      <c r="D2634" s="41">
        <v>26</v>
      </c>
      <c r="E2634" s="41">
        <v>974</v>
      </c>
    </row>
    <row r="2635" spans="1:5" x14ac:dyDescent="0.2">
      <c r="A2635" s="70">
        <v>44839.411481481482</v>
      </c>
      <c r="B2635" s="39" t="s">
        <v>11055</v>
      </c>
      <c r="C2635" s="41">
        <v>1000</v>
      </c>
      <c r="D2635" s="41">
        <v>26</v>
      </c>
      <c r="E2635" s="41">
        <v>974</v>
      </c>
    </row>
    <row r="2636" spans="1:5" x14ac:dyDescent="0.2">
      <c r="A2636" s="70">
        <v>44839.41070601852</v>
      </c>
      <c r="B2636" s="39" t="s">
        <v>11056</v>
      </c>
      <c r="C2636" s="41">
        <v>100</v>
      </c>
      <c r="D2636" s="41">
        <v>3.9</v>
      </c>
      <c r="E2636" s="41">
        <v>96.1</v>
      </c>
    </row>
    <row r="2637" spans="1:5" x14ac:dyDescent="0.2">
      <c r="A2637" s="70">
        <v>44839.410636574074</v>
      </c>
      <c r="B2637" s="39" t="s">
        <v>11057</v>
      </c>
      <c r="C2637" s="41">
        <v>300</v>
      </c>
      <c r="D2637" s="41">
        <v>7.8</v>
      </c>
      <c r="E2637" s="41">
        <v>292.2</v>
      </c>
    </row>
    <row r="2638" spans="1:5" x14ac:dyDescent="0.2">
      <c r="A2638" s="70">
        <v>44839.41034722222</v>
      </c>
      <c r="B2638" s="39" t="s">
        <v>11058</v>
      </c>
      <c r="C2638" s="41">
        <v>1000</v>
      </c>
      <c r="D2638" s="41">
        <v>26</v>
      </c>
      <c r="E2638" s="41">
        <v>974</v>
      </c>
    </row>
    <row r="2639" spans="1:5" x14ac:dyDescent="0.2">
      <c r="A2639" s="70">
        <v>44839.410324074073</v>
      </c>
      <c r="B2639" s="39" t="s">
        <v>11059</v>
      </c>
      <c r="C2639" s="41">
        <v>1000</v>
      </c>
      <c r="D2639" s="41">
        <v>26</v>
      </c>
      <c r="E2639" s="41">
        <v>974</v>
      </c>
    </row>
    <row r="2640" spans="1:5" x14ac:dyDescent="0.2">
      <c r="A2640" s="70">
        <v>44839.409270833334</v>
      </c>
      <c r="B2640" s="39" t="s">
        <v>11060</v>
      </c>
      <c r="C2640" s="41">
        <v>2000</v>
      </c>
      <c r="D2640" s="41">
        <v>52</v>
      </c>
      <c r="E2640" s="41">
        <v>1948</v>
      </c>
    </row>
    <row r="2641" spans="1:5" x14ac:dyDescent="0.2">
      <c r="A2641" s="70">
        <v>44839.407511574071</v>
      </c>
      <c r="B2641" s="39" t="s">
        <v>5393</v>
      </c>
      <c r="C2641" s="41">
        <v>3000</v>
      </c>
      <c r="D2641" s="41">
        <v>78</v>
      </c>
      <c r="E2641" s="41">
        <v>2922</v>
      </c>
    </row>
    <row r="2642" spans="1:5" x14ac:dyDescent="0.2">
      <c r="A2642" s="70">
        <v>44839.407210648147</v>
      </c>
      <c r="B2642" s="39" t="s">
        <v>11061</v>
      </c>
      <c r="C2642" s="41">
        <v>500</v>
      </c>
      <c r="D2642" s="41">
        <v>13</v>
      </c>
      <c r="E2642" s="41">
        <v>487</v>
      </c>
    </row>
    <row r="2643" spans="1:5" x14ac:dyDescent="0.2">
      <c r="A2643" s="70">
        <v>44839.406574074077</v>
      </c>
      <c r="B2643" s="39" t="s">
        <v>11062</v>
      </c>
      <c r="C2643" s="41">
        <v>1000</v>
      </c>
      <c r="D2643" s="41">
        <v>26</v>
      </c>
      <c r="E2643" s="41">
        <v>974</v>
      </c>
    </row>
    <row r="2644" spans="1:5" x14ac:dyDescent="0.2">
      <c r="A2644" s="70">
        <v>44839.406157407408</v>
      </c>
      <c r="B2644" s="39" t="s">
        <v>11063</v>
      </c>
      <c r="C2644" s="41">
        <v>1000</v>
      </c>
      <c r="D2644" s="41">
        <v>26</v>
      </c>
      <c r="E2644" s="41">
        <v>974</v>
      </c>
    </row>
    <row r="2645" spans="1:5" x14ac:dyDescent="0.2">
      <c r="A2645" s="70">
        <v>44839.405960648146</v>
      </c>
      <c r="B2645" s="39" t="s">
        <v>11064</v>
      </c>
      <c r="C2645" s="41">
        <v>1000</v>
      </c>
      <c r="D2645" s="41">
        <v>26</v>
      </c>
      <c r="E2645" s="41">
        <v>974</v>
      </c>
    </row>
    <row r="2646" spans="1:5" x14ac:dyDescent="0.2">
      <c r="A2646" s="70">
        <v>44839.404108796298</v>
      </c>
      <c r="B2646" s="39" t="s">
        <v>5382</v>
      </c>
      <c r="C2646" s="41">
        <v>500</v>
      </c>
      <c r="D2646" s="41">
        <v>13</v>
      </c>
      <c r="E2646" s="41">
        <v>487</v>
      </c>
    </row>
    <row r="2647" spans="1:5" x14ac:dyDescent="0.2">
      <c r="A2647" s="70">
        <v>44839.403865740744</v>
      </c>
      <c r="B2647" s="39" t="s">
        <v>11065</v>
      </c>
      <c r="C2647" s="41">
        <v>5000</v>
      </c>
      <c r="D2647" s="41">
        <v>130</v>
      </c>
      <c r="E2647" s="41">
        <v>4870</v>
      </c>
    </row>
    <row r="2648" spans="1:5" x14ac:dyDescent="0.2">
      <c r="A2648" s="70">
        <v>44839.402499999997</v>
      </c>
      <c r="B2648" s="39" t="s">
        <v>11066</v>
      </c>
      <c r="C2648" s="41">
        <v>1000</v>
      </c>
      <c r="D2648" s="41">
        <v>26</v>
      </c>
      <c r="E2648" s="41">
        <v>974</v>
      </c>
    </row>
    <row r="2649" spans="1:5" x14ac:dyDescent="0.2">
      <c r="A2649" s="70">
        <v>44839.400625000002</v>
      </c>
      <c r="B2649" s="39" t="s">
        <v>11067</v>
      </c>
      <c r="C2649" s="41">
        <v>3000</v>
      </c>
      <c r="D2649" s="41">
        <v>78</v>
      </c>
      <c r="E2649" s="41">
        <v>2922</v>
      </c>
    </row>
    <row r="2650" spans="1:5" x14ac:dyDescent="0.2">
      <c r="A2650" s="70">
        <v>44839.40042824074</v>
      </c>
      <c r="B2650" s="39" t="s">
        <v>11068</v>
      </c>
      <c r="C2650" s="41">
        <v>500</v>
      </c>
      <c r="D2650" s="41">
        <v>13</v>
      </c>
      <c r="E2650" s="41">
        <v>487</v>
      </c>
    </row>
    <row r="2651" spans="1:5" x14ac:dyDescent="0.2">
      <c r="A2651" s="70">
        <v>44839.399155092593</v>
      </c>
      <c r="B2651" s="39" t="s">
        <v>11069</v>
      </c>
      <c r="C2651" s="41">
        <v>3000</v>
      </c>
      <c r="D2651" s="41">
        <v>78</v>
      </c>
      <c r="E2651" s="41">
        <v>2922</v>
      </c>
    </row>
    <row r="2652" spans="1:5" x14ac:dyDescent="0.2">
      <c r="A2652" s="70">
        <v>44839.397037037037</v>
      </c>
      <c r="B2652" s="39" t="s">
        <v>11070</v>
      </c>
      <c r="C2652" s="41">
        <v>3000</v>
      </c>
      <c r="D2652" s="41">
        <v>78</v>
      </c>
      <c r="E2652" s="41">
        <v>2922</v>
      </c>
    </row>
    <row r="2653" spans="1:5" x14ac:dyDescent="0.2">
      <c r="A2653" s="70">
        <v>44839.396793981483</v>
      </c>
      <c r="B2653" s="39" t="s">
        <v>11071</v>
      </c>
      <c r="C2653" s="41">
        <v>1000</v>
      </c>
      <c r="D2653" s="41">
        <v>26</v>
      </c>
      <c r="E2653" s="41">
        <v>974</v>
      </c>
    </row>
    <row r="2654" spans="1:5" x14ac:dyDescent="0.2">
      <c r="A2654" s="70">
        <v>44839.395069444443</v>
      </c>
      <c r="B2654" s="39" t="s">
        <v>11072</v>
      </c>
      <c r="C2654" s="41">
        <v>5000</v>
      </c>
      <c r="D2654" s="41">
        <v>130</v>
      </c>
      <c r="E2654" s="41">
        <v>4870</v>
      </c>
    </row>
    <row r="2655" spans="1:5" x14ac:dyDescent="0.2">
      <c r="A2655" s="70">
        <v>44839.39435185185</v>
      </c>
      <c r="B2655" s="39" t="s">
        <v>11073</v>
      </c>
      <c r="C2655" s="41">
        <v>500</v>
      </c>
      <c r="D2655" s="41">
        <v>13</v>
      </c>
      <c r="E2655" s="41">
        <v>487</v>
      </c>
    </row>
    <row r="2656" spans="1:5" x14ac:dyDescent="0.2">
      <c r="A2656" s="70">
        <v>44839.394247685188</v>
      </c>
      <c r="B2656" s="39" t="s">
        <v>11074</v>
      </c>
      <c r="C2656" s="41">
        <v>1000</v>
      </c>
      <c r="D2656" s="41">
        <v>26</v>
      </c>
      <c r="E2656" s="41">
        <v>974</v>
      </c>
    </row>
    <row r="2657" spans="1:5" x14ac:dyDescent="0.2">
      <c r="A2657" s="70">
        <v>44839.394062500003</v>
      </c>
      <c r="B2657" s="39" t="s">
        <v>5394</v>
      </c>
      <c r="C2657" s="41">
        <v>1000</v>
      </c>
      <c r="D2657" s="41">
        <v>26</v>
      </c>
      <c r="E2657" s="41">
        <v>974</v>
      </c>
    </row>
    <row r="2658" spans="1:5" x14ac:dyDescent="0.2">
      <c r="A2658" s="70">
        <v>44839.392939814818</v>
      </c>
      <c r="B2658" s="39" t="s">
        <v>11075</v>
      </c>
      <c r="C2658" s="41">
        <v>1000</v>
      </c>
      <c r="D2658" s="41">
        <v>26</v>
      </c>
      <c r="E2658" s="41">
        <v>974</v>
      </c>
    </row>
    <row r="2659" spans="1:5" x14ac:dyDescent="0.2">
      <c r="A2659" s="70">
        <v>44839.391157407408</v>
      </c>
      <c r="B2659" s="39" t="s">
        <v>11076</v>
      </c>
      <c r="C2659" s="41">
        <v>1000</v>
      </c>
      <c r="D2659" s="41">
        <v>26</v>
      </c>
      <c r="E2659" s="41">
        <v>974</v>
      </c>
    </row>
    <row r="2660" spans="1:5" x14ac:dyDescent="0.2">
      <c r="A2660" s="70">
        <v>44839.388738425929</v>
      </c>
      <c r="B2660" s="39" t="s">
        <v>11077</v>
      </c>
      <c r="C2660" s="41">
        <v>5000</v>
      </c>
      <c r="D2660" s="41">
        <v>130</v>
      </c>
      <c r="E2660" s="41">
        <v>4870</v>
      </c>
    </row>
    <row r="2661" spans="1:5" x14ac:dyDescent="0.2">
      <c r="A2661" s="70">
        <v>44839.388275462959</v>
      </c>
      <c r="B2661" s="39" t="s">
        <v>3892</v>
      </c>
      <c r="C2661" s="41">
        <v>5000</v>
      </c>
      <c r="D2661" s="41">
        <v>130</v>
      </c>
      <c r="E2661" s="41">
        <v>4870</v>
      </c>
    </row>
    <row r="2662" spans="1:5" x14ac:dyDescent="0.2">
      <c r="A2662" s="70">
        <v>44839.387696759259</v>
      </c>
      <c r="B2662" s="39" t="s">
        <v>11078</v>
      </c>
      <c r="C2662" s="41">
        <v>1000</v>
      </c>
      <c r="D2662" s="41">
        <v>26</v>
      </c>
      <c r="E2662" s="41">
        <v>974</v>
      </c>
    </row>
    <row r="2663" spans="1:5" x14ac:dyDescent="0.2">
      <c r="A2663" s="70">
        <v>44839.384409722225</v>
      </c>
      <c r="B2663" s="39" t="s">
        <v>11079</v>
      </c>
      <c r="C2663" s="41">
        <v>2000</v>
      </c>
      <c r="D2663" s="41">
        <v>52</v>
      </c>
      <c r="E2663" s="41">
        <v>1948</v>
      </c>
    </row>
    <row r="2664" spans="1:5" x14ac:dyDescent="0.2">
      <c r="A2664" s="70">
        <v>44839.3828125</v>
      </c>
      <c r="B2664" s="39" t="s">
        <v>11080</v>
      </c>
      <c r="C2664" s="41">
        <v>5000</v>
      </c>
      <c r="D2664" s="41">
        <v>130</v>
      </c>
      <c r="E2664" s="41">
        <v>4870</v>
      </c>
    </row>
    <row r="2665" spans="1:5" x14ac:dyDescent="0.2">
      <c r="A2665" s="70">
        <v>44839.381574074076</v>
      </c>
      <c r="B2665" s="39" t="s">
        <v>11081</v>
      </c>
      <c r="C2665" s="41">
        <v>1000</v>
      </c>
      <c r="D2665" s="41">
        <v>26</v>
      </c>
      <c r="E2665" s="41">
        <v>974</v>
      </c>
    </row>
    <row r="2666" spans="1:5" x14ac:dyDescent="0.2">
      <c r="A2666" s="70">
        <v>44839.380219907405</v>
      </c>
      <c r="B2666" s="39" t="s">
        <v>11082</v>
      </c>
      <c r="C2666" s="41">
        <v>5000</v>
      </c>
      <c r="D2666" s="41">
        <v>130</v>
      </c>
      <c r="E2666" s="41">
        <v>4870</v>
      </c>
    </row>
    <row r="2667" spans="1:5" x14ac:dyDescent="0.2">
      <c r="A2667" s="70">
        <v>44839.379120370373</v>
      </c>
      <c r="B2667" s="39" t="s">
        <v>11083</v>
      </c>
      <c r="C2667" s="41">
        <v>1000</v>
      </c>
      <c r="D2667" s="41">
        <v>26</v>
      </c>
      <c r="E2667" s="41">
        <v>974</v>
      </c>
    </row>
    <row r="2668" spans="1:5" x14ac:dyDescent="0.2">
      <c r="A2668" s="70">
        <v>44839.376886574071</v>
      </c>
      <c r="B2668" s="39" t="s">
        <v>11084</v>
      </c>
      <c r="C2668" s="41">
        <v>3000</v>
      </c>
      <c r="D2668" s="41">
        <v>78</v>
      </c>
      <c r="E2668" s="41">
        <v>2922</v>
      </c>
    </row>
    <row r="2669" spans="1:5" x14ac:dyDescent="0.2">
      <c r="A2669" s="70">
        <v>44839.376875000002</v>
      </c>
      <c r="B2669" s="39" t="s">
        <v>11085</v>
      </c>
      <c r="C2669" s="41">
        <v>3000</v>
      </c>
      <c r="D2669" s="41">
        <v>78</v>
      </c>
      <c r="E2669" s="41">
        <v>2922</v>
      </c>
    </row>
    <row r="2670" spans="1:5" x14ac:dyDescent="0.2">
      <c r="A2670" s="70">
        <v>44839.376446759263</v>
      </c>
      <c r="B2670" s="39" t="s">
        <v>11086</v>
      </c>
      <c r="C2670" s="41">
        <v>1000</v>
      </c>
      <c r="D2670" s="41">
        <v>26</v>
      </c>
      <c r="E2670" s="41">
        <v>974</v>
      </c>
    </row>
    <row r="2671" spans="1:5" x14ac:dyDescent="0.2">
      <c r="A2671" s="70">
        <v>44839.376319444447</v>
      </c>
      <c r="B2671" s="39" t="s">
        <v>11087</v>
      </c>
      <c r="C2671" s="41">
        <v>500</v>
      </c>
      <c r="D2671" s="41">
        <v>13</v>
      </c>
      <c r="E2671" s="41">
        <v>487</v>
      </c>
    </row>
    <row r="2672" spans="1:5" x14ac:dyDescent="0.2">
      <c r="A2672" s="70">
        <v>44839.374907407408</v>
      </c>
      <c r="B2672" s="39" t="s">
        <v>11088</v>
      </c>
      <c r="C2672" s="41">
        <v>1000</v>
      </c>
      <c r="D2672" s="41">
        <v>26</v>
      </c>
      <c r="E2672" s="41">
        <v>974</v>
      </c>
    </row>
    <row r="2673" spans="1:5" x14ac:dyDescent="0.2">
      <c r="A2673" s="70">
        <v>44839.374409722222</v>
      </c>
      <c r="B2673" s="39" t="s">
        <v>11089</v>
      </c>
      <c r="C2673" s="41">
        <v>3000</v>
      </c>
      <c r="D2673" s="41">
        <v>78</v>
      </c>
      <c r="E2673" s="41">
        <v>2922</v>
      </c>
    </row>
    <row r="2674" spans="1:5" x14ac:dyDescent="0.2">
      <c r="A2674" s="70">
        <v>44839.372777777775</v>
      </c>
      <c r="B2674" s="39" t="s">
        <v>11090</v>
      </c>
      <c r="C2674" s="41">
        <v>1000</v>
      </c>
      <c r="D2674" s="41">
        <v>26</v>
      </c>
      <c r="E2674" s="41">
        <v>974</v>
      </c>
    </row>
    <row r="2675" spans="1:5" x14ac:dyDescent="0.2">
      <c r="A2675" s="70">
        <v>44839.371423611112</v>
      </c>
      <c r="B2675" s="39" t="s">
        <v>11091</v>
      </c>
      <c r="C2675" s="41">
        <v>2000</v>
      </c>
      <c r="D2675" s="41">
        <v>52</v>
      </c>
      <c r="E2675" s="41">
        <v>1948</v>
      </c>
    </row>
    <row r="2676" spans="1:5" x14ac:dyDescent="0.2">
      <c r="A2676" s="70">
        <v>44839.369016203702</v>
      </c>
      <c r="B2676" s="39" t="s">
        <v>11092</v>
      </c>
      <c r="C2676" s="41">
        <v>3000</v>
      </c>
      <c r="D2676" s="41">
        <v>78</v>
      </c>
      <c r="E2676" s="41">
        <v>2922</v>
      </c>
    </row>
    <row r="2677" spans="1:5" x14ac:dyDescent="0.2">
      <c r="A2677" s="70">
        <v>44839.368854166663</v>
      </c>
      <c r="B2677" s="39" t="s">
        <v>11093</v>
      </c>
      <c r="C2677" s="41">
        <v>1000</v>
      </c>
      <c r="D2677" s="41">
        <v>26</v>
      </c>
      <c r="E2677" s="41">
        <v>974</v>
      </c>
    </row>
    <row r="2678" spans="1:5" x14ac:dyDescent="0.2">
      <c r="A2678" s="70">
        <v>44839.366481481484</v>
      </c>
      <c r="B2678" s="39" t="s">
        <v>11094</v>
      </c>
      <c r="C2678" s="41">
        <v>1000</v>
      </c>
      <c r="D2678" s="41">
        <v>26</v>
      </c>
      <c r="E2678" s="41">
        <v>974</v>
      </c>
    </row>
    <row r="2679" spans="1:5" x14ac:dyDescent="0.2">
      <c r="A2679" s="70">
        <v>44839.366481481484</v>
      </c>
      <c r="B2679" s="39" t="s">
        <v>11095</v>
      </c>
      <c r="C2679" s="41">
        <v>500</v>
      </c>
      <c r="D2679" s="41">
        <v>13</v>
      </c>
      <c r="E2679" s="41">
        <v>487</v>
      </c>
    </row>
    <row r="2680" spans="1:5" x14ac:dyDescent="0.2">
      <c r="A2680" s="70">
        <v>44839.365555555552</v>
      </c>
      <c r="B2680" s="39" t="s">
        <v>11096</v>
      </c>
      <c r="C2680" s="41">
        <v>5000</v>
      </c>
      <c r="D2680" s="41">
        <v>130</v>
      </c>
      <c r="E2680" s="41">
        <v>4870</v>
      </c>
    </row>
    <row r="2681" spans="1:5" x14ac:dyDescent="0.2">
      <c r="A2681" s="70">
        <v>44839.364976851852</v>
      </c>
      <c r="B2681" s="39" t="s">
        <v>11097</v>
      </c>
      <c r="C2681" s="41">
        <v>100</v>
      </c>
      <c r="D2681" s="41">
        <v>3.9</v>
      </c>
      <c r="E2681" s="41">
        <v>96.1</v>
      </c>
    </row>
    <row r="2682" spans="1:5" x14ac:dyDescent="0.2">
      <c r="A2682" s="70">
        <v>44839.364930555559</v>
      </c>
      <c r="B2682" s="39" t="s">
        <v>11098</v>
      </c>
      <c r="C2682" s="41">
        <v>1000</v>
      </c>
      <c r="D2682" s="41">
        <v>26</v>
      </c>
      <c r="E2682" s="41">
        <v>974</v>
      </c>
    </row>
    <row r="2683" spans="1:5" x14ac:dyDescent="0.2">
      <c r="A2683" s="70">
        <v>44839.364722222221</v>
      </c>
      <c r="B2683" s="39" t="s">
        <v>11099</v>
      </c>
      <c r="C2683" s="41">
        <v>500</v>
      </c>
      <c r="D2683" s="41">
        <v>13</v>
      </c>
      <c r="E2683" s="41">
        <v>487</v>
      </c>
    </row>
    <row r="2684" spans="1:5" x14ac:dyDescent="0.2">
      <c r="A2684" s="70">
        <v>44839.364675925928</v>
      </c>
      <c r="B2684" s="39" t="s">
        <v>11100</v>
      </c>
      <c r="C2684" s="41">
        <v>700</v>
      </c>
      <c r="D2684" s="41">
        <v>18.2</v>
      </c>
      <c r="E2684" s="41">
        <v>681.8</v>
      </c>
    </row>
    <row r="2685" spans="1:5" x14ac:dyDescent="0.2">
      <c r="A2685" s="70">
        <v>44839.364652777775</v>
      </c>
      <c r="B2685" s="39" t="s">
        <v>11101</v>
      </c>
      <c r="C2685" s="41">
        <v>1000</v>
      </c>
      <c r="D2685" s="41">
        <v>26</v>
      </c>
      <c r="E2685" s="41">
        <v>974</v>
      </c>
    </row>
    <row r="2686" spans="1:5" x14ac:dyDescent="0.2">
      <c r="A2686" s="70">
        <v>44839.363437499997</v>
      </c>
      <c r="B2686" s="39" t="s">
        <v>11102</v>
      </c>
      <c r="C2686" s="41">
        <v>5000</v>
      </c>
      <c r="D2686" s="41">
        <v>130</v>
      </c>
      <c r="E2686" s="41">
        <v>4870</v>
      </c>
    </row>
    <row r="2687" spans="1:5" x14ac:dyDescent="0.2">
      <c r="A2687" s="70">
        <v>44839.36314814815</v>
      </c>
      <c r="B2687" s="39" t="s">
        <v>11103</v>
      </c>
      <c r="C2687" s="41">
        <v>1000</v>
      </c>
      <c r="D2687" s="41">
        <v>26</v>
      </c>
      <c r="E2687" s="41">
        <v>974</v>
      </c>
    </row>
    <row r="2688" spans="1:5" x14ac:dyDescent="0.2">
      <c r="A2688" s="70">
        <v>44839.359270833331</v>
      </c>
      <c r="B2688" s="39" t="s">
        <v>11104</v>
      </c>
      <c r="C2688" s="41">
        <v>500</v>
      </c>
      <c r="D2688" s="41">
        <v>13</v>
      </c>
      <c r="E2688" s="41">
        <v>487</v>
      </c>
    </row>
    <row r="2689" spans="1:5" x14ac:dyDescent="0.2">
      <c r="A2689" s="70">
        <v>44839.358437499999</v>
      </c>
      <c r="B2689" s="39" t="s">
        <v>5395</v>
      </c>
      <c r="C2689" s="41">
        <v>1000</v>
      </c>
      <c r="D2689" s="41">
        <v>26</v>
      </c>
      <c r="E2689" s="41">
        <v>974</v>
      </c>
    </row>
    <row r="2690" spans="1:5" x14ac:dyDescent="0.2">
      <c r="A2690" s="70">
        <v>44839.356909722221</v>
      </c>
      <c r="B2690" s="39" t="s">
        <v>11105</v>
      </c>
      <c r="C2690" s="41">
        <v>1000</v>
      </c>
      <c r="D2690" s="41">
        <v>26</v>
      </c>
      <c r="E2690" s="41">
        <v>974</v>
      </c>
    </row>
    <row r="2691" spans="1:5" x14ac:dyDescent="0.2">
      <c r="A2691" s="70">
        <v>44839.355254629627</v>
      </c>
      <c r="B2691" s="39" t="s">
        <v>4480</v>
      </c>
      <c r="C2691" s="41">
        <v>1000</v>
      </c>
      <c r="D2691" s="41">
        <v>26</v>
      </c>
      <c r="E2691" s="41">
        <v>974</v>
      </c>
    </row>
    <row r="2692" spans="1:5" x14ac:dyDescent="0.2">
      <c r="A2692" s="70">
        <v>44839.354537037034</v>
      </c>
      <c r="B2692" s="39" t="s">
        <v>11106</v>
      </c>
      <c r="C2692" s="41">
        <v>1000</v>
      </c>
      <c r="D2692" s="41">
        <v>26</v>
      </c>
      <c r="E2692" s="41">
        <v>974</v>
      </c>
    </row>
    <row r="2693" spans="1:5" x14ac:dyDescent="0.2">
      <c r="A2693" s="70">
        <v>44839.353796296295</v>
      </c>
      <c r="B2693" s="39" t="s">
        <v>11107</v>
      </c>
      <c r="C2693" s="41">
        <v>500</v>
      </c>
      <c r="D2693" s="41">
        <v>13</v>
      </c>
      <c r="E2693" s="41">
        <v>487</v>
      </c>
    </row>
    <row r="2694" spans="1:5" x14ac:dyDescent="0.2">
      <c r="A2694" s="70">
        <v>44839.353171296294</v>
      </c>
      <c r="B2694" s="39" t="s">
        <v>5396</v>
      </c>
      <c r="C2694" s="41">
        <v>3000</v>
      </c>
      <c r="D2694" s="41">
        <v>78</v>
      </c>
      <c r="E2694" s="41">
        <v>2922</v>
      </c>
    </row>
    <row r="2695" spans="1:5" x14ac:dyDescent="0.2">
      <c r="A2695" s="70">
        <v>44839.351412037038</v>
      </c>
      <c r="B2695" s="39" t="s">
        <v>11108</v>
      </c>
      <c r="C2695" s="41">
        <v>5000</v>
      </c>
      <c r="D2695" s="41">
        <v>130</v>
      </c>
      <c r="E2695" s="41">
        <v>4870</v>
      </c>
    </row>
    <row r="2696" spans="1:5" x14ac:dyDescent="0.2">
      <c r="A2696" s="70">
        <v>44839.351087962961</v>
      </c>
      <c r="B2696" s="39" t="s">
        <v>11109</v>
      </c>
      <c r="C2696" s="41">
        <v>50</v>
      </c>
      <c r="D2696" s="41">
        <v>3.9</v>
      </c>
      <c r="E2696" s="41">
        <v>46.1</v>
      </c>
    </row>
    <row r="2697" spans="1:5" x14ac:dyDescent="0.2">
      <c r="A2697" s="70">
        <v>44839.349212962959</v>
      </c>
      <c r="B2697" s="39" t="s">
        <v>11110</v>
      </c>
      <c r="C2697" s="41">
        <v>2000</v>
      </c>
      <c r="D2697" s="41">
        <v>52</v>
      </c>
      <c r="E2697" s="41">
        <v>1948</v>
      </c>
    </row>
    <row r="2698" spans="1:5" x14ac:dyDescent="0.2">
      <c r="A2698" s="70">
        <v>44839.348958333336</v>
      </c>
      <c r="B2698" s="39" t="s">
        <v>11111</v>
      </c>
      <c r="C2698" s="41">
        <v>5000</v>
      </c>
      <c r="D2698" s="41">
        <v>130</v>
      </c>
      <c r="E2698" s="41">
        <v>4870</v>
      </c>
    </row>
    <row r="2699" spans="1:5" x14ac:dyDescent="0.2">
      <c r="A2699" s="70">
        <v>44839.344664351855</v>
      </c>
      <c r="B2699" s="39" t="s">
        <v>11112</v>
      </c>
      <c r="C2699" s="41">
        <v>1000</v>
      </c>
      <c r="D2699" s="41">
        <v>26</v>
      </c>
      <c r="E2699" s="41">
        <v>974</v>
      </c>
    </row>
    <row r="2700" spans="1:5" x14ac:dyDescent="0.2">
      <c r="A2700" s="70">
        <v>44839.344201388885</v>
      </c>
      <c r="B2700" s="39" t="s">
        <v>4322</v>
      </c>
      <c r="C2700" s="41">
        <v>1000</v>
      </c>
      <c r="D2700" s="41">
        <v>26</v>
      </c>
      <c r="E2700" s="41">
        <v>974</v>
      </c>
    </row>
    <row r="2701" spans="1:5" x14ac:dyDescent="0.2">
      <c r="A2701" s="70">
        <v>44839.344050925924</v>
      </c>
      <c r="B2701" s="39" t="s">
        <v>5397</v>
      </c>
      <c r="C2701" s="41">
        <v>1000</v>
      </c>
      <c r="D2701" s="41">
        <v>26</v>
      </c>
      <c r="E2701" s="41">
        <v>974</v>
      </c>
    </row>
    <row r="2702" spans="1:5" x14ac:dyDescent="0.2">
      <c r="A2702" s="70">
        <v>44839.343854166669</v>
      </c>
      <c r="B2702" s="39" t="s">
        <v>11113</v>
      </c>
      <c r="C2702" s="41">
        <v>3000</v>
      </c>
      <c r="D2702" s="41">
        <v>78</v>
      </c>
      <c r="E2702" s="41">
        <v>2922</v>
      </c>
    </row>
    <row r="2703" spans="1:5" x14ac:dyDescent="0.2">
      <c r="A2703" s="70">
        <v>44839.341597222221</v>
      </c>
      <c r="B2703" s="39" t="s">
        <v>11114</v>
      </c>
      <c r="C2703" s="41">
        <v>1000</v>
      </c>
      <c r="D2703" s="41">
        <v>26</v>
      </c>
      <c r="E2703" s="41">
        <v>974</v>
      </c>
    </row>
    <row r="2704" spans="1:5" x14ac:dyDescent="0.2">
      <c r="A2704" s="70">
        <v>44839.338969907411</v>
      </c>
      <c r="B2704" s="39" t="s">
        <v>11115</v>
      </c>
      <c r="C2704" s="41">
        <v>5000</v>
      </c>
      <c r="D2704" s="41">
        <v>130</v>
      </c>
      <c r="E2704" s="41">
        <v>4870</v>
      </c>
    </row>
    <row r="2705" spans="1:5" x14ac:dyDescent="0.2">
      <c r="A2705" s="70">
        <v>44839.337465277778</v>
      </c>
      <c r="B2705" s="39" t="s">
        <v>11116</v>
      </c>
      <c r="C2705" s="41">
        <v>1000</v>
      </c>
      <c r="D2705" s="41">
        <v>26</v>
      </c>
      <c r="E2705" s="41">
        <v>974</v>
      </c>
    </row>
    <row r="2706" spans="1:5" x14ac:dyDescent="0.2">
      <c r="A2706" s="70">
        <v>44839.335613425923</v>
      </c>
      <c r="B2706" s="39" t="s">
        <v>11117</v>
      </c>
      <c r="C2706" s="41">
        <v>500</v>
      </c>
      <c r="D2706" s="41">
        <v>13</v>
      </c>
      <c r="E2706" s="41">
        <v>487</v>
      </c>
    </row>
    <row r="2707" spans="1:5" x14ac:dyDescent="0.2">
      <c r="A2707" s="70">
        <v>44839.335127314815</v>
      </c>
      <c r="B2707" s="39" t="s">
        <v>11118</v>
      </c>
      <c r="C2707" s="41">
        <v>5000</v>
      </c>
      <c r="D2707" s="41">
        <v>130</v>
      </c>
      <c r="E2707" s="41">
        <v>4870</v>
      </c>
    </row>
    <row r="2708" spans="1:5" x14ac:dyDescent="0.2">
      <c r="A2708" s="70">
        <v>44839.334664351853</v>
      </c>
      <c r="B2708" s="39" t="s">
        <v>11119</v>
      </c>
      <c r="C2708" s="41">
        <v>100</v>
      </c>
      <c r="D2708" s="41">
        <v>3.9</v>
      </c>
      <c r="E2708" s="41">
        <v>96.1</v>
      </c>
    </row>
    <row r="2709" spans="1:5" x14ac:dyDescent="0.2">
      <c r="A2709" s="70">
        <v>44839.331111111111</v>
      </c>
      <c r="B2709" s="39" t="s">
        <v>11120</v>
      </c>
      <c r="C2709" s="41">
        <v>1000</v>
      </c>
      <c r="D2709" s="41">
        <v>26</v>
      </c>
      <c r="E2709" s="41">
        <v>974</v>
      </c>
    </row>
    <row r="2710" spans="1:5" x14ac:dyDescent="0.2">
      <c r="A2710" s="70">
        <v>44839.32640046296</v>
      </c>
      <c r="B2710" s="39" t="s">
        <v>11121</v>
      </c>
      <c r="C2710" s="41">
        <v>500</v>
      </c>
      <c r="D2710" s="41">
        <v>13</v>
      </c>
      <c r="E2710" s="41">
        <v>487</v>
      </c>
    </row>
    <row r="2711" spans="1:5" x14ac:dyDescent="0.2">
      <c r="A2711" s="70">
        <v>44839.324687499997</v>
      </c>
      <c r="B2711" s="39" t="s">
        <v>11122</v>
      </c>
      <c r="C2711" s="41">
        <v>500</v>
      </c>
      <c r="D2711" s="41">
        <v>13</v>
      </c>
      <c r="E2711" s="41">
        <v>487</v>
      </c>
    </row>
    <row r="2712" spans="1:5" x14ac:dyDescent="0.2">
      <c r="A2712" s="70">
        <v>44839.323842592596</v>
      </c>
      <c r="B2712" s="39" t="s">
        <v>11123</v>
      </c>
      <c r="C2712" s="41">
        <v>500</v>
      </c>
      <c r="D2712" s="41">
        <v>13</v>
      </c>
      <c r="E2712" s="41">
        <v>487</v>
      </c>
    </row>
    <row r="2713" spans="1:5" x14ac:dyDescent="0.2">
      <c r="A2713" s="70">
        <v>44839.323252314818</v>
      </c>
      <c r="B2713" s="39" t="s">
        <v>11124</v>
      </c>
      <c r="C2713" s="41">
        <v>5000</v>
      </c>
      <c r="D2713" s="41">
        <v>130</v>
      </c>
      <c r="E2713" s="41">
        <v>4870</v>
      </c>
    </row>
    <row r="2714" spans="1:5" x14ac:dyDescent="0.2">
      <c r="A2714" s="70">
        <v>44839.320844907408</v>
      </c>
      <c r="B2714" s="39" t="s">
        <v>11125</v>
      </c>
      <c r="C2714" s="41">
        <v>5000</v>
      </c>
      <c r="D2714" s="41">
        <v>130</v>
      </c>
      <c r="E2714" s="41">
        <v>4870</v>
      </c>
    </row>
    <row r="2715" spans="1:5" x14ac:dyDescent="0.2">
      <c r="A2715" s="70">
        <v>44839.320069444446</v>
      </c>
      <c r="B2715" s="39" t="s">
        <v>11126</v>
      </c>
      <c r="C2715" s="41">
        <v>5000</v>
      </c>
      <c r="D2715" s="41">
        <v>130</v>
      </c>
      <c r="E2715" s="41">
        <v>4870</v>
      </c>
    </row>
    <row r="2716" spans="1:5" x14ac:dyDescent="0.2">
      <c r="A2716" s="70">
        <v>44839.316446759258</v>
      </c>
      <c r="B2716" s="39" t="s">
        <v>11127</v>
      </c>
      <c r="C2716" s="41">
        <v>3000</v>
      </c>
      <c r="D2716" s="41">
        <v>78</v>
      </c>
      <c r="E2716" s="41">
        <v>2922</v>
      </c>
    </row>
    <row r="2717" spans="1:5" x14ac:dyDescent="0.2">
      <c r="A2717" s="70">
        <v>44839.30667824074</v>
      </c>
      <c r="B2717" s="39" t="s">
        <v>2915</v>
      </c>
      <c r="C2717" s="41">
        <v>500</v>
      </c>
      <c r="D2717" s="41">
        <v>13</v>
      </c>
      <c r="E2717" s="41">
        <v>487</v>
      </c>
    </row>
    <row r="2718" spans="1:5" x14ac:dyDescent="0.2">
      <c r="A2718" s="70">
        <v>44839.304675925923</v>
      </c>
      <c r="B2718" s="39" t="s">
        <v>11128</v>
      </c>
      <c r="C2718" s="41">
        <v>1000</v>
      </c>
      <c r="D2718" s="41">
        <v>26</v>
      </c>
      <c r="E2718" s="41">
        <v>974</v>
      </c>
    </row>
    <row r="2719" spans="1:5" x14ac:dyDescent="0.2">
      <c r="A2719" s="70">
        <v>44839.302719907406</v>
      </c>
      <c r="B2719" s="39" t="s">
        <v>3491</v>
      </c>
      <c r="C2719" s="41">
        <v>1000</v>
      </c>
      <c r="D2719" s="41">
        <v>26</v>
      </c>
      <c r="E2719" s="41">
        <v>974</v>
      </c>
    </row>
    <row r="2720" spans="1:5" x14ac:dyDescent="0.2">
      <c r="A2720" s="70">
        <v>44839.300381944442</v>
      </c>
      <c r="B2720" s="39" t="s">
        <v>11129</v>
      </c>
      <c r="C2720" s="41">
        <v>100</v>
      </c>
      <c r="D2720" s="41">
        <v>3.9</v>
      </c>
      <c r="E2720" s="41">
        <v>96.1</v>
      </c>
    </row>
    <row r="2721" spans="1:5" x14ac:dyDescent="0.2">
      <c r="A2721" s="70">
        <v>44839.298761574071</v>
      </c>
      <c r="B2721" s="39" t="s">
        <v>11130</v>
      </c>
      <c r="C2721" s="41">
        <v>3000</v>
      </c>
      <c r="D2721" s="41">
        <v>78</v>
      </c>
      <c r="E2721" s="41">
        <v>2922</v>
      </c>
    </row>
    <row r="2722" spans="1:5" x14ac:dyDescent="0.2">
      <c r="A2722" s="70">
        <v>44839.295902777776</v>
      </c>
      <c r="B2722" s="39" t="s">
        <v>10846</v>
      </c>
      <c r="C2722" s="41">
        <v>500</v>
      </c>
      <c r="D2722" s="41">
        <v>13</v>
      </c>
      <c r="E2722" s="41">
        <v>487</v>
      </c>
    </row>
    <row r="2723" spans="1:5" x14ac:dyDescent="0.2">
      <c r="A2723" s="70">
        <v>44839.293356481481</v>
      </c>
      <c r="B2723" s="39" t="s">
        <v>11131</v>
      </c>
      <c r="C2723" s="41">
        <v>1000</v>
      </c>
      <c r="D2723" s="41">
        <v>26</v>
      </c>
      <c r="E2723" s="41">
        <v>974</v>
      </c>
    </row>
    <row r="2724" spans="1:5" x14ac:dyDescent="0.2">
      <c r="A2724" s="70">
        <v>44839.288206018522</v>
      </c>
      <c r="B2724" s="39" t="s">
        <v>11132</v>
      </c>
      <c r="C2724" s="41">
        <v>300</v>
      </c>
      <c r="D2724" s="41">
        <v>7.8</v>
      </c>
      <c r="E2724" s="41">
        <v>292.2</v>
      </c>
    </row>
    <row r="2725" spans="1:5" x14ac:dyDescent="0.2">
      <c r="A2725" s="70">
        <v>44839.287175925929</v>
      </c>
      <c r="B2725" s="39" t="s">
        <v>11133</v>
      </c>
      <c r="C2725" s="41">
        <v>3000</v>
      </c>
      <c r="D2725" s="41">
        <v>78</v>
      </c>
      <c r="E2725" s="41">
        <v>2922</v>
      </c>
    </row>
    <row r="2726" spans="1:5" x14ac:dyDescent="0.2">
      <c r="A2726" s="70">
        <v>44839.286354166667</v>
      </c>
      <c r="B2726" s="39" t="s">
        <v>11134</v>
      </c>
      <c r="C2726" s="41">
        <v>500</v>
      </c>
      <c r="D2726" s="41">
        <v>13</v>
      </c>
      <c r="E2726" s="41">
        <v>487</v>
      </c>
    </row>
    <row r="2727" spans="1:5" x14ac:dyDescent="0.2">
      <c r="A2727" s="70">
        <v>44839.281076388892</v>
      </c>
      <c r="B2727" s="39" t="s">
        <v>11135</v>
      </c>
      <c r="C2727" s="41">
        <v>100</v>
      </c>
      <c r="D2727" s="41">
        <v>3.9</v>
      </c>
      <c r="E2727" s="41">
        <v>96.1</v>
      </c>
    </row>
    <row r="2728" spans="1:5" x14ac:dyDescent="0.2">
      <c r="A2728" s="70">
        <v>44839.27888888889</v>
      </c>
      <c r="B2728" s="39" t="s">
        <v>11136</v>
      </c>
      <c r="C2728" s="41">
        <v>500</v>
      </c>
      <c r="D2728" s="41">
        <v>13</v>
      </c>
      <c r="E2728" s="41">
        <v>487</v>
      </c>
    </row>
    <row r="2729" spans="1:5" x14ac:dyDescent="0.2">
      <c r="A2729" s="70">
        <v>44839.278703703705</v>
      </c>
      <c r="B2729" s="39" t="s">
        <v>11137</v>
      </c>
      <c r="C2729" s="41">
        <v>1000</v>
      </c>
      <c r="D2729" s="41">
        <v>26</v>
      </c>
      <c r="E2729" s="41">
        <v>974</v>
      </c>
    </row>
    <row r="2730" spans="1:5" x14ac:dyDescent="0.2">
      <c r="A2730" s="70">
        <v>44839.273726851854</v>
      </c>
      <c r="B2730" s="39" t="s">
        <v>5398</v>
      </c>
      <c r="C2730" s="41">
        <v>500</v>
      </c>
      <c r="D2730" s="41">
        <v>13</v>
      </c>
      <c r="E2730" s="41">
        <v>487</v>
      </c>
    </row>
    <row r="2731" spans="1:5" x14ac:dyDescent="0.2">
      <c r="A2731" s="70">
        <v>44839.269652777781</v>
      </c>
      <c r="B2731" s="39" t="s">
        <v>11138</v>
      </c>
      <c r="C2731" s="41">
        <v>300</v>
      </c>
      <c r="D2731" s="41">
        <v>7.8</v>
      </c>
      <c r="E2731" s="41">
        <v>292.2</v>
      </c>
    </row>
    <row r="2732" spans="1:5" x14ac:dyDescent="0.2">
      <c r="A2732" s="70">
        <v>44839.259328703702</v>
      </c>
      <c r="B2732" s="39" t="s">
        <v>11139</v>
      </c>
      <c r="C2732" s="41">
        <v>5000</v>
      </c>
      <c r="D2732" s="41">
        <v>130</v>
      </c>
      <c r="E2732" s="41">
        <v>4870</v>
      </c>
    </row>
    <row r="2733" spans="1:5" x14ac:dyDescent="0.2">
      <c r="A2733" s="70">
        <v>44839.256168981483</v>
      </c>
      <c r="B2733" s="39" t="s">
        <v>11140</v>
      </c>
      <c r="C2733" s="41">
        <v>1000</v>
      </c>
      <c r="D2733" s="41">
        <v>26</v>
      </c>
      <c r="E2733" s="41">
        <v>974</v>
      </c>
    </row>
    <row r="2734" spans="1:5" x14ac:dyDescent="0.2">
      <c r="A2734" s="70">
        <v>44839.253032407411</v>
      </c>
      <c r="B2734" s="39" t="s">
        <v>11141</v>
      </c>
      <c r="C2734" s="41">
        <v>1000</v>
      </c>
      <c r="D2734" s="41">
        <v>26</v>
      </c>
      <c r="E2734" s="41">
        <v>974</v>
      </c>
    </row>
    <row r="2735" spans="1:5" x14ac:dyDescent="0.2">
      <c r="A2735" s="70">
        <v>44839.245567129627</v>
      </c>
      <c r="B2735" s="39" t="s">
        <v>11142</v>
      </c>
      <c r="C2735" s="41">
        <v>500</v>
      </c>
      <c r="D2735" s="41">
        <v>13</v>
      </c>
      <c r="E2735" s="41">
        <v>487</v>
      </c>
    </row>
    <row r="2736" spans="1:5" x14ac:dyDescent="0.2">
      <c r="A2736" s="70">
        <v>44839.242534722223</v>
      </c>
      <c r="B2736" s="39" t="s">
        <v>4799</v>
      </c>
      <c r="C2736" s="41">
        <v>500</v>
      </c>
      <c r="D2736" s="41">
        <v>13</v>
      </c>
      <c r="E2736" s="41">
        <v>487</v>
      </c>
    </row>
    <row r="2737" spans="1:5" x14ac:dyDescent="0.2">
      <c r="A2737" s="70">
        <v>44839.242129629631</v>
      </c>
      <c r="B2737" s="39" t="s">
        <v>11143</v>
      </c>
      <c r="C2737" s="41">
        <v>5000</v>
      </c>
      <c r="D2737" s="41">
        <v>130</v>
      </c>
      <c r="E2737" s="41">
        <v>4870</v>
      </c>
    </row>
    <row r="2738" spans="1:5" x14ac:dyDescent="0.2">
      <c r="A2738" s="70">
        <v>44839.238912037035</v>
      </c>
      <c r="B2738" s="39" t="s">
        <v>11144</v>
      </c>
      <c r="C2738" s="41">
        <v>500</v>
      </c>
      <c r="D2738" s="41">
        <v>13</v>
      </c>
      <c r="E2738" s="41">
        <v>487</v>
      </c>
    </row>
    <row r="2739" spans="1:5" x14ac:dyDescent="0.2">
      <c r="A2739" s="70">
        <v>44839.238854166666</v>
      </c>
      <c r="B2739" s="39" t="s">
        <v>11145</v>
      </c>
      <c r="C2739" s="41">
        <v>5000</v>
      </c>
      <c r="D2739" s="41">
        <v>130</v>
      </c>
      <c r="E2739" s="41">
        <v>4870</v>
      </c>
    </row>
    <row r="2740" spans="1:5" x14ac:dyDescent="0.2">
      <c r="A2740" s="70">
        <v>44839.233136574076</v>
      </c>
      <c r="B2740" s="39" t="s">
        <v>11146</v>
      </c>
      <c r="C2740" s="41">
        <v>1000</v>
      </c>
      <c r="D2740" s="41">
        <v>26</v>
      </c>
      <c r="E2740" s="41">
        <v>974</v>
      </c>
    </row>
    <row r="2741" spans="1:5" x14ac:dyDescent="0.2">
      <c r="A2741" s="70">
        <v>44839.227210648147</v>
      </c>
      <c r="B2741" s="39" t="s">
        <v>11147</v>
      </c>
      <c r="C2741" s="41">
        <v>500</v>
      </c>
      <c r="D2741" s="41">
        <v>13</v>
      </c>
      <c r="E2741" s="41">
        <v>487</v>
      </c>
    </row>
    <row r="2742" spans="1:5" x14ac:dyDescent="0.2">
      <c r="A2742" s="70">
        <v>44839.221504629626</v>
      </c>
      <c r="B2742" s="39" t="s">
        <v>11148</v>
      </c>
      <c r="C2742" s="41">
        <v>1000</v>
      </c>
      <c r="D2742" s="41">
        <v>26</v>
      </c>
      <c r="E2742" s="41">
        <v>974</v>
      </c>
    </row>
    <row r="2743" spans="1:5" x14ac:dyDescent="0.2">
      <c r="A2743" s="70">
        <v>44839.207071759258</v>
      </c>
      <c r="B2743" s="39" t="s">
        <v>11149</v>
      </c>
      <c r="C2743" s="41">
        <v>300</v>
      </c>
      <c r="D2743" s="41">
        <v>7.8</v>
      </c>
      <c r="E2743" s="41">
        <v>292.2</v>
      </c>
    </row>
    <row r="2744" spans="1:5" x14ac:dyDescent="0.2">
      <c r="A2744" s="70">
        <v>44839.200694444444</v>
      </c>
      <c r="B2744" s="39" t="s">
        <v>11150</v>
      </c>
      <c r="C2744" s="41">
        <v>500</v>
      </c>
      <c r="D2744" s="41">
        <v>13</v>
      </c>
      <c r="E2744" s="41">
        <v>487</v>
      </c>
    </row>
    <row r="2745" spans="1:5" x14ac:dyDescent="0.2">
      <c r="A2745" s="70">
        <v>44839.198923611111</v>
      </c>
      <c r="B2745" s="39" t="s">
        <v>11151</v>
      </c>
      <c r="C2745" s="41">
        <v>10000</v>
      </c>
      <c r="D2745" s="41">
        <v>260</v>
      </c>
      <c r="E2745" s="41">
        <v>9740</v>
      </c>
    </row>
    <row r="2746" spans="1:5" x14ac:dyDescent="0.2">
      <c r="A2746" s="70">
        <v>44839.175520833334</v>
      </c>
      <c r="B2746" s="39" t="s">
        <v>11152</v>
      </c>
      <c r="C2746" s="41">
        <v>500</v>
      </c>
      <c r="D2746" s="41">
        <v>13</v>
      </c>
      <c r="E2746" s="41">
        <v>487</v>
      </c>
    </row>
    <row r="2747" spans="1:5" x14ac:dyDescent="0.2">
      <c r="A2747" s="70">
        <v>44839.168043981481</v>
      </c>
      <c r="B2747" s="39" t="s">
        <v>11153</v>
      </c>
      <c r="C2747" s="41">
        <v>1000</v>
      </c>
      <c r="D2747" s="41">
        <v>26</v>
      </c>
      <c r="E2747" s="41">
        <v>974</v>
      </c>
    </row>
    <row r="2748" spans="1:5" x14ac:dyDescent="0.2">
      <c r="A2748" s="70">
        <v>44839.166412037041</v>
      </c>
      <c r="B2748" s="39" t="s">
        <v>11154</v>
      </c>
      <c r="C2748" s="41">
        <v>500</v>
      </c>
      <c r="D2748" s="41">
        <v>13</v>
      </c>
      <c r="E2748" s="41">
        <v>487</v>
      </c>
    </row>
    <row r="2749" spans="1:5" x14ac:dyDescent="0.2">
      <c r="A2749" s="70">
        <v>44839.117002314815</v>
      </c>
      <c r="B2749" s="39" t="s">
        <v>11155</v>
      </c>
      <c r="C2749" s="41">
        <v>1000</v>
      </c>
      <c r="D2749" s="41">
        <v>26</v>
      </c>
      <c r="E2749" s="41">
        <v>974</v>
      </c>
    </row>
    <row r="2750" spans="1:5" x14ac:dyDescent="0.2">
      <c r="A2750" s="70">
        <v>44839.108784722222</v>
      </c>
      <c r="B2750" s="39" t="s">
        <v>5168</v>
      </c>
      <c r="C2750" s="41">
        <v>3000</v>
      </c>
      <c r="D2750" s="41">
        <v>78</v>
      </c>
      <c r="E2750" s="41">
        <v>2922</v>
      </c>
    </row>
    <row r="2751" spans="1:5" x14ac:dyDescent="0.2">
      <c r="A2751" s="70">
        <v>44839.107719907406</v>
      </c>
      <c r="B2751" s="39" t="s">
        <v>11156</v>
      </c>
      <c r="C2751" s="41">
        <v>1000</v>
      </c>
      <c r="D2751" s="41">
        <v>26</v>
      </c>
      <c r="E2751" s="41">
        <v>974</v>
      </c>
    </row>
    <row r="2752" spans="1:5" x14ac:dyDescent="0.2">
      <c r="A2752" s="70">
        <v>44839.103750000002</v>
      </c>
      <c r="B2752" s="39" t="s">
        <v>11157</v>
      </c>
      <c r="C2752" s="41">
        <v>300</v>
      </c>
      <c r="D2752" s="41">
        <v>7.8</v>
      </c>
      <c r="E2752" s="41">
        <v>292.2</v>
      </c>
    </row>
    <row r="2753" spans="1:5" x14ac:dyDescent="0.2">
      <c r="A2753" s="70">
        <v>44839.099074074074</v>
      </c>
      <c r="B2753" s="39" t="s">
        <v>11158</v>
      </c>
      <c r="C2753" s="41">
        <v>5000</v>
      </c>
      <c r="D2753" s="41">
        <v>130</v>
      </c>
      <c r="E2753" s="41">
        <v>4870</v>
      </c>
    </row>
    <row r="2754" spans="1:5" x14ac:dyDescent="0.2">
      <c r="A2754" s="70">
        <v>44839.098634259259</v>
      </c>
      <c r="B2754" s="39" t="s">
        <v>2625</v>
      </c>
      <c r="C2754" s="41">
        <v>500</v>
      </c>
      <c r="D2754" s="41">
        <v>13</v>
      </c>
      <c r="E2754" s="41">
        <v>487</v>
      </c>
    </row>
    <row r="2755" spans="1:5" x14ac:dyDescent="0.2">
      <c r="A2755" s="70">
        <v>44839.09684027778</v>
      </c>
      <c r="B2755" s="39" t="s">
        <v>11159</v>
      </c>
      <c r="C2755" s="41">
        <v>50</v>
      </c>
      <c r="D2755" s="41">
        <v>3.9</v>
      </c>
      <c r="E2755" s="41">
        <v>46.1</v>
      </c>
    </row>
    <row r="2756" spans="1:5" x14ac:dyDescent="0.2">
      <c r="A2756" s="70">
        <v>44839.096053240741</v>
      </c>
      <c r="B2756" s="39" t="s">
        <v>11159</v>
      </c>
      <c r="C2756" s="41">
        <v>200</v>
      </c>
      <c r="D2756" s="41">
        <v>5.2</v>
      </c>
      <c r="E2756" s="41">
        <v>194.8</v>
      </c>
    </row>
    <row r="2757" spans="1:5" x14ac:dyDescent="0.2">
      <c r="A2757" s="70">
        <v>44839.089039351849</v>
      </c>
      <c r="B2757" s="39" t="s">
        <v>11160</v>
      </c>
      <c r="C2757" s="41">
        <v>10000</v>
      </c>
      <c r="D2757" s="41">
        <v>260</v>
      </c>
      <c r="E2757" s="41">
        <v>9740</v>
      </c>
    </row>
    <row r="2758" spans="1:5" x14ac:dyDescent="0.2">
      <c r="A2758" s="70">
        <v>44839.086828703701</v>
      </c>
      <c r="B2758" s="39" t="s">
        <v>11161</v>
      </c>
      <c r="C2758" s="41">
        <v>5000</v>
      </c>
      <c r="D2758" s="41">
        <v>130</v>
      </c>
      <c r="E2758" s="41">
        <v>4870</v>
      </c>
    </row>
    <row r="2759" spans="1:5" x14ac:dyDescent="0.2">
      <c r="A2759" s="70">
        <v>44839.079687500001</v>
      </c>
      <c r="B2759" s="39" t="s">
        <v>5399</v>
      </c>
      <c r="C2759" s="41">
        <v>1000</v>
      </c>
      <c r="D2759" s="41">
        <v>26</v>
      </c>
      <c r="E2759" s="41">
        <v>974</v>
      </c>
    </row>
    <row r="2760" spans="1:5" x14ac:dyDescent="0.2">
      <c r="A2760" s="70">
        <v>44839.062662037039</v>
      </c>
      <c r="B2760" s="39" t="s">
        <v>5178</v>
      </c>
      <c r="C2760" s="41">
        <v>100</v>
      </c>
      <c r="D2760" s="41">
        <v>3.9</v>
      </c>
      <c r="E2760" s="41">
        <v>96.1</v>
      </c>
    </row>
    <row r="2761" spans="1:5" x14ac:dyDescent="0.2">
      <c r="A2761" s="70">
        <v>44839.054965277777</v>
      </c>
      <c r="B2761" s="39" t="s">
        <v>11162</v>
      </c>
      <c r="C2761" s="41">
        <v>500</v>
      </c>
      <c r="D2761" s="41">
        <v>13</v>
      </c>
      <c r="E2761" s="41">
        <v>487</v>
      </c>
    </row>
    <row r="2762" spans="1:5" x14ac:dyDescent="0.2">
      <c r="A2762" s="70">
        <v>44839.051481481481</v>
      </c>
      <c r="B2762" s="39" t="s">
        <v>11163</v>
      </c>
      <c r="C2762" s="41">
        <v>200</v>
      </c>
      <c r="D2762" s="41">
        <v>5.2</v>
      </c>
      <c r="E2762" s="41">
        <v>194.8</v>
      </c>
    </row>
    <row r="2763" spans="1:5" x14ac:dyDescent="0.2">
      <c r="A2763" s="70">
        <v>44839.049189814818</v>
      </c>
      <c r="B2763" s="39" t="s">
        <v>11164</v>
      </c>
      <c r="C2763" s="41">
        <v>5000</v>
      </c>
      <c r="D2763" s="41">
        <v>130</v>
      </c>
      <c r="E2763" s="41">
        <v>4870</v>
      </c>
    </row>
    <row r="2764" spans="1:5" x14ac:dyDescent="0.2">
      <c r="A2764" s="70">
        <v>44839.044525462959</v>
      </c>
      <c r="B2764" s="39" t="s">
        <v>10408</v>
      </c>
      <c r="C2764" s="41">
        <v>500</v>
      </c>
      <c r="D2764" s="41">
        <v>13</v>
      </c>
      <c r="E2764" s="41">
        <v>487</v>
      </c>
    </row>
    <row r="2765" spans="1:5" x14ac:dyDescent="0.2">
      <c r="A2765" s="70">
        <v>44839.043854166666</v>
      </c>
      <c r="B2765" s="39" t="s">
        <v>11165</v>
      </c>
      <c r="C2765" s="41">
        <v>1000</v>
      </c>
      <c r="D2765" s="41">
        <v>26</v>
      </c>
      <c r="E2765" s="41">
        <v>974</v>
      </c>
    </row>
    <row r="2766" spans="1:5" x14ac:dyDescent="0.2">
      <c r="A2766" s="70">
        <v>44839.042118055557</v>
      </c>
      <c r="B2766" s="39" t="s">
        <v>11166</v>
      </c>
      <c r="C2766" s="41">
        <v>500</v>
      </c>
      <c r="D2766" s="41">
        <v>13</v>
      </c>
      <c r="E2766" s="41">
        <v>487</v>
      </c>
    </row>
    <row r="2767" spans="1:5" x14ac:dyDescent="0.2">
      <c r="A2767" s="70">
        <v>44839.041284722225</v>
      </c>
      <c r="B2767" s="39" t="s">
        <v>11167</v>
      </c>
      <c r="C2767" s="41">
        <v>500</v>
      </c>
      <c r="D2767" s="41">
        <v>13</v>
      </c>
      <c r="E2767" s="41">
        <v>487</v>
      </c>
    </row>
    <row r="2768" spans="1:5" x14ac:dyDescent="0.2">
      <c r="A2768" s="70">
        <v>44839.037118055552</v>
      </c>
      <c r="B2768" s="39" t="s">
        <v>11168</v>
      </c>
      <c r="C2768" s="41">
        <v>500</v>
      </c>
      <c r="D2768" s="41">
        <v>13</v>
      </c>
      <c r="E2768" s="41">
        <v>487</v>
      </c>
    </row>
    <row r="2769" spans="1:8" x14ac:dyDescent="0.2">
      <c r="A2769" s="70">
        <v>44839.027743055558</v>
      </c>
      <c r="B2769" s="39" t="s">
        <v>11169</v>
      </c>
      <c r="C2769" s="41">
        <v>5000</v>
      </c>
      <c r="D2769" s="41">
        <v>130</v>
      </c>
      <c r="E2769" s="41">
        <v>4870</v>
      </c>
    </row>
    <row r="2770" spans="1:8" x14ac:dyDescent="0.2">
      <c r="A2770" s="70">
        <v>44839.024456018517</v>
      </c>
      <c r="B2770" s="39" t="s">
        <v>5400</v>
      </c>
      <c r="C2770" s="41">
        <v>500</v>
      </c>
      <c r="D2770" s="41">
        <v>13</v>
      </c>
      <c r="E2770" s="41">
        <v>487</v>
      </c>
    </row>
    <row r="2771" spans="1:8" x14ac:dyDescent="0.2">
      <c r="A2771" s="70">
        <v>44839.023865740739</v>
      </c>
      <c r="B2771" s="39" t="s">
        <v>11170</v>
      </c>
      <c r="C2771" s="41">
        <v>500</v>
      </c>
      <c r="D2771" s="41">
        <v>13</v>
      </c>
      <c r="E2771" s="41">
        <v>487</v>
      </c>
      <c r="G2771" s="30"/>
    </row>
    <row r="2772" spans="1:8" x14ac:dyDescent="0.2">
      <c r="A2772" s="70">
        <v>44839.022291666668</v>
      </c>
      <c r="B2772" s="39" t="s">
        <v>5401</v>
      </c>
      <c r="C2772" s="41">
        <v>500</v>
      </c>
      <c r="D2772" s="41">
        <v>13</v>
      </c>
      <c r="E2772" s="41">
        <v>487</v>
      </c>
    </row>
    <row r="2773" spans="1:8" x14ac:dyDescent="0.2">
      <c r="A2773" s="70">
        <v>44839.018495370372</v>
      </c>
      <c r="B2773" s="39" t="s">
        <v>5402</v>
      </c>
      <c r="C2773" s="41">
        <v>5000</v>
      </c>
      <c r="D2773" s="41">
        <v>130</v>
      </c>
      <c r="E2773" s="41">
        <v>4870</v>
      </c>
    </row>
    <row r="2774" spans="1:8" x14ac:dyDescent="0.2">
      <c r="A2774" s="70">
        <v>44839.017152777778</v>
      </c>
      <c r="B2774" s="39" t="s">
        <v>4414</v>
      </c>
      <c r="C2774" s="41">
        <v>500</v>
      </c>
      <c r="D2774" s="41">
        <v>13</v>
      </c>
      <c r="E2774" s="41">
        <v>487</v>
      </c>
    </row>
    <row r="2775" spans="1:8" x14ac:dyDescent="0.2">
      <c r="A2775" s="70">
        <v>44839.016041666669</v>
      </c>
      <c r="B2775" s="39" t="s">
        <v>11171</v>
      </c>
      <c r="C2775" s="41">
        <v>500</v>
      </c>
      <c r="D2775" s="41">
        <v>13</v>
      </c>
      <c r="E2775" s="41">
        <v>487</v>
      </c>
    </row>
    <row r="2776" spans="1:8" x14ac:dyDescent="0.2">
      <c r="A2776" s="70">
        <v>44839.013807870368</v>
      </c>
      <c r="B2776" s="39" t="s">
        <v>11172</v>
      </c>
      <c r="C2776" s="41">
        <v>3000</v>
      </c>
      <c r="D2776" s="41">
        <v>78</v>
      </c>
      <c r="E2776" s="41">
        <v>2922</v>
      </c>
    </row>
    <row r="2777" spans="1:8" x14ac:dyDescent="0.2">
      <c r="A2777" s="70">
        <v>44839.012754629628</v>
      </c>
      <c r="B2777" s="39" t="s">
        <v>11173</v>
      </c>
      <c r="C2777" s="41">
        <v>500</v>
      </c>
      <c r="D2777" s="41">
        <v>13</v>
      </c>
      <c r="E2777" s="41">
        <v>487</v>
      </c>
    </row>
    <row r="2778" spans="1:8" x14ac:dyDescent="0.2">
      <c r="A2778" s="70">
        <v>44839.011550925927</v>
      </c>
      <c r="B2778" s="39" t="s">
        <v>11174</v>
      </c>
      <c r="C2778" s="41">
        <v>500</v>
      </c>
      <c r="D2778" s="41">
        <v>13</v>
      </c>
      <c r="E2778" s="41">
        <v>487</v>
      </c>
    </row>
    <row r="2779" spans="1:8" x14ac:dyDescent="0.2">
      <c r="A2779" s="70">
        <v>44839.008680555555</v>
      </c>
      <c r="B2779" s="39" t="s">
        <v>11175</v>
      </c>
      <c r="C2779" s="41">
        <v>3000</v>
      </c>
      <c r="D2779" s="41">
        <v>78</v>
      </c>
      <c r="E2779" s="41">
        <v>2922</v>
      </c>
      <c r="H2779" s="30"/>
    </row>
    <row r="2780" spans="1:8" x14ac:dyDescent="0.2">
      <c r="A2780" s="70">
        <v>44839.0075462963</v>
      </c>
      <c r="B2780" s="39" t="s">
        <v>2887</v>
      </c>
      <c r="C2780" s="41">
        <v>1000</v>
      </c>
      <c r="D2780" s="41">
        <v>26</v>
      </c>
      <c r="E2780" s="41">
        <v>974</v>
      </c>
      <c r="F2780" s="30"/>
      <c r="G2780" s="30"/>
    </row>
    <row r="2781" spans="1:8" x14ac:dyDescent="0.2">
      <c r="A2781" s="70">
        <v>44839.00708333333</v>
      </c>
      <c r="B2781" s="39" t="s">
        <v>11176</v>
      </c>
      <c r="C2781" s="41">
        <v>500</v>
      </c>
      <c r="D2781" s="41">
        <v>13</v>
      </c>
      <c r="E2781" s="41">
        <v>487</v>
      </c>
    </row>
    <row r="2782" spans="1:8" x14ac:dyDescent="0.2">
      <c r="A2782" s="70">
        <v>44839.006076388891</v>
      </c>
      <c r="B2782" s="39" t="s">
        <v>11177</v>
      </c>
      <c r="C2782" s="41">
        <v>1000</v>
      </c>
      <c r="D2782" s="41">
        <v>26</v>
      </c>
      <c r="E2782" s="41">
        <v>974</v>
      </c>
    </row>
    <row r="2783" spans="1:8" x14ac:dyDescent="0.2">
      <c r="A2783" s="70">
        <v>44839.005682870367</v>
      </c>
      <c r="B2783" s="39" t="s">
        <v>11178</v>
      </c>
      <c r="C2783" s="41">
        <v>200</v>
      </c>
      <c r="D2783" s="41">
        <v>5.2</v>
      </c>
      <c r="E2783" s="41">
        <v>194.8</v>
      </c>
    </row>
    <row r="2784" spans="1:8" x14ac:dyDescent="0.2">
      <c r="A2784" s="70">
        <v>44839.004988425928</v>
      </c>
      <c r="B2784" s="39" t="s">
        <v>11179</v>
      </c>
      <c r="C2784" s="41">
        <v>1000</v>
      </c>
      <c r="D2784" s="41">
        <v>26</v>
      </c>
      <c r="E2784" s="41">
        <v>974</v>
      </c>
    </row>
    <row r="2785" spans="1:5" x14ac:dyDescent="0.2">
      <c r="A2785" s="70">
        <v>44839.002384259256</v>
      </c>
      <c r="B2785" s="39" t="s">
        <v>4356</v>
      </c>
      <c r="C2785" s="41">
        <v>2000</v>
      </c>
      <c r="D2785" s="41">
        <v>52</v>
      </c>
      <c r="E2785" s="41">
        <v>1948</v>
      </c>
    </row>
    <row r="2786" spans="1:5" x14ac:dyDescent="0.2">
      <c r="A2786" s="70">
        <v>44839.001238425924</v>
      </c>
      <c r="B2786" s="39" t="s">
        <v>11180</v>
      </c>
      <c r="C2786" s="41">
        <v>20000</v>
      </c>
      <c r="D2786" s="41">
        <v>520</v>
      </c>
      <c r="E2786" s="41">
        <v>19480</v>
      </c>
    </row>
    <row r="2787" spans="1:5" x14ac:dyDescent="0.2">
      <c r="A2787" s="70">
        <v>44838.998865740738</v>
      </c>
      <c r="B2787" s="39" t="s">
        <v>11181</v>
      </c>
      <c r="C2787" s="41">
        <v>500</v>
      </c>
      <c r="D2787" s="41">
        <v>13</v>
      </c>
      <c r="E2787" s="41">
        <v>487</v>
      </c>
    </row>
    <row r="2788" spans="1:5" x14ac:dyDescent="0.2">
      <c r="A2788" s="70">
        <v>44838.998576388891</v>
      </c>
      <c r="B2788" s="39" t="s">
        <v>11182</v>
      </c>
      <c r="C2788" s="41">
        <v>3000</v>
      </c>
      <c r="D2788" s="41">
        <v>78</v>
      </c>
      <c r="E2788" s="41">
        <v>2922</v>
      </c>
    </row>
    <row r="2789" spans="1:5" x14ac:dyDescent="0.2">
      <c r="A2789" s="70">
        <v>44838.99832175926</v>
      </c>
      <c r="B2789" s="39" t="s">
        <v>11183</v>
      </c>
      <c r="C2789" s="41">
        <v>500</v>
      </c>
      <c r="D2789" s="41">
        <v>13</v>
      </c>
      <c r="E2789" s="41">
        <v>487</v>
      </c>
    </row>
    <row r="2790" spans="1:5" x14ac:dyDescent="0.2">
      <c r="A2790" s="70">
        <v>44838.997650462959</v>
      </c>
      <c r="B2790" s="39" t="s">
        <v>11184</v>
      </c>
      <c r="C2790" s="41">
        <v>100</v>
      </c>
      <c r="D2790" s="41">
        <v>3.9</v>
      </c>
      <c r="E2790" s="41">
        <v>96.1</v>
      </c>
    </row>
    <row r="2791" spans="1:5" x14ac:dyDescent="0.2">
      <c r="A2791" s="70">
        <v>44838.994328703702</v>
      </c>
      <c r="B2791" s="39" t="s">
        <v>11185</v>
      </c>
      <c r="C2791" s="41">
        <v>1000</v>
      </c>
      <c r="D2791" s="41">
        <v>26</v>
      </c>
      <c r="E2791" s="41">
        <v>974</v>
      </c>
    </row>
    <row r="2792" spans="1:5" x14ac:dyDescent="0.2">
      <c r="A2792" s="70">
        <v>44838.993518518517</v>
      </c>
      <c r="B2792" s="39" t="s">
        <v>11186</v>
      </c>
      <c r="C2792" s="41">
        <v>500</v>
      </c>
      <c r="D2792" s="41">
        <v>13</v>
      </c>
      <c r="E2792" s="41">
        <v>487</v>
      </c>
    </row>
    <row r="2793" spans="1:5" x14ac:dyDescent="0.2">
      <c r="A2793" s="70">
        <v>44838.992395833331</v>
      </c>
      <c r="B2793" s="39" t="s">
        <v>11187</v>
      </c>
      <c r="C2793" s="41">
        <v>1000</v>
      </c>
      <c r="D2793" s="41">
        <v>26</v>
      </c>
      <c r="E2793" s="41">
        <v>974</v>
      </c>
    </row>
    <row r="2794" spans="1:5" x14ac:dyDescent="0.2">
      <c r="A2794" s="70">
        <v>44838.992118055554</v>
      </c>
      <c r="B2794" s="39" t="s">
        <v>11188</v>
      </c>
      <c r="C2794" s="41">
        <v>1000</v>
      </c>
      <c r="D2794" s="41">
        <v>26</v>
      </c>
      <c r="E2794" s="41">
        <v>974</v>
      </c>
    </row>
    <row r="2795" spans="1:5" x14ac:dyDescent="0.2">
      <c r="A2795" s="70">
        <v>44838.991967592592</v>
      </c>
      <c r="B2795" s="39" t="s">
        <v>11189</v>
      </c>
      <c r="C2795" s="41">
        <v>3000</v>
      </c>
      <c r="D2795" s="41">
        <v>78</v>
      </c>
      <c r="E2795" s="41">
        <v>2922</v>
      </c>
    </row>
    <row r="2796" spans="1:5" x14ac:dyDescent="0.2">
      <c r="A2796" s="70">
        <v>44838.989108796297</v>
      </c>
      <c r="B2796" s="39" t="s">
        <v>11190</v>
      </c>
      <c r="C2796" s="41">
        <v>1000</v>
      </c>
      <c r="D2796" s="41">
        <v>26</v>
      </c>
      <c r="E2796" s="41">
        <v>974</v>
      </c>
    </row>
    <row r="2797" spans="1:5" x14ac:dyDescent="0.2">
      <c r="A2797" s="70">
        <v>44838.988807870373</v>
      </c>
      <c r="B2797" s="39" t="s">
        <v>5403</v>
      </c>
      <c r="C2797" s="41">
        <v>2000</v>
      </c>
      <c r="D2797" s="41">
        <v>52</v>
      </c>
      <c r="E2797" s="41">
        <v>1948</v>
      </c>
    </row>
    <row r="2798" spans="1:5" x14ac:dyDescent="0.2">
      <c r="A2798" s="70">
        <v>44838.987766203703</v>
      </c>
      <c r="B2798" s="39" t="s">
        <v>3837</v>
      </c>
      <c r="C2798" s="41">
        <v>10000</v>
      </c>
      <c r="D2798" s="41">
        <v>260</v>
      </c>
      <c r="E2798" s="41">
        <v>9740</v>
      </c>
    </row>
    <row r="2799" spans="1:5" x14ac:dyDescent="0.2">
      <c r="A2799" s="70">
        <v>44838.986944444441</v>
      </c>
      <c r="B2799" s="39" t="s">
        <v>11191</v>
      </c>
      <c r="C2799" s="41">
        <v>250</v>
      </c>
      <c r="D2799" s="41">
        <v>6.5</v>
      </c>
      <c r="E2799" s="41">
        <v>243.5</v>
      </c>
    </row>
    <row r="2800" spans="1:5" x14ac:dyDescent="0.2">
      <c r="A2800" s="70">
        <v>44838.985960648148</v>
      </c>
      <c r="B2800" s="39" t="s">
        <v>11192</v>
      </c>
      <c r="C2800" s="41">
        <v>200</v>
      </c>
      <c r="D2800" s="41">
        <v>5.2</v>
      </c>
      <c r="E2800" s="41">
        <v>194.8</v>
      </c>
    </row>
    <row r="2801" spans="1:5" x14ac:dyDescent="0.2">
      <c r="A2801" s="70">
        <v>44838.985763888886</v>
      </c>
      <c r="B2801" s="39" t="s">
        <v>2704</v>
      </c>
      <c r="C2801" s="41">
        <v>1000</v>
      </c>
      <c r="D2801" s="41">
        <v>26</v>
      </c>
      <c r="E2801" s="41">
        <v>974</v>
      </c>
    </row>
    <row r="2802" spans="1:5" x14ac:dyDescent="0.2">
      <c r="A2802" s="70">
        <v>44838.984085648146</v>
      </c>
      <c r="B2802" s="39" t="s">
        <v>11193</v>
      </c>
      <c r="C2802" s="41">
        <v>1000</v>
      </c>
      <c r="D2802" s="41">
        <v>26</v>
      </c>
      <c r="E2802" s="41">
        <v>974</v>
      </c>
    </row>
    <row r="2803" spans="1:5" x14ac:dyDescent="0.2">
      <c r="A2803" s="70">
        <v>44838.982106481482</v>
      </c>
      <c r="B2803" s="39" t="s">
        <v>11194</v>
      </c>
      <c r="C2803" s="41">
        <v>1000</v>
      </c>
      <c r="D2803" s="41">
        <v>26</v>
      </c>
      <c r="E2803" s="41">
        <v>974</v>
      </c>
    </row>
    <row r="2804" spans="1:5" x14ac:dyDescent="0.2">
      <c r="A2804" s="70">
        <v>44838.980300925927</v>
      </c>
      <c r="B2804" s="39" t="s">
        <v>11195</v>
      </c>
      <c r="C2804" s="41">
        <v>500</v>
      </c>
      <c r="D2804" s="41">
        <v>13</v>
      </c>
      <c r="E2804" s="41">
        <v>487</v>
      </c>
    </row>
    <row r="2805" spans="1:5" x14ac:dyDescent="0.2">
      <c r="A2805" s="70">
        <v>44838.978136574071</v>
      </c>
      <c r="B2805" s="39" t="s">
        <v>5404</v>
      </c>
      <c r="C2805" s="41">
        <v>1000</v>
      </c>
      <c r="D2805" s="41">
        <v>26</v>
      </c>
      <c r="E2805" s="41">
        <v>974</v>
      </c>
    </row>
    <row r="2806" spans="1:5" x14ac:dyDescent="0.2">
      <c r="A2806" s="70">
        <v>44838.978078703702</v>
      </c>
      <c r="B2806" s="39" t="s">
        <v>5405</v>
      </c>
      <c r="C2806" s="41">
        <v>15000</v>
      </c>
      <c r="D2806" s="41">
        <v>390</v>
      </c>
      <c r="E2806" s="41">
        <v>14610</v>
      </c>
    </row>
    <row r="2807" spans="1:5" x14ac:dyDescent="0.2">
      <c r="A2807" s="70">
        <v>44838.976284722223</v>
      </c>
      <c r="B2807" s="39" t="s">
        <v>10399</v>
      </c>
      <c r="C2807" s="41">
        <v>3000</v>
      </c>
      <c r="D2807" s="41">
        <v>78</v>
      </c>
      <c r="E2807" s="41">
        <v>2922</v>
      </c>
    </row>
    <row r="2808" spans="1:5" x14ac:dyDescent="0.2">
      <c r="A2808" s="70">
        <v>44838.97515046296</v>
      </c>
      <c r="B2808" s="39" t="s">
        <v>11196</v>
      </c>
      <c r="C2808" s="41">
        <v>10000</v>
      </c>
      <c r="D2808" s="41">
        <v>260</v>
      </c>
      <c r="E2808" s="41">
        <v>9740</v>
      </c>
    </row>
    <row r="2809" spans="1:5" x14ac:dyDescent="0.2">
      <c r="A2809" s="70">
        <v>44838.974849537037</v>
      </c>
      <c r="B2809" s="39" t="s">
        <v>11197</v>
      </c>
      <c r="C2809" s="41">
        <v>2000</v>
      </c>
      <c r="D2809" s="41">
        <v>52</v>
      </c>
      <c r="E2809" s="41">
        <v>1948</v>
      </c>
    </row>
    <row r="2810" spans="1:5" x14ac:dyDescent="0.2">
      <c r="A2810" s="70">
        <v>44838.974444444444</v>
      </c>
      <c r="B2810" s="39" t="s">
        <v>5406</v>
      </c>
      <c r="C2810" s="41">
        <v>1000</v>
      </c>
      <c r="D2810" s="41">
        <v>26</v>
      </c>
      <c r="E2810" s="41">
        <v>974</v>
      </c>
    </row>
    <row r="2811" spans="1:5" x14ac:dyDescent="0.2">
      <c r="A2811" s="70">
        <v>44838.973749999997</v>
      </c>
      <c r="B2811" s="39" t="s">
        <v>3965</v>
      </c>
      <c r="C2811" s="41">
        <v>1000</v>
      </c>
      <c r="D2811" s="41">
        <v>26</v>
      </c>
      <c r="E2811" s="41">
        <v>974</v>
      </c>
    </row>
    <row r="2812" spans="1:5" x14ac:dyDescent="0.2">
      <c r="A2812" s="70">
        <v>44838.973414351851</v>
      </c>
      <c r="B2812" s="39" t="s">
        <v>11198</v>
      </c>
      <c r="C2812" s="41">
        <v>3000</v>
      </c>
      <c r="D2812" s="41">
        <v>78</v>
      </c>
      <c r="E2812" s="41">
        <v>2922</v>
      </c>
    </row>
    <row r="2813" spans="1:5" x14ac:dyDescent="0.2">
      <c r="A2813" s="70">
        <v>44838.973321759258</v>
      </c>
      <c r="B2813" s="39" t="s">
        <v>11199</v>
      </c>
      <c r="C2813" s="41">
        <v>5000</v>
      </c>
      <c r="D2813" s="41">
        <v>130</v>
      </c>
      <c r="E2813" s="41">
        <v>4870</v>
      </c>
    </row>
    <row r="2814" spans="1:5" x14ac:dyDescent="0.2">
      <c r="A2814" s="70">
        <v>44838.971724537034</v>
      </c>
      <c r="B2814" s="39" t="s">
        <v>4342</v>
      </c>
      <c r="C2814" s="41">
        <v>1000</v>
      </c>
      <c r="D2814" s="41">
        <v>26</v>
      </c>
      <c r="E2814" s="41">
        <v>974</v>
      </c>
    </row>
    <row r="2815" spans="1:5" x14ac:dyDescent="0.2">
      <c r="A2815" s="70">
        <v>44838.971400462964</v>
      </c>
      <c r="B2815" s="39" t="s">
        <v>11200</v>
      </c>
      <c r="C2815" s="41">
        <v>500</v>
      </c>
      <c r="D2815" s="41">
        <v>13</v>
      </c>
      <c r="E2815" s="41">
        <v>487</v>
      </c>
    </row>
    <row r="2816" spans="1:5" x14ac:dyDescent="0.2">
      <c r="A2816" s="70">
        <v>44838.968865740739</v>
      </c>
      <c r="B2816" s="39" t="s">
        <v>5407</v>
      </c>
      <c r="C2816" s="41">
        <v>5000</v>
      </c>
      <c r="D2816" s="41">
        <v>130</v>
      </c>
      <c r="E2816" s="41">
        <v>4870</v>
      </c>
    </row>
    <row r="2817" spans="1:5" x14ac:dyDescent="0.2">
      <c r="A2817" s="70">
        <v>44838.968321759261</v>
      </c>
      <c r="B2817" s="39" t="s">
        <v>11201</v>
      </c>
      <c r="C2817" s="41">
        <v>500</v>
      </c>
      <c r="D2817" s="41">
        <v>13</v>
      </c>
      <c r="E2817" s="41">
        <v>487</v>
      </c>
    </row>
    <row r="2818" spans="1:5" x14ac:dyDescent="0.2">
      <c r="A2818" s="70">
        <v>44838.968124999999</v>
      </c>
      <c r="B2818" s="39" t="s">
        <v>11202</v>
      </c>
      <c r="C2818" s="41">
        <v>15000</v>
      </c>
      <c r="D2818" s="41">
        <v>390</v>
      </c>
      <c r="E2818" s="41">
        <v>14610</v>
      </c>
    </row>
    <row r="2819" spans="1:5" x14ac:dyDescent="0.2">
      <c r="A2819" s="70">
        <v>44838.967233796298</v>
      </c>
      <c r="B2819" s="39" t="s">
        <v>11202</v>
      </c>
      <c r="C2819" s="41">
        <v>5000</v>
      </c>
      <c r="D2819" s="41">
        <v>130</v>
      </c>
      <c r="E2819" s="41">
        <v>4870</v>
      </c>
    </row>
    <row r="2820" spans="1:5" x14ac:dyDescent="0.2">
      <c r="A2820" s="70">
        <v>44838.966990740744</v>
      </c>
      <c r="B2820" s="39" t="s">
        <v>11203</v>
      </c>
      <c r="C2820" s="41">
        <v>1000</v>
      </c>
      <c r="D2820" s="41">
        <v>26</v>
      </c>
      <c r="E2820" s="41">
        <v>974</v>
      </c>
    </row>
    <row r="2821" spans="1:5" x14ac:dyDescent="0.2">
      <c r="A2821" s="70">
        <v>44838.964224537034</v>
      </c>
      <c r="B2821" s="39" t="s">
        <v>11204</v>
      </c>
      <c r="C2821" s="41">
        <v>1000</v>
      </c>
      <c r="D2821" s="41">
        <v>26</v>
      </c>
      <c r="E2821" s="41">
        <v>974</v>
      </c>
    </row>
    <row r="2822" spans="1:5" x14ac:dyDescent="0.2">
      <c r="A2822" s="70">
        <v>44838.964039351849</v>
      </c>
      <c r="B2822" s="39" t="s">
        <v>11205</v>
      </c>
      <c r="C2822" s="41">
        <v>1000</v>
      </c>
      <c r="D2822" s="41">
        <v>26</v>
      </c>
      <c r="E2822" s="41">
        <v>974</v>
      </c>
    </row>
    <row r="2823" spans="1:5" x14ac:dyDescent="0.2">
      <c r="A2823" s="70">
        <v>44838.963819444441</v>
      </c>
      <c r="B2823" s="39" t="s">
        <v>11206</v>
      </c>
      <c r="C2823" s="41">
        <v>1000</v>
      </c>
      <c r="D2823" s="41">
        <v>26</v>
      </c>
      <c r="E2823" s="41">
        <v>974</v>
      </c>
    </row>
    <row r="2824" spans="1:5" x14ac:dyDescent="0.2">
      <c r="A2824" s="70">
        <v>44838.962395833332</v>
      </c>
      <c r="B2824" s="39" t="s">
        <v>11207</v>
      </c>
      <c r="C2824" s="41">
        <v>1000</v>
      </c>
      <c r="D2824" s="41">
        <v>26</v>
      </c>
      <c r="E2824" s="41">
        <v>974</v>
      </c>
    </row>
    <row r="2825" spans="1:5" x14ac:dyDescent="0.2">
      <c r="A2825" s="70">
        <v>44838.961944444447</v>
      </c>
      <c r="B2825" s="39" t="s">
        <v>11208</v>
      </c>
      <c r="C2825" s="41">
        <v>1000</v>
      </c>
      <c r="D2825" s="41">
        <v>26</v>
      </c>
      <c r="E2825" s="41">
        <v>974</v>
      </c>
    </row>
    <row r="2826" spans="1:5" x14ac:dyDescent="0.2">
      <c r="A2826" s="70">
        <v>44838.960057870368</v>
      </c>
      <c r="B2826" s="39" t="s">
        <v>3694</v>
      </c>
      <c r="C2826" s="41">
        <v>500</v>
      </c>
      <c r="D2826" s="41">
        <v>13</v>
      </c>
      <c r="E2826" s="41">
        <v>487</v>
      </c>
    </row>
    <row r="2827" spans="1:5" x14ac:dyDescent="0.2">
      <c r="A2827" s="70">
        <v>44838.958449074074</v>
      </c>
      <c r="B2827" s="39" t="s">
        <v>11209</v>
      </c>
      <c r="C2827" s="41">
        <v>3000</v>
      </c>
      <c r="D2827" s="41">
        <v>78</v>
      </c>
      <c r="E2827" s="41">
        <v>2922</v>
      </c>
    </row>
    <row r="2828" spans="1:5" x14ac:dyDescent="0.2">
      <c r="A2828" s="70">
        <v>44838.956365740742</v>
      </c>
      <c r="B2828" s="39" t="s">
        <v>11210</v>
      </c>
      <c r="C2828" s="41">
        <v>500</v>
      </c>
      <c r="D2828" s="41">
        <v>13</v>
      </c>
      <c r="E2828" s="41">
        <v>487</v>
      </c>
    </row>
    <row r="2829" spans="1:5" x14ac:dyDescent="0.2">
      <c r="A2829" s="70">
        <v>44838.955000000002</v>
      </c>
      <c r="B2829" s="39" t="s">
        <v>11211</v>
      </c>
      <c r="C2829" s="41">
        <v>2000</v>
      </c>
      <c r="D2829" s="41">
        <v>52</v>
      </c>
      <c r="E2829" s="41">
        <v>1948</v>
      </c>
    </row>
    <row r="2830" spans="1:5" x14ac:dyDescent="0.2">
      <c r="A2830" s="70">
        <v>44838.954745370371</v>
      </c>
      <c r="B2830" s="39" t="s">
        <v>11212</v>
      </c>
      <c r="C2830" s="41">
        <v>500</v>
      </c>
      <c r="D2830" s="41">
        <v>13</v>
      </c>
      <c r="E2830" s="41">
        <v>487</v>
      </c>
    </row>
    <row r="2831" spans="1:5" x14ac:dyDescent="0.2">
      <c r="A2831" s="70">
        <v>44838.954027777778</v>
      </c>
      <c r="B2831" s="39" t="s">
        <v>11213</v>
      </c>
      <c r="C2831" s="41">
        <v>500</v>
      </c>
      <c r="D2831" s="41">
        <v>13</v>
      </c>
      <c r="E2831" s="41">
        <v>487</v>
      </c>
    </row>
    <row r="2832" spans="1:5" x14ac:dyDescent="0.2">
      <c r="A2832" s="70">
        <v>44838.952592592592</v>
      </c>
      <c r="B2832" s="39" t="s">
        <v>11214</v>
      </c>
      <c r="C2832" s="41">
        <v>8000</v>
      </c>
      <c r="D2832" s="41">
        <v>208</v>
      </c>
      <c r="E2832" s="41">
        <v>7792</v>
      </c>
    </row>
    <row r="2833" spans="1:5" x14ac:dyDescent="0.2">
      <c r="A2833" s="70">
        <v>44838.951921296299</v>
      </c>
      <c r="B2833" s="39" t="s">
        <v>11215</v>
      </c>
      <c r="C2833" s="41">
        <v>1000</v>
      </c>
      <c r="D2833" s="41">
        <v>26</v>
      </c>
      <c r="E2833" s="41">
        <v>974</v>
      </c>
    </row>
    <row r="2834" spans="1:5" x14ac:dyDescent="0.2">
      <c r="A2834" s="70">
        <v>44838.951666666668</v>
      </c>
      <c r="B2834" s="39" t="s">
        <v>11216</v>
      </c>
      <c r="C2834" s="41">
        <v>600</v>
      </c>
      <c r="D2834" s="41">
        <v>15.6</v>
      </c>
      <c r="E2834" s="41">
        <v>584.4</v>
      </c>
    </row>
    <row r="2835" spans="1:5" x14ac:dyDescent="0.2">
      <c r="A2835" s="70">
        <v>44838.951284722221</v>
      </c>
      <c r="B2835" s="39" t="s">
        <v>5408</v>
      </c>
      <c r="C2835" s="41">
        <v>3000</v>
      </c>
      <c r="D2835" s="41">
        <v>78</v>
      </c>
      <c r="E2835" s="41">
        <v>2922</v>
      </c>
    </row>
    <row r="2836" spans="1:5" x14ac:dyDescent="0.2">
      <c r="A2836" s="70">
        <v>44838.948472222219</v>
      </c>
      <c r="B2836" s="39" t="s">
        <v>11217</v>
      </c>
      <c r="C2836" s="41">
        <v>5000</v>
      </c>
      <c r="D2836" s="41">
        <v>130</v>
      </c>
      <c r="E2836" s="41">
        <v>4870</v>
      </c>
    </row>
    <row r="2837" spans="1:5" x14ac:dyDescent="0.2">
      <c r="A2837" s="70">
        <v>44838.947835648149</v>
      </c>
      <c r="B2837" s="39" t="s">
        <v>11218</v>
      </c>
      <c r="C2837" s="41">
        <v>500</v>
      </c>
      <c r="D2837" s="41">
        <v>13</v>
      </c>
      <c r="E2837" s="41">
        <v>487</v>
      </c>
    </row>
    <row r="2838" spans="1:5" x14ac:dyDescent="0.2">
      <c r="A2838" s="70">
        <v>44838.947025462963</v>
      </c>
      <c r="B2838" s="39" t="s">
        <v>11219</v>
      </c>
      <c r="C2838" s="41">
        <v>1000</v>
      </c>
      <c r="D2838" s="41">
        <v>26</v>
      </c>
      <c r="E2838" s="41">
        <v>974</v>
      </c>
    </row>
    <row r="2839" spans="1:5" x14ac:dyDescent="0.2">
      <c r="A2839" s="70">
        <v>44838.947013888886</v>
      </c>
      <c r="B2839" s="39" t="s">
        <v>11220</v>
      </c>
      <c r="C2839" s="41">
        <v>500</v>
      </c>
      <c r="D2839" s="41">
        <v>13</v>
      </c>
      <c r="E2839" s="41">
        <v>487</v>
      </c>
    </row>
    <row r="2840" spans="1:5" x14ac:dyDescent="0.2">
      <c r="A2840" s="70">
        <v>44838.946921296294</v>
      </c>
      <c r="B2840" s="39" t="s">
        <v>11221</v>
      </c>
      <c r="C2840" s="41">
        <v>500</v>
      </c>
      <c r="D2840" s="41">
        <v>13</v>
      </c>
      <c r="E2840" s="41">
        <v>487</v>
      </c>
    </row>
    <row r="2841" spans="1:5" x14ac:dyDescent="0.2">
      <c r="A2841" s="70">
        <v>44838.946747685186</v>
      </c>
      <c r="B2841" s="39" t="s">
        <v>11222</v>
      </c>
      <c r="C2841" s="41">
        <v>500</v>
      </c>
      <c r="D2841" s="41">
        <v>13</v>
      </c>
      <c r="E2841" s="41">
        <v>487</v>
      </c>
    </row>
    <row r="2842" spans="1:5" x14ac:dyDescent="0.2">
      <c r="A2842" s="70">
        <v>44838.945393518516</v>
      </c>
      <c r="B2842" s="39" t="s">
        <v>11223</v>
      </c>
      <c r="C2842" s="41">
        <v>3000</v>
      </c>
      <c r="D2842" s="41">
        <v>78</v>
      </c>
      <c r="E2842" s="41">
        <v>2922</v>
      </c>
    </row>
    <row r="2843" spans="1:5" x14ac:dyDescent="0.2">
      <c r="A2843" s="70">
        <v>44838.943715277775</v>
      </c>
      <c r="B2843" s="39" t="s">
        <v>11224</v>
      </c>
      <c r="C2843" s="41">
        <v>5000</v>
      </c>
      <c r="D2843" s="41">
        <v>130</v>
      </c>
      <c r="E2843" s="41">
        <v>4870</v>
      </c>
    </row>
    <row r="2844" spans="1:5" x14ac:dyDescent="0.2">
      <c r="A2844" s="70">
        <v>44838.942245370374</v>
      </c>
      <c r="B2844" s="39" t="s">
        <v>11225</v>
      </c>
      <c r="C2844" s="41">
        <v>500</v>
      </c>
      <c r="D2844" s="41">
        <v>13</v>
      </c>
      <c r="E2844" s="41">
        <v>487</v>
      </c>
    </row>
    <row r="2845" spans="1:5" x14ac:dyDescent="0.2">
      <c r="A2845" s="70">
        <v>44838.941979166666</v>
      </c>
      <c r="B2845" s="39" t="s">
        <v>11226</v>
      </c>
      <c r="C2845" s="41">
        <v>500</v>
      </c>
      <c r="D2845" s="41">
        <v>13</v>
      </c>
      <c r="E2845" s="41">
        <v>487</v>
      </c>
    </row>
    <row r="2846" spans="1:5" x14ac:dyDescent="0.2">
      <c r="A2846" s="70">
        <v>44838.941087962965</v>
      </c>
      <c r="B2846" s="39" t="s">
        <v>11227</v>
      </c>
      <c r="C2846" s="41">
        <v>1000</v>
      </c>
      <c r="D2846" s="41">
        <v>26</v>
      </c>
      <c r="E2846" s="41">
        <v>974</v>
      </c>
    </row>
    <row r="2847" spans="1:5" x14ac:dyDescent="0.2">
      <c r="A2847" s="70">
        <v>44838.939618055556</v>
      </c>
      <c r="B2847" s="39" t="s">
        <v>11228</v>
      </c>
      <c r="C2847" s="41">
        <v>3000</v>
      </c>
      <c r="D2847" s="41">
        <v>78</v>
      </c>
      <c r="E2847" s="41">
        <v>2922</v>
      </c>
    </row>
    <row r="2848" spans="1:5" x14ac:dyDescent="0.2">
      <c r="A2848" s="70">
        <v>44838.939050925925</v>
      </c>
      <c r="B2848" s="39" t="s">
        <v>11229</v>
      </c>
      <c r="C2848" s="41">
        <v>3000</v>
      </c>
      <c r="D2848" s="41">
        <v>78</v>
      </c>
      <c r="E2848" s="41">
        <v>2922</v>
      </c>
    </row>
    <row r="2849" spans="1:5" x14ac:dyDescent="0.2">
      <c r="A2849" s="70">
        <v>44838.938703703701</v>
      </c>
      <c r="B2849" s="39" t="s">
        <v>11230</v>
      </c>
      <c r="C2849" s="41">
        <v>1000</v>
      </c>
      <c r="D2849" s="41">
        <v>26</v>
      </c>
      <c r="E2849" s="41">
        <v>974</v>
      </c>
    </row>
    <row r="2850" spans="1:5" x14ac:dyDescent="0.2">
      <c r="A2850" s="70">
        <v>44838.936273148145</v>
      </c>
      <c r="B2850" s="39" t="s">
        <v>11231</v>
      </c>
      <c r="C2850" s="41">
        <v>1000</v>
      </c>
      <c r="D2850" s="41">
        <v>26</v>
      </c>
      <c r="E2850" s="41">
        <v>974</v>
      </c>
    </row>
    <row r="2851" spans="1:5" x14ac:dyDescent="0.2">
      <c r="A2851" s="70">
        <v>44838.935312499998</v>
      </c>
      <c r="B2851" s="39" t="s">
        <v>11232</v>
      </c>
      <c r="C2851" s="41">
        <v>1000</v>
      </c>
      <c r="D2851" s="41">
        <v>26</v>
      </c>
      <c r="E2851" s="41">
        <v>974</v>
      </c>
    </row>
    <row r="2852" spans="1:5" x14ac:dyDescent="0.2">
      <c r="A2852" s="70">
        <v>44838.934884259259</v>
      </c>
      <c r="B2852" s="39" t="s">
        <v>11233</v>
      </c>
      <c r="C2852" s="41">
        <v>300</v>
      </c>
      <c r="D2852" s="41">
        <v>7.8</v>
      </c>
      <c r="E2852" s="41">
        <v>292.2</v>
      </c>
    </row>
    <row r="2853" spans="1:5" x14ac:dyDescent="0.2">
      <c r="A2853" s="70">
        <v>44838.933206018519</v>
      </c>
      <c r="B2853" s="39" t="s">
        <v>11234</v>
      </c>
      <c r="C2853" s="41">
        <v>1000</v>
      </c>
      <c r="D2853" s="41">
        <v>26</v>
      </c>
      <c r="E2853" s="41">
        <v>974</v>
      </c>
    </row>
    <row r="2854" spans="1:5" x14ac:dyDescent="0.2">
      <c r="A2854" s="70">
        <v>44838.929293981484</v>
      </c>
      <c r="B2854" s="39" t="s">
        <v>11235</v>
      </c>
      <c r="C2854" s="41">
        <v>5000</v>
      </c>
      <c r="D2854" s="41">
        <v>130</v>
      </c>
      <c r="E2854" s="41">
        <v>4870</v>
      </c>
    </row>
    <row r="2855" spans="1:5" x14ac:dyDescent="0.2">
      <c r="A2855" s="70">
        <v>44838.928749999999</v>
      </c>
      <c r="B2855" s="39" t="s">
        <v>11236</v>
      </c>
      <c r="C2855" s="41">
        <v>3000</v>
      </c>
      <c r="D2855" s="41">
        <v>78</v>
      </c>
      <c r="E2855" s="41">
        <v>2922</v>
      </c>
    </row>
    <row r="2856" spans="1:5" x14ac:dyDescent="0.2">
      <c r="A2856" s="70">
        <v>44838.927858796298</v>
      </c>
      <c r="B2856" s="39" t="s">
        <v>11237</v>
      </c>
      <c r="C2856" s="41">
        <v>200</v>
      </c>
      <c r="D2856" s="41">
        <v>5.2</v>
      </c>
      <c r="E2856" s="41">
        <v>194.8</v>
      </c>
    </row>
    <row r="2857" spans="1:5" x14ac:dyDescent="0.2">
      <c r="A2857" s="70">
        <v>44838.927615740744</v>
      </c>
      <c r="B2857" s="39" t="s">
        <v>11238</v>
      </c>
      <c r="C2857" s="41">
        <v>2000</v>
      </c>
      <c r="D2857" s="41">
        <v>52</v>
      </c>
      <c r="E2857" s="41">
        <v>1948</v>
      </c>
    </row>
    <row r="2858" spans="1:5" x14ac:dyDescent="0.2">
      <c r="A2858" s="70">
        <v>44838.926747685182</v>
      </c>
      <c r="B2858" s="39" t="s">
        <v>11239</v>
      </c>
      <c r="C2858" s="41">
        <v>1500</v>
      </c>
      <c r="D2858" s="41">
        <v>39</v>
      </c>
      <c r="E2858" s="41">
        <v>1461</v>
      </c>
    </row>
    <row r="2859" spans="1:5" x14ac:dyDescent="0.2">
      <c r="A2859" s="70">
        <v>44838.926134259258</v>
      </c>
      <c r="B2859" s="39" t="s">
        <v>2871</v>
      </c>
      <c r="C2859" s="41">
        <v>1000</v>
      </c>
      <c r="D2859" s="41">
        <v>26</v>
      </c>
      <c r="E2859" s="41">
        <v>974</v>
      </c>
    </row>
    <row r="2860" spans="1:5" x14ac:dyDescent="0.2">
      <c r="A2860" s="70">
        <v>44838.92597222222</v>
      </c>
      <c r="B2860" s="39" t="s">
        <v>5409</v>
      </c>
      <c r="C2860" s="41">
        <v>1000</v>
      </c>
      <c r="D2860" s="41">
        <v>26</v>
      </c>
      <c r="E2860" s="41">
        <v>974</v>
      </c>
    </row>
    <row r="2861" spans="1:5" x14ac:dyDescent="0.2">
      <c r="A2861" s="70">
        <v>44838.924039351848</v>
      </c>
      <c r="B2861" s="39" t="s">
        <v>3826</v>
      </c>
      <c r="C2861" s="41">
        <v>500</v>
      </c>
      <c r="D2861" s="41">
        <v>13</v>
      </c>
      <c r="E2861" s="41">
        <v>487</v>
      </c>
    </row>
    <row r="2862" spans="1:5" x14ac:dyDescent="0.2">
      <c r="A2862" s="70">
        <v>44838.923645833333</v>
      </c>
      <c r="B2862" s="39" t="s">
        <v>5410</v>
      </c>
      <c r="C2862" s="41">
        <v>1000</v>
      </c>
      <c r="D2862" s="41">
        <v>26</v>
      </c>
      <c r="E2862" s="41">
        <v>974</v>
      </c>
    </row>
    <row r="2863" spans="1:5" x14ac:dyDescent="0.2">
      <c r="A2863" s="70">
        <v>44838.923148148147</v>
      </c>
      <c r="B2863" s="39" t="s">
        <v>11240</v>
      </c>
      <c r="C2863" s="41">
        <v>1000</v>
      </c>
      <c r="D2863" s="41">
        <v>26</v>
      </c>
      <c r="E2863" s="41">
        <v>974</v>
      </c>
    </row>
    <row r="2864" spans="1:5" x14ac:dyDescent="0.2">
      <c r="A2864" s="70">
        <v>44838.921631944446</v>
      </c>
      <c r="B2864" s="39" t="s">
        <v>11241</v>
      </c>
      <c r="C2864" s="41">
        <v>300</v>
      </c>
      <c r="D2864" s="41">
        <v>7.8</v>
      </c>
      <c r="E2864" s="41">
        <v>292.2</v>
      </c>
    </row>
    <row r="2865" spans="1:5" x14ac:dyDescent="0.2">
      <c r="A2865" s="70">
        <v>44838.921550925923</v>
      </c>
      <c r="B2865" s="39" t="s">
        <v>11242</v>
      </c>
      <c r="C2865" s="41">
        <v>1000</v>
      </c>
      <c r="D2865" s="41">
        <v>26</v>
      </c>
      <c r="E2865" s="41">
        <v>974</v>
      </c>
    </row>
    <row r="2866" spans="1:5" x14ac:dyDescent="0.2">
      <c r="A2866" s="70">
        <v>44838.92083333333</v>
      </c>
      <c r="B2866" s="39" t="s">
        <v>11243</v>
      </c>
      <c r="C2866" s="41">
        <v>500</v>
      </c>
      <c r="D2866" s="41">
        <v>13</v>
      </c>
      <c r="E2866" s="41">
        <v>487</v>
      </c>
    </row>
    <row r="2867" spans="1:5" x14ac:dyDescent="0.2">
      <c r="A2867" s="70">
        <v>44838.920092592591</v>
      </c>
      <c r="B2867" s="39" t="s">
        <v>11244</v>
      </c>
      <c r="C2867" s="41">
        <v>3000</v>
      </c>
      <c r="D2867" s="41">
        <v>78</v>
      </c>
      <c r="E2867" s="41">
        <v>2922</v>
      </c>
    </row>
    <row r="2868" spans="1:5" x14ac:dyDescent="0.2">
      <c r="A2868" s="70">
        <v>44838.919050925928</v>
      </c>
      <c r="B2868" s="39" t="s">
        <v>11245</v>
      </c>
      <c r="C2868" s="41">
        <v>1000</v>
      </c>
      <c r="D2868" s="41">
        <v>26</v>
      </c>
      <c r="E2868" s="41">
        <v>974</v>
      </c>
    </row>
    <row r="2869" spans="1:5" x14ac:dyDescent="0.2">
      <c r="A2869" s="70">
        <v>44838.918055555558</v>
      </c>
      <c r="B2869" s="39" t="s">
        <v>11246</v>
      </c>
      <c r="C2869" s="41">
        <v>500</v>
      </c>
      <c r="D2869" s="41">
        <v>13</v>
      </c>
      <c r="E2869" s="41">
        <v>487</v>
      </c>
    </row>
    <row r="2870" spans="1:5" x14ac:dyDescent="0.2">
      <c r="A2870" s="70">
        <v>44838.915231481478</v>
      </c>
      <c r="B2870" s="39" t="s">
        <v>11247</v>
      </c>
      <c r="C2870" s="41">
        <v>5000</v>
      </c>
      <c r="D2870" s="41">
        <v>130</v>
      </c>
      <c r="E2870" s="41">
        <v>4870</v>
      </c>
    </row>
    <row r="2871" spans="1:5" x14ac:dyDescent="0.2">
      <c r="A2871" s="70">
        <v>44838.913807870369</v>
      </c>
      <c r="B2871" s="39" t="s">
        <v>11248</v>
      </c>
      <c r="C2871" s="41">
        <v>1000</v>
      </c>
      <c r="D2871" s="41">
        <v>26</v>
      </c>
      <c r="E2871" s="41">
        <v>974</v>
      </c>
    </row>
    <row r="2872" spans="1:5" x14ac:dyDescent="0.2">
      <c r="A2872" s="70">
        <v>44838.912824074076</v>
      </c>
      <c r="B2872" s="39" t="s">
        <v>11249</v>
      </c>
      <c r="C2872" s="41">
        <v>200</v>
      </c>
      <c r="D2872" s="41">
        <v>5.2</v>
      </c>
      <c r="E2872" s="41">
        <v>194.8</v>
      </c>
    </row>
    <row r="2873" spans="1:5" x14ac:dyDescent="0.2">
      <c r="A2873" s="70">
        <v>44838.912199074075</v>
      </c>
      <c r="B2873" s="39" t="s">
        <v>11249</v>
      </c>
      <c r="C2873" s="41">
        <v>200</v>
      </c>
      <c r="D2873" s="41">
        <v>5.2</v>
      </c>
      <c r="E2873" s="41">
        <v>194.8</v>
      </c>
    </row>
    <row r="2874" spans="1:5" x14ac:dyDescent="0.2">
      <c r="A2874" s="70">
        <v>44838.911539351851</v>
      </c>
      <c r="B2874" s="39" t="s">
        <v>11250</v>
      </c>
      <c r="C2874" s="41">
        <v>1000</v>
      </c>
      <c r="D2874" s="41">
        <v>26</v>
      </c>
      <c r="E2874" s="41">
        <v>974</v>
      </c>
    </row>
    <row r="2875" spans="1:5" x14ac:dyDescent="0.2">
      <c r="A2875" s="70">
        <v>44838.911215277774</v>
      </c>
      <c r="B2875" s="39" t="s">
        <v>9955</v>
      </c>
      <c r="C2875" s="41">
        <v>100</v>
      </c>
      <c r="D2875" s="41">
        <v>3.9</v>
      </c>
      <c r="E2875" s="41">
        <v>96.1</v>
      </c>
    </row>
    <row r="2876" spans="1:5" x14ac:dyDescent="0.2">
      <c r="A2876" s="70">
        <v>44838.911192129628</v>
      </c>
      <c r="B2876" s="39" t="s">
        <v>11251</v>
      </c>
      <c r="C2876" s="41">
        <v>1000</v>
      </c>
      <c r="D2876" s="41">
        <v>26</v>
      </c>
      <c r="E2876" s="41">
        <v>974</v>
      </c>
    </row>
    <row r="2877" spans="1:5" x14ac:dyDescent="0.2">
      <c r="A2877" s="70">
        <v>44838.910312499997</v>
      </c>
      <c r="B2877" s="39" t="s">
        <v>11252</v>
      </c>
      <c r="C2877" s="41">
        <v>1000</v>
      </c>
      <c r="D2877" s="41">
        <v>26</v>
      </c>
      <c r="E2877" s="41">
        <v>974</v>
      </c>
    </row>
    <row r="2878" spans="1:5" x14ac:dyDescent="0.2">
      <c r="A2878" s="70">
        <v>44838.909895833334</v>
      </c>
      <c r="B2878" s="39" t="s">
        <v>11252</v>
      </c>
      <c r="C2878" s="41">
        <v>3000</v>
      </c>
      <c r="D2878" s="41">
        <v>78</v>
      </c>
      <c r="E2878" s="41">
        <v>2922</v>
      </c>
    </row>
    <row r="2879" spans="1:5" x14ac:dyDescent="0.2">
      <c r="A2879" s="70">
        <v>44838.909502314818</v>
      </c>
      <c r="B2879" s="39" t="s">
        <v>11253</v>
      </c>
      <c r="C2879" s="41">
        <v>1000</v>
      </c>
      <c r="D2879" s="41">
        <v>26</v>
      </c>
      <c r="E2879" s="41">
        <v>974</v>
      </c>
    </row>
    <row r="2880" spans="1:5" x14ac:dyDescent="0.2">
      <c r="A2880" s="70">
        <v>44838.908171296294</v>
      </c>
      <c r="B2880" s="39" t="s">
        <v>11254</v>
      </c>
      <c r="C2880" s="41">
        <v>300</v>
      </c>
      <c r="D2880" s="41">
        <v>7.8</v>
      </c>
      <c r="E2880" s="41">
        <v>292.2</v>
      </c>
    </row>
    <row r="2881" spans="1:5" x14ac:dyDescent="0.2">
      <c r="A2881" s="70">
        <v>44838.906550925924</v>
      </c>
      <c r="B2881" s="39" t="s">
        <v>11255</v>
      </c>
      <c r="C2881" s="41">
        <v>1000</v>
      </c>
      <c r="D2881" s="41">
        <v>26</v>
      </c>
      <c r="E2881" s="41">
        <v>974</v>
      </c>
    </row>
    <row r="2882" spans="1:5" x14ac:dyDescent="0.2">
      <c r="A2882" s="70">
        <v>44838.906261574077</v>
      </c>
      <c r="B2882" s="39" t="s">
        <v>11256</v>
      </c>
      <c r="C2882" s="41">
        <v>500</v>
      </c>
      <c r="D2882" s="41">
        <v>13</v>
      </c>
      <c r="E2882" s="41">
        <v>487</v>
      </c>
    </row>
    <row r="2883" spans="1:5" x14ac:dyDescent="0.2">
      <c r="A2883" s="70">
        <v>44838.906157407408</v>
      </c>
      <c r="B2883" s="39" t="s">
        <v>11257</v>
      </c>
      <c r="C2883" s="41">
        <v>300</v>
      </c>
      <c r="D2883" s="41">
        <v>7.8</v>
      </c>
      <c r="E2883" s="41">
        <v>292.2</v>
      </c>
    </row>
    <row r="2884" spans="1:5" x14ac:dyDescent="0.2">
      <c r="A2884" s="70">
        <v>44838.905590277776</v>
      </c>
      <c r="B2884" s="39" t="s">
        <v>11258</v>
      </c>
      <c r="C2884" s="41">
        <v>3000</v>
      </c>
      <c r="D2884" s="41">
        <v>78</v>
      </c>
      <c r="E2884" s="41">
        <v>2922</v>
      </c>
    </row>
    <row r="2885" spans="1:5" x14ac:dyDescent="0.2">
      <c r="A2885" s="70">
        <v>44838.90420138889</v>
      </c>
      <c r="B2885" s="39" t="s">
        <v>11259</v>
      </c>
      <c r="C2885" s="41">
        <v>3000</v>
      </c>
      <c r="D2885" s="41">
        <v>78</v>
      </c>
      <c r="E2885" s="41">
        <v>2922</v>
      </c>
    </row>
    <row r="2886" spans="1:5" x14ac:dyDescent="0.2">
      <c r="A2886" s="70">
        <v>44838.903692129628</v>
      </c>
      <c r="B2886" s="39" t="s">
        <v>11260</v>
      </c>
      <c r="C2886" s="41">
        <v>1000</v>
      </c>
      <c r="D2886" s="41">
        <v>26</v>
      </c>
      <c r="E2886" s="41">
        <v>974</v>
      </c>
    </row>
    <row r="2887" spans="1:5" x14ac:dyDescent="0.2">
      <c r="A2887" s="70">
        <v>44838.901446759257</v>
      </c>
      <c r="B2887" s="39" t="s">
        <v>11261</v>
      </c>
      <c r="C2887" s="41">
        <v>2000</v>
      </c>
      <c r="D2887" s="41">
        <v>52</v>
      </c>
      <c r="E2887" s="41">
        <v>1948</v>
      </c>
    </row>
    <row r="2888" spans="1:5" x14ac:dyDescent="0.2">
      <c r="A2888" s="70">
        <v>44838.900752314818</v>
      </c>
      <c r="B2888" s="39" t="s">
        <v>5411</v>
      </c>
      <c r="C2888" s="41">
        <v>1000</v>
      </c>
      <c r="D2888" s="41">
        <v>26</v>
      </c>
      <c r="E2888" s="41">
        <v>974</v>
      </c>
    </row>
    <row r="2889" spans="1:5" x14ac:dyDescent="0.2">
      <c r="A2889" s="70">
        <v>44838.900462962964</v>
      </c>
      <c r="B2889" s="39" t="s">
        <v>3889</v>
      </c>
      <c r="C2889" s="41">
        <v>1000</v>
      </c>
      <c r="D2889" s="41">
        <v>26</v>
      </c>
      <c r="E2889" s="41">
        <v>974</v>
      </c>
    </row>
    <row r="2890" spans="1:5" x14ac:dyDescent="0.2">
      <c r="A2890" s="70">
        <v>44838.899571759262</v>
      </c>
      <c r="B2890" s="39" t="s">
        <v>11262</v>
      </c>
      <c r="C2890" s="41">
        <v>1000</v>
      </c>
      <c r="D2890" s="41">
        <v>26</v>
      </c>
      <c r="E2890" s="41">
        <v>974</v>
      </c>
    </row>
    <row r="2891" spans="1:5" x14ac:dyDescent="0.2">
      <c r="A2891" s="70">
        <v>44838.898680555554</v>
      </c>
      <c r="B2891" s="39" t="s">
        <v>11263</v>
      </c>
      <c r="C2891" s="41">
        <v>500</v>
      </c>
      <c r="D2891" s="41">
        <v>13</v>
      </c>
      <c r="E2891" s="41">
        <v>487</v>
      </c>
    </row>
    <row r="2892" spans="1:5" x14ac:dyDescent="0.2">
      <c r="A2892" s="70">
        <v>44838.898402777777</v>
      </c>
      <c r="B2892" s="39" t="s">
        <v>4330</v>
      </c>
      <c r="C2892" s="41">
        <v>1000</v>
      </c>
      <c r="D2892" s="41">
        <v>26</v>
      </c>
      <c r="E2892" s="41">
        <v>974</v>
      </c>
    </row>
    <row r="2893" spans="1:5" x14ac:dyDescent="0.2">
      <c r="A2893" s="70">
        <v>44838.897835648146</v>
      </c>
      <c r="B2893" s="39" t="s">
        <v>5412</v>
      </c>
      <c r="C2893" s="41">
        <v>5000</v>
      </c>
      <c r="D2893" s="41">
        <v>130</v>
      </c>
      <c r="E2893" s="41">
        <v>4870</v>
      </c>
    </row>
    <row r="2894" spans="1:5" x14ac:dyDescent="0.2">
      <c r="A2894" s="70">
        <v>44838.897592592592</v>
      </c>
      <c r="B2894" s="39" t="s">
        <v>11264</v>
      </c>
      <c r="C2894" s="41">
        <v>1000</v>
      </c>
      <c r="D2894" s="41">
        <v>26</v>
      </c>
      <c r="E2894" s="41">
        <v>974</v>
      </c>
    </row>
    <row r="2895" spans="1:5" x14ac:dyDescent="0.2">
      <c r="A2895" s="70">
        <v>44838.897152777776</v>
      </c>
      <c r="B2895" s="39" t="s">
        <v>11265</v>
      </c>
      <c r="C2895" s="41">
        <v>300</v>
      </c>
      <c r="D2895" s="41">
        <v>7.8</v>
      </c>
      <c r="E2895" s="41">
        <v>292.2</v>
      </c>
    </row>
    <row r="2896" spans="1:5" x14ac:dyDescent="0.2">
      <c r="A2896" s="70">
        <v>44838.896863425929</v>
      </c>
      <c r="B2896" s="39" t="s">
        <v>4573</v>
      </c>
      <c r="C2896" s="41">
        <v>1000</v>
      </c>
      <c r="D2896" s="41">
        <v>26</v>
      </c>
      <c r="E2896" s="41">
        <v>974</v>
      </c>
    </row>
    <row r="2897" spans="1:5" x14ac:dyDescent="0.2">
      <c r="A2897" s="70">
        <v>44838.892824074072</v>
      </c>
      <c r="B2897" s="39" t="s">
        <v>11266</v>
      </c>
      <c r="C2897" s="41">
        <v>15000</v>
      </c>
      <c r="D2897" s="41">
        <v>390</v>
      </c>
      <c r="E2897" s="41">
        <v>14610</v>
      </c>
    </row>
    <row r="2898" spans="1:5" x14ac:dyDescent="0.2">
      <c r="A2898" s="70">
        <v>44838.892141203702</v>
      </c>
      <c r="B2898" s="39" t="s">
        <v>11267</v>
      </c>
      <c r="C2898" s="41">
        <v>500</v>
      </c>
      <c r="D2898" s="41">
        <v>13</v>
      </c>
      <c r="E2898" s="41">
        <v>487</v>
      </c>
    </row>
    <row r="2899" spans="1:5" x14ac:dyDescent="0.2">
      <c r="A2899" s="70">
        <v>44838.890590277777</v>
      </c>
      <c r="B2899" s="39" t="s">
        <v>11268</v>
      </c>
      <c r="C2899" s="41">
        <v>500</v>
      </c>
      <c r="D2899" s="41">
        <v>13</v>
      </c>
      <c r="E2899" s="41">
        <v>487</v>
      </c>
    </row>
    <row r="2900" spans="1:5" x14ac:dyDescent="0.2">
      <c r="A2900" s="70">
        <v>44838.889814814815</v>
      </c>
      <c r="B2900" s="39" t="s">
        <v>11269</v>
      </c>
      <c r="C2900" s="41">
        <v>500</v>
      </c>
      <c r="D2900" s="41">
        <v>13</v>
      </c>
      <c r="E2900" s="41">
        <v>487</v>
      </c>
    </row>
    <row r="2901" spans="1:5" x14ac:dyDescent="0.2">
      <c r="A2901" s="70">
        <v>44838.88957175926</v>
      </c>
      <c r="B2901" s="39" t="s">
        <v>11270</v>
      </c>
      <c r="C2901" s="41">
        <v>5000</v>
      </c>
      <c r="D2901" s="41">
        <v>130</v>
      </c>
      <c r="E2901" s="41">
        <v>4870</v>
      </c>
    </row>
    <row r="2902" spans="1:5" x14ac:dyDescent="0.2">
      <c r="A2902" s="70">
        <v>44838.886296296296</v>
      </c>
      <c r="B2902" s="39" t="s">
        <v>11271</v>
      </c>
      <c r="C2902" s="41">
        <v>1000</v>
      </c>
      <c r="D2902" s="41">
        <v>26</v>
      </c>
      <c r="E2902" s="41">
        <v>974</v>
      </c>
    </row>
    <row r="2903" spans="1:5" x14ac:dyDescent="0.2">
      <c r="A2903" s="70">
        <v>44838.885277777779</v>
      </c>
      <c r="B2903" s="39" t="s">
        <v>11272</v>
      </c>
      <c r="C2903" s="41">
        <v>5000</v>
      </c>
      <c r="D2903" s="41">
        <v>130</v>
      </c>
      <c r="E2903" s="41">
        <v>4870</v>
      </c>
    </row>
    <row r="2904" spans="1:5" x14ac:dyDescent="0.2">
      <c r="A2904" s="70">
        <v>44838.884837962964</v>
      </c>
      <c r="B2904" s="39" t="s">
        <v>11273</v>
      </c>
      <c r="C2904" s="41">
        <v>1000</v>
      </c>
      <c r="D2904" s="41">
        <v>26</v>
      </c>
      <c r="E2904" s="41">
        <v>974</v>
      </c>
    </row>
    <row r="2905" spans="1:5" x14ac:dyDescent="0.2">
      <c r="A2905" s="70">
        <v>44838.884745370371</v>
      </c>
      <c r="B2905" s="39" t="s">
        <v>5413</v>
      </c>
      <c r="C2905" s="41">
        <v>1000</v>
      </c>
      <c r="D2905" s="41">
        <v>26</v>
      </c>
      <c r="E2905" s="41">
        <v>974</v>
      </c>
    </row>
    <row r="2906" spans="1:5" x14ac:dyDescent="0.2">
      <c r="A2906" s="70">
        <v>44838.884062500001</v>
      </c>
      <c r="B2906" s="39" t="s">
        <v>11274</v>
      </c>
      <c r="C2906" s="41">
        <v>500</v>
      </c>
      <c r="D2906" s="41">
        <v>13</v>
      </c>
      <c r="E2906" s="41">
        <v>487</v>
      </c>
    </row>
    <row r="2907" spans="1:5" x14ac:dyDescent="0.2">
      <c r="A2907" s="70">
        <v>44838.883263888885</v>
      </c>
      <c r="B2907" s="39" t="s">
        <v>11275</v>
      </c>
      <c r="C2907" s="41">
        <v>5000</v>
      </c>
      <c r="D2907" s="41">
        <v>130</v>
      </c>
      <c r="E2907" s="41">
        <v>4870</v>
      </c>
    </row>
    <row r="2908" spans="1:5" x14ac:dyDescent="0.2">
      <c r="A2908" s="70">
        <v>44838.882719907408</v>
      </c>
      <c r="B2908" s="39" t="s">
        <v>11276</v>
      </c>
      <c r="C2908" s="41">
        <v>1000</v>
      </c>
      <c r="D2908" s="41">
        <v>26</v>
      </c>
      <c r="E2908" s="41">
        <v>974</v>
      </c>
    </row>
    <row r="2909" spans="1:5" x14ac:dyDescent="0.2">
      <c r="A2909" s="70">
        <v>44838.882523148146</v>
      </c>
      <c r="B2909" s="39" t="s">
        <v>5414</v>
      </c>
      <c r="C2909" s="41">
        <v>500</v>
      </c>
      <c r="D2909" s="41">
        <v>13</v>
      </c>
      <c r="E2909" s="41">
        <v>487</v>
      </c>
    </row>
    <row r="2910" spans="1:5" x14ac:dyDescent="0.2">
      <c r="A2910" s="70">
        <v>44838.881354166668</v>
      </c>
      <c r="B2910" s="39" t="s">
        <v>5415</v>
      </c>
      <c r="C2910" s="41">
        <v>1000</v>
      </c>
      <c r="D2910" s="41">
        <v>26</v>
      </c>
      <c r="E2910" s="41">
        <v>974</v>
      </c>
    </row>
    <row r="2911" spans="1:5" x14ac:dyDescent="0.2">
      <c r="A2911" s="70">
        <v>44838.881203703706</v>
      </c>
      <c r="B2911" s="39" t="s">
        <v>2769</v>
      </c>
      <c r="C2911" s="41">
        <v>2000</v>
      </c>
      <c r="D2911" s="41">
        <v>52</v>
      </c>
      <c r="E2911" s="41">
        <v>1948</v>
      </c>
    </row>
    <row r="2912" spans="1:5" x14ac:dyDescent="0.2">
      <c r="A2912" s="70">
        <v>44838.880740740744</v>
      </c>
      <c r="B2912" s="39" t="s">
        <v>11277</v>
      </c>
      <c r="C2912" s="41">
        <v>5000</v>
      </c>
      <c r="D2912" s="41">
        <v>130</v>
      </c>
      <c r="E2912" s="41">
        <v>4870</v>
      </c>
    </row>
    <row r="2913" spans="1:5" x14ac:dyDescent="0.2">
      <c r="A2913" s="70">
        <v>44838.880104166667</v>
      </c>
      <c r="B2913" s="39" t="s">
        <v>11278</v>
      </c>
      <c r="C2913" s="41">
        <v>1000</v>
      </c>
      <c r="D2913" s="41">
        <v>26</v>
      </c>
      <c r="E2913" s="41">
        <v>974</v>
      </c>
    </row>
    <row r="2914" spans="1:5" x14ac:dyDescent="0.2">
      <c r="A2914" s="70">
        <v>44838.877743055556</v>
      </c>
      <c r="B2914" s="39" t="s">
        <v>11279</v>
      </c>
      <c r="C2914" s="41">
        <v>66.040000000000006</v>
      </c>
      <c r="D2914" s="41">
        <v>3.9</v>
      </c>
      <c r="E2914" s="41">
        <v>62.14</v>
      </c>
    </row>
    <row r="2915" spans="1:5" x14ac:dyDescent="0.2">
      <c r="A2915" s="70">
        <v>44838.875127314815</v>
      </c>
      <c r="B2915" s="39" t="s">
        <v>11280</v>
      </c>
      <c r="C2915" s="41">
        <v>1000</v>
      </c>
      <c r="D2915" s="41">
        <v>26</v>
      </c>
      <c r="E2915" s="41">
        <v>974</v>
      </c>
    </row>
    <row r="2916" spans="1:5" x14ac:dyDescent="0.2">
      <c r="A2916" s="70">
        <v>44838.87431712963</v>
      </c>
      <c r="B2916" s="39" t="s">
        <v>11281</v>
      </c>
      <c r="C2916" s="41">
        <v>500</v>
      </c>
      <c r="D2916" s="41">
        <v>13</v>
      </c>
      <c r="E2916" s="41">
        <v>487</v>
      </c>
    </row>
    <row r="2917" spans="1:5" x14ac:dyDescent="0.2">
      <c r="A2917" s="70">
        <v>44838.873310185183</v>
      </c>
      <c r="B2917" s="39" t="s">
        <v>11282</v>
      </c>
      <c r="C2917" s="41">
        <v>1000</v>
      </c>
      <c r="D2917" s="41">
        <v>26</v>
      </c>
      <c r="E2917" s="41">
        <v>974</v>
      </c>
    </row>
    <row r="2918" spans="1:5" x14ac:dyDescent="0.2">
      <c r="A2918" s="70">
        <v>44838.873020833336</v>
      </c>
      <c r="B2918" s="39" t="s">
        <v>11283</v>
      </c>
      <c r="C2918" s="41">
        <v>500</v>
      </c>
      <c r="D2918" s="41">
        <v>13</v>
      </c>
      <c r="E2918" s="41">
        <v>487</v>
      </c>
    </row>
    <row r="2919" spans="1:5" x14ac:dyDescent="0.2">
      <c r="A2919" s="70">
        <v>44838.872233796297</v>
      </c>
      <c r="B2919" s="39" t="s">
        <v>11284</v>
      </c>
      <c r="C2919" s="41">
        <v>500</v>
      </c>
      <c r="D2919" s="41">
        <v>13</v>
      </c>
      <c r="E2919" s="41">
        <v>487</v>
      </c>
    </row>
    <row r="2920" spans="1:5" x14ac:dyDescent="0.2">
      <c r="A2920" s="70">
        <v>44838.870011574072</v>
      </c>
      <c r="B2920" s="39" t="s">
        <v>11285</v>
      </c>
      <c r="C2920" s="41">
        <v>500</v>
      </c>
      <c r="D2920" s="41">
        <v>13</v>
      </c>
      <c r="E2920" s="41">
        <v>487</v>
      </c>
    </row>
    <row r="2921" spans="1:5" x14ac:dyDescent="0.2">
      <c r="A2921" s="70">
        <v>44838.867511574077</v>
      </c>
      <c r="B2921" s="39" t="s">
        <v>3780</v>
      </c>
      <c r="C2921" s="41">
        <v>3000</v>
      </c>
      <c r="D2921" s="41">
        <v>78</v>
      </c>
      <c r="E2921" s="41">
        <v>2922</v>
      </c>
    </row>
    <row r="2922" spans="1:5" x14ac:dyDescent="0.2">
      <c r="A2922" s="70">
        <v>44838.867025462961</v>
      </c>
      <c r="B2922" s="39" t="s">
        <v>4248</v>
      </c>
      <c r="C2922" s="41">
        <v>2000</v>
      </c>
      <c r="D2922" s="41">
        <v>52</v>
      </c>
      <c r="E2922" s="41">
        <v>1948</v>
      </c>
    </row>
    <row r="2923" spans="1:5" x14ac:dyDescent="0.2">
      <c r="A2923" s="70">
        <v>44838.86614583333</v>
      </c>
      <c r="B2923" s="39" t="s">
        <v>11286</v>
      </c>
      <c r="C2923" s="41">
        <v>500</v>
      </c>
      <c r="D2923" s="41">
        <v>13</v>
      </c>
      <c r="E2923" s="41">
        <v>487</v>
      </c>
    </row>
    <row r="2924" spans="1:5" x14ac:dyDescent="0.2">
      <c r="A2924" s="70">
        <v>44838.865763888891</v>
      </c>
      <c r="B2924" s="39" t="s">
        <v>11287</v>
      </c>
      <c r="C2924" s="41">
        <v>1000</v>
      </c>
      <c r="D2924" s="41">
        <v>26</v>
      </c>
      <c r="E2924" s="41">
        <v>974</v>
      </c>
    </row>
    <row r="2925" spans="1:5" x14ac:dyDescent="0.2">
      <c r="A2925" s="70">
        <v>44838.865740740737</v>
      </c>
      <c r="B2925" s="39" t="s">
        <v>11288</v>
      </c>
      <c r="C2925" s="41">
        <v>50000</v>
      </c>
      <c r="D2925" s="41">
        <v>1300</v>
      </c>
      <c r="E2925" s="41">
        <v>48700</v>
      </c>
    </row>
    <row r="2926" spans="1:5" x14ac:dyDescent="0.2">
      <c r="A2926" s="70">
        <v>44838.863726851851</v>
      </c>
      <c r="B2926" s="39" t="s">
        <v>11289</v>
      </c>
      <c r="C2926" s="41">
        <v>1000</v>
      </c>
      <c r="D2926" s="41">
        <v>26</v>
      </c>
      <c r="E2926" s="41">
        <v>974</v>
      </c>
    </row>
    <row r="2927" spans="1:5" x14ac:dyDescent="0.2">
      <c r="A2927" s="70">
        <v>44838.861712962964</v>
      </c>
      <c r="B2927" s="39" t="s">
        <v>11290</v>
      </c>
      <c r="C2927" s="41">
        <v>500</v>
      </c>
      <c r="D2927" s="41">
        <v>13</v>
      </c>
      <c r="E2927" s="41">
        <v>487</v>
      </c>
    </row>
    <row r="2928" spans="1:5" x14ac:dyDescent="0.2">
      <c r="A2928" s="70">
        <v>44838.860219907408</v>
      </c>
      <c r="B2928" s="39" t="s">
        <v>11291</v>
      </c>
      <c r="C2928" s="41">
        <v>1000</v>
      </c>
      <c r="D2928" s="41">
        <v>26</v>
      </c>
      <c r="E2928" s="41">
        <v>974</v>
      </c>
    </row>
    <row r="2929" spans="1:5" x14ac:dyDescent="0.2">
      <c r="A2929" s="70">
        <v>44838.859224537038</v>
      </c>
      <c r="B2929" s="39" t="s">
        <v>11292</v>
      </c>
      <c r="C2929" s="41">
        <v>1000</v>
      </c>
      <c r="D2929" s="41">
        <v>26</v>
      </c>
      <c r="E2929" s="41">
        <v>974</v>
      </c>
    </row>
    <row r="2930" spans="1:5" x14ac:dyDescent="0.2">
      <c r="A2930" s="70">
        <v>44838.858171296299</v>
      </c>
      <c r="B2930" s="39" t="s">
        <v>11293</v>
      </c>
      <c r="C2930" s="41">
        <v>500</v>
      </c>
      <c r="D2930" s="41">
        <v>13</v>
      </c>
      <c r="E2930" s="41">
        <v>487</v>
      </c>
    </row>
    <row r="2931" spans="1:5" x14ac:dyDescent="0.2">
      <c r="A2931" s="70">
        <v>44838.857870370368</v>
      </c>
      <c r="B2931" s="39" t="s">
        <v>11294</v>
      </c>
      <c r="C2931" s="41">
        <v>5000</v>
      </c>
      <c r="D2931" s="41">
        <v>130</v>
      </c>
      <c r="E2931" s="41">
        <v>4870</v>
      </c>
    </row>
    <row r="2932" spans="1:5" x14ac:dyDescent="0.2">
      <c r="A2932" s="70">
        <v>44838.857534722221</v>
      </c>
      <c r="B2932" s="39" t="s">
        <v>11295</v>
      </c>
      <c r="C2932" s="41">
        <v>500</v>
      </c>
      <c r="D2932" s="41">
        <v>13</v>
      </c>
      <c r="E2932" s="41">
        <v>487</v>
      </c>
    </row>
    <row r="2933" spans="1:5" x14ac:dyDescent="0.2">
      <c r="A2933" s="70">
        <v>44838.857430555552</v>
      </c>
      <c r="B2933" s="39" t="s">
        <v>11296</v>
      </c>
      <c r="C2933" s="41">
        <v>1000</v>
      </c>
      <c r="D2933" s="41">
        <v>26</v>
      </c>
      <c r="E2933" s="41">
        <v>974</v>
      </c>
    </row>
    <row r="2934" spans="1:5" x14ac:dyDescent="0.2">
      <c r="A2934" s="70">
        <v>44838.856585648151</v>
      </c>
      <c r="B2934" s="39" t="s">
        <v>5416</v>
      </c>
      <c r="C2934" s="41">
        <v>2000</v>
      </c>
      <c r="D2934" s="41">
        <v>52</v>
      </c>
      <c r="E2934" s="41">
        <v>1948</v>
      </c>
    </row>
    <row r="2935" spans="1:5" x14ac:dyDescent="0.2">
      <c r="A2935" s="70">
        <v>44838.856076388889</v>
      </c>
      <c r="B2935" s="39" t="s">
        <v>11297</v>
      </c>
      <c r="C2935" s="41">
        <v>500</v>
      </c>
      <c r="D2935" s="41">
        <v>13</v>
      </c>
      <c r="E2935" s="41">
        <v>487</v>
      </c>
    </row>
    <row r="2936" spans="1:5" x14ac:dyDescent="0.2">
      <c r="A2936" s="70">
        <v>44838.855509259258</v>
      </c>
      <c r="B2936" s="39" t="s">
        <v>11298</v>
      </c>
      <c r="C2936" s="41">
        <v>1000</v>
      </c>
      <c r="D2936" s="41">
        <v>26</v>
      </c>
      <c r="E2936" s="41">
        <v>974</v>
      </c>
    </row>
    <row r="2937" spans="1:5" x14ac:dyDescent="0.2">
      <c r="A2937" s="70">
        <v>44838.855439814812</v>
      </c>
      <c r="B2937" s="39" t="s">
        <v>11299</v>
      </c>
      <c r="C2937" s="41">
        <v>500</v>
      </c>
      <c r="D2937" s="41">
        <v>13</v>
      </c>
      <c r="E2937" s="41">
        <v>487</v>
      </c>
    </row>
    <row r="2938" spans="1:5" x14ac:dyDescent="0.2">
      <c r="A2938" s="70">
        <v>44838.85533564815</v>
      </c>
      <c r="B2938" s="39" t="s">
        <v>11300</v>
      </c>
      <c r="C2938" s="41">
        <v>250</v>
      </c>
      <c r="D2938" s="41">
        <v>6.5</v>
      </c>
      <c r="E2938" s="41">
        <v>243.5</v>
      </c>
    </row>
    <row r="2939" spans="1:5" x14ac:dyDescent="0.2">
      <c r="A2939" s="70">
        <v>44838.854826388888</v>
      </c>
      <c r="B2939" s="39" t="s">
        <v>11301</v>
      </c>
      <c r="C2939" s="41">
        <v>1000</v>
      </c>
      <c r="D2939" s="41">
        <v>26</v>
      </c>
      <c r="E2939" s="41">
        <v>974</v>
      </c>
    </row>
    <row r="2940" spans="1:5" x14ac:dyDescent="0.2">
      <c r="A2940" s="70">
        <v>44838.85460648148</v>
      </c>
      <c r="B2940" s="39" t="s">
        <v>11302</v>
      </c>
      <c r="C2940" s="41">
        <v>500</v>
      </c>
      <c r="D2940" s="41">
        <v>13</v>
      </c>
      <c r="E2940" s="41">
        <v>487</v>
      </c>
    </row>
    <row r="2941" spans="1:5" x14ac:dyDescent="0.2">
      <c r="A2941" s="70">
        <v>44838.854409722226</v>
      </c>
      <c r="B2941" s="39" t="s">
        <v>9705</v>
      </c>
      <c r="C2941" s="41">
        <v>300</v>
      </c>
      <c r="D2941" s="41">
        <v>7.8</v>
      </c>
      <c r="E2941" s="41">
        <v>292.2</v>
      </c>
    </row>
    <row r="2942" spans="1:5" x14ac:dyDescent="0.2">
      <c r="A2942" s="70">
        <v>44838.852812500001</v>
      </c>
      <c r="B2942" s="39" t="s">
        <v>11303</v>
      </c>
      <c r="C2942" s="41">
        <v>1000</v>
      </c>
      <c r="D2942" s="41">
        <v>26</v>
      </c>
      <c r="E2942" s="41">
        <v>974</v>
      </c>
    </row>
    <row r="2943" spans="1:5" x14ac:dyDescent="0.2">
      <c r="A2943" s="70">
        <v>44838.851388888892</v>
      </c>
      <c r="B2943" s="39" t="s">
        <v>5417</v>
      </c>
      <c r="C2943" s="41">
        <v>5000</v>
      </c>
      <c r="D2943" s="41">
        <v>130</v>
      </c>
      <c r="E2943" s="41">
        <v>4870</v>
      </c>
    </row>
    <row r="2944" spans="1:5" x14ac:dyDescent="0.2">
      <c r="A2944" s="70">
        <v>44838.851365740738</v>
      </c>
      <c r="B2944" s="39" t="s">
        <v>11304</v>
      </c>
      <c r="C2944" s="41">
        <v>500</v>
      </c>
      <c r="D2944" s="41">
        <v>13</v>
      </c>
      <c r="E2944" s="41">
        <v>487</v>
      </c>
    </row>
    <row r="2945" spans="1:5" x14ac:dyDescent="0.2">
      <c r="A2945" s="70">
        <v>44838.849328703705</v>
      </c>
      <c r="B2945" s="39" t="s">
        <v>11305</v>
      </c>
      <c r="C2945" s="41">
        <v>3000</v>
      </c>
      <c r="D2945" s="41">
        <v>78</v>
      </c>
      <c r="E2945" s="41">
        <v>2922</v>
      </c>
    </row>
    <row r="2946" spans="1:5" x14ac:dyDescent="0.2">
      <c r="A2946" s="70">
        <v>44838.848761574074</v>
      </c>
      <c r="B2946" s="39" t="s">
        <v>2847</v>
      </c>
      <c r="C2946" s="41">
        <v>1000</v>
      </c>
      <c r="D2946" s="41">
        <v>26</v>
      </c>
      <c r="E2946" s="41">
        <v>974</v>
      </c>
    </row>
    <row r="2947" spans="1:5" x14ac:dyDescent="0.2">
      <c r="A2947" s="70">
        <v>44838.848194444443</v>
      </c>
      <c r="B2947" s="39" t="s">
        <v>11306</v>
      </c>
      <c r="C2947" s="41">
        <v>500</v>
      </c>
      <c r="D2947" s="41">
        <v>13</v>
      </c>
      <c r="E2947" s="41">
        <v>487</v>
      </c>
    </row>
    <row r="2948" spans="1:5" x14ac:dyDescent="0.2">
      <c r="A2948" s="70">
        <v>44838.848124999997</v>
      </c>
      <c r="B2948" s="39" t="s">
        <v>11307</v>
      </c>
      <c r="C2948" s="41">
        <v>5000</v>
      </c>
      <c r="D2948" s="41">
        <v>130</v>
      </c>
      <c r="E2948" s="41">
        <v>4870</v>
      </c>
    </row>
    <row r="2949" spans="1:5" x14ac:dyDescent="0.2">
      <c r="A2949" s="70">
        <v>44838.846689814818</v>
      </c>
      <c r="B2949" s="39" t="s">
        <v>11308</v>
      </c>
      <c r="C2949" s="41">
        <v>5000</v>
      </c>
      <c r="D2949" s="41">
        <v>130</v>
      </c>
      <c r="E2949" s="41">
        <v>4870</v>
      </c>
    </row>
    <row r="2950" spans="1:5" x14ac:dyDescent="0.2">
      <c r="A2950" s="70">
        <v>44838.844687500001</v>
      </c>
      <c r="B2950" s="39" t="s">
        <v>11309</v>
      </c>
      <c r="C2950" s="41">
        <v>1500</v>
      </c>
      <c r="D2950" s="41">
        <v>39</v>
      </c>
      <c r="E2950" s="41">
        <v>1461</v>
      </c>
    </row>
    <row r="2951" spans="1:5" x14ac:dyDescent="0.2">
      <c r="A2951" s="70">
        <v>44838.843692129631</v>
      </c>
      <c r="B2951" s="39" t="s">
        <v>11310</v>
      </c>
      <c r="C2951" s="41">
        <v>1000</v>
      </c>
      <c r="D2951" s="41">
        <v>26</v>
      </c>
      <c r="E2951" s="41">
        <v>974</v>
      </c>
    </row>
    <row r="2952" spans="1:5" x14ac:dyDescent="0.2">
      <c r="A2952" s="70">
        <v>44838.843668981484</v>
      </c>
      <c r="B2952" s="39" t="s">
        <v>11311</v>
      </c>
      <c r="C2952" s="41">
        <v>3000</v>
      </c>
      <c r="D2952" s="41">
        <v>78</v>
      </c>
      <c r="E2952" s="41">
        <v>2922</v>
      </c>
    </row>
    <row r="2953" spans="1:5" x14ac:dyDescent="0.2">
      <c r="A2953" s="70">
        <v>44838.842870370368</v>
      </c>
      <c r="B2953" s="39" t="s">
        <v>2537</v>
      </c>
      <c r="C2953" s="41">
        <v>1000</v>
      </c>
      <c r="D2953" s="41">
        <v>26</v>
      </c>
      <c r="E2953" s="41">
        <v>974</v>
      </c>
    </row>
    <row r="2954" spans="1:5" x14ac:dyDescent="0.2">
      <c r="A2954" s="70">
        <v>44838.842581018522</v>
      </c>
      <c r="B2954" s="39" t="s">
        <v>11312</v>
      </c>
      <c r="C2954" s="41">
        <v>100</v>
      </c>
      <c r="D2954" s="41">
        <v>3.9</v>
      </c>
      <c r="E2954" s="41">
        <v>96.1</v>
      </c>
    </row>
    <row r="2955" spans="1:5" x14ac:dyDescent="0.2">
      <c r="A2955" s="70">
        <v>44838.83971064815</v>
      </c>
      <c r="B2955" s="39" t="s">
        <v>11313</v>
      </c>
      <c r="C2955" s="41">
        <v>3000</v>
      </c>
      <c r="D2955" s="41">
        <v>78</v>
      </c>
      <c r="E2955" s="41">
        <v>2922</v>
      </c>
    </row>
    <row r="2956" spans="1:5" x14ac:dyDescent="0.2">
      <c r="A2956" s="70">
        <v>44838.838784722226</v>
      </c>
      <c r="B2956" s="39" t="s">
        <v>11314</v>
      </c>
      <c r="C2956" s="41">
        <v>500</v>
      </c>
      <c r="D2956" s="41">
        <v>13</v>
      </c>
      <c r="E2956" s="41">
        <v>487</v>
      </c>
    </row>
    <row r="2957" spans="1:5" x14ac:dyDescent="0.2">
      <c r="A2957" s="70">
        <v>44838.83865740741</v>
      </c>
      <c r="B2957" s="39" t="s">
        <v>11315</v>
      </c>
      <c r="C2957" s="41">
        <v>2000</v>
      </c>
      <c r="D2957" s="41">
        <v>52</v>
      </c>
      <c r="E2957" s="41">
        <v>1948</v>
      </c>
    </row>
    <row r="2958" spans="1:5" x14ac:dyDescent="0.2">
      <c r="A2958" s="70">
        <v>44838.838564814818</v>
      </c>
      <c r="B2958" s="39" t="s">
        <v>11316</v>
      </c>
      <c r="C2958" s="41">
        <v>1000</v>
      </c>
      <c r="D2958" s="41">
        <v>26</v>
      </c>
      <c r="E2958" s="41">
        <v>974</v>
      </c>
    </row>
    <row r="2959" spans="1:5" x14ac:dyDescent="0.2">
      <c r="A2959" s="70">
        <v>44838.836840277778</v>
      </c>
      <c r="B2959" s="39" t="s">
        <v>10352</v>
      </c>
      <c r="C2959" s="41">
        <v>400</v>
      </c>
      <c r="D2959" s="41">
        <v>10.4</v>
      </c>
      <c r="E2959" s="41">
        <v>389.6</v>
      </c>
    </row>
    <row r="2960" spans="1:5" x14ac:dyDescent="0.2">
      <c r="A2960" s="70">
        <v>44838.835277777776</v>
      </c>
      <c r="B2960" s="39" t="s">
        <v>11317</v>
      </c>
      <c r="C2960" s="41">
        <v>5000</v>
      </c>
      <c r="D2960" s="41">
        <v>130</v>
      </c>
      <c r="E2960" s="41">
        <v>4870</v>
      </c>
    </row>
    <row r="2961" spans="1:5" x14ac:dyDescent="0.2">
      <c r="A2961" s="70">
        <v>44838.834918981483</v>
      </c>
      <c r="B2961" s="39" t="s">
        <v>11318</v>
      </c>
      <c r="C2961" s="41">
        <v>1000</v>
      </c>
      <c r="D2961" s="41">
        <v>26</v>
      </c>
      <c r="E2961" s="41">
        <v>974</v>
      </c>
    </row>
    <row r="2962" spans="1:5" x14ac:dyDescent="0.2">
      <c r="A2962" s="70">
        <v>44838.83457175926</v>
      </c>
      <c r="B2962" s="39" t="s">
        <v>11319</v>
      </c>
      <c r="C2962" s="41">
        <v>500</v>
      </c>
      <c r="D2962" s="41">
        <v>13</v>
      </c>
      <c r="E2962" s="41">
        <v>487</v>
      </c>
    </row>
    <row r="2963" spans="1:5" x14ac:dyDescent="0.2">
      <c r="A2963" s="70">
        <v>44838.833923611113</v>
      </c>
      <c r="B2963" s="39" t="s">
        <v>11320</v>
      </c>
      <c r="C2963" s="41">
        <v>1000</v>
      </c>
      <c r="D2963" s="41">
        <v>26</v>
      </c>
      <c r="E2963" s="41">
        <v>974</v>
      </c>
    </row>
    <row r="2964" spans="1:5" x14ac:dyDescent="0.2">
      <c r="A2964" s="70">
        <v>44838.83221064815</v>
      </c>
      <c r="B2964" s="39" t="s">
        <v>3984</v>
      </c>
      <c r="C2964" s="41">
        <v>1000</v>
      </c>
      <c r="D2964" s="41">
        <v>26</v>
      </c>
      <c r="E2964" s="41">
        <v>974</v>
      </c>
    </row>
    <row r="2965" spans="1:5" x14ac:dyDescent="0.2">
      <c r="A2965" s="70">
        <v>44838.831469907411</v>
      </c>
      <c r="B2965" s="39" t="s">
        <v>4523</v>
      </c>
      <c r="C2965" s="41">
        <v>5000</v>
      </c>
      <c r="D2965" s="41">
        <v>130</v>
      </c>
      <c r="E2965" s="41">
        <v>4870</v>
      </c>
    </row>
    <row r="2966" spans="1:5" x14ac:dyDescent="0.2">
      <c r="A2966" s="70">
        <v>44838.831006944441</v>
      </c>
      <c r="B2966" s="39" t="s">
        <v>11321</v>
      </c>
      <c r="C2966" s="41">
        <v>15000</v>
      </c>
      <c r="D2966" s="41">
        <v>390</v>
      </c>
      <c r="E2966" s="41">
        <v>14610</v>
      </c>
    </row>
    <row r="2967" spans="1:5" x14ac:dyDescent="0.2">
      <c r="A2967" s="70">
        <v>44838.829629629632</v>
      </c>
      <c r="B2967" s="39" t="s">
        <v>5418</v>
      </c>
      <c r="C2967" s="41">
        <v>1000</v>
      </c>
      <c r="D2967" s="41">
        <v>26</v>
      </c>
      <c r="E2967" s="41">
        <v>974</v>
      </c>
    </row>
    <row r="2968" spans="1:5" x14ac:dyDescent="0.2">
      <c r="A2968" s="70">
        <v>44838.829074074078</v>
      </c>
      <c r="B2968" s="39" t="s">
        <v>11322</v>
      </c>
      <c r="C2968" s="41">
        <v>200</v>
      </c>
      <c r="D2968" s="41">
        <v>5.2</v>
      </c>
      <c r="E2968" s="41">
        <v>194.8</v>
      </c>
    </row>
    <row r="2969" spans="1:5" x14ac:dyDescent="0.2">
      <c r="A2969" s="70">
        <v>44838.829027777778</v>
      </c>
      <c r="B2969" s="39" t="s">
        <v>11323</v>
      </c>
      <c r="C2969" s="41">
        <v>2000</v>
      </c>
      <c r="D2969" s="41">
        <v>52</v>
      </c>
      <c r="E2969" s="41">
        <v>1948</v>
      </c>
    </row>
    <row r="2970" spans="1:5" x14ac:dyDescent="0.2">
      <c r="A2970" s="70">
        <v>44838.828587962962</v>
      </c>
      <c r="B2970" s="39" t="s">
        <v>11324</v>
      </c>
      <c r="C2970" s="41">
        <v>200</v>
      </c>
      <c r="D2970" s="41">
        <v>5.2</v>
      </c>
      <c r="E2970" s="41">
        <v>194.8</v>
      </c>
    </row>
    <row r="2971" spans="1:5" x14ac:dyDescent="0.2">
      <c r="A2971" s="70">
        <v>44838.82775462963</v>
      </c>
      <c r="B2971" s="39" t="s">
        <v>11325</v>
      </c>
      <c r="C2971" s="41">
        <v>500</v>
      </c>
      <c r="D2971" s="41">
        <v>13</v>
      </c>
      <c r="E2971" s="41">
        <v>487</v>
      </c>
    </row>
    <row r="2972" spans="1:5" x14ac:dyDescent="0.2">
      <c r="A2972" s="70">
        <v>44838.827280092592</v>
      </c>
      <c r="B2972" s="39" t="s">
        <v>11326</v>
      </c>
      <c r="C2972" s="41">
        <v>1000</v>
      </c>
      <c r="D2972" s="41">
        <v>26</v>
      </c>
      <c r="E2972" s="41">
        <v>974</v>
      </c>
    </row>
    <row r="2973" spans="1:5" x14ac:dyDescent="0.2">
      <c r="A2973" s="70">
        <v>44838.826180555552</v>
      </c>
      <c r="B2973" s="39" t="s">
        <v>9925</v>
      </c>
      <c r="C2973" s="41">
        <v>500</v>
      </c>
      <c r="D2973" s="41">
        <v>13</v>
      </c>
      <c r="E2973" s="41">
        <v>487</v>
      </c>
    </row>
    <row r="2974" spans="1:5" x14ac:dyDescent="0.2">
      <c r="A2974" s="70">
        <v>44838.825868055559</v>
      </c>
      <c r="B2974" s="39" t="s">
        <v>11327</v>
      </c>
      <c r="C2974" s="41">
        <v>1000</v>
      </c>
      <c r="D2974" s="41">
        <v>26</v>
      </c>
      <c r="E2974" s="41">
        <v>974</v>
      </c>
    </row>
    <row r="2975" spans="1:5" x14ac:dyDescent="0.2">
      <c r="A2975" s="70">
        <v>44838.823206018518</v>
      </c>
      <c r="B2975" s="39" t="s">
        <v>11328</v>
      </c>
      <c r="C2975" s="41">
        <v>1000</v>
      </c>
      <c r="D2975" s="41">
        <v>26</v>
      </c>
      <c r="E2975" s="41">
        <v>974</v>
      </c>
    </row>
    <row r="2976" spans="1:5" x14ac:dyDescent="0.2">
      <c r="A2976" s="70">
        <v>44838.82172453704</v>
      </c>
      <c r="B2976" s="39" t="s">
        <v>11329</v>
      </c>
      <c r="C2976" s="41">
        <v>20000</v>
      </c>
      <c r="D2976" s="41">
        <v>520</v>
      </c>
      <c r="E2976" s="41">
        <v>19480</v>
      </c>
    </row>
    <row r="2977" spans="1:5" x14ac:dyDescent="0.2">
      <c r="A2977" s="70">
        <v>44838.821099537039</v>
      </c>
      <c r="B2977" s="39" t="s">
        <v>5419</v>
      </c>
      <c r="C2977" s="41">
        <v>200</v>
      </c>
      <c r="D2977" s="41">
        <v>5.2</v>
      </c>
      <c r="E2977" s="41">
        <v>194.8</v>
      </c>
    </row>
    <row r="2978" spans="1:5" x14ac:dyDescent="0.2">
      <c r="A2978" s="70">
        <v>44838.81863425926</v>
      </c>
      <c r="B2978" s="39" t="s">
        <v>11330</v>
      </c>
      <c r="C2978" s="41">
        <v>1000</v>
      </c>
      <c r="D2978" s="41">
        <v>26</v>
      </c>
      <c r="E2978" s="41">
        <v>974</v>
      </c>
    </row>
    <row r="2979" spans="1:5" x14ac:dyDescent="0.2">
      <c r="A2979" s="70">
        <v>44838.818379629629</v>
      </c>
      <c r="B2979" s="39" t="s">
        <v>11331</v>
      </c>
      <c r="C2979" s="41">
        <v>300</v>
      </c>
      <c r="D2979" s="41">
        <v>7.8</v>
      </c>
      <c r="E2979" s="41">
        <v>292.2</v>
      </c>
    </row>
    <row r="2980" spans="1:5" x14ac:dyDescent="0.2">
      <c r="A2980" s="70">
        <v>44838.818287037036</v>
      </c>
      <c r="B2980" s="39" t="s">
        <v>11332</v>
      </c>
      <c r="C2980" s="41">
        <v>500</v>
      </c>
      <c r="D2980" s="41">
        <v>13</v>
      </c>
      <c r="E2980" s="41">
        <v>487</v>
      </c>
    </row>
    <row r="2981" spans="1:5" x14ac:dyDescent="0.2">
      <c r="A2981" s="70">
        <v>44838.816435185188</v>
      </c>
      <c r="B2981" s="39" t="s">
        <v>11333</v>
      </c>
      <c r="C2981" s="41">
        <v>1000</v>
      </c>
      <c r="D2981" s="41">
        <v>26</v>
      </c>
      <c r="E2981" s="41">
        <v>974</v>
      </c>
    </row>
    <row r="2982" spans="1:5" x14ac:dyDescent="0.2">
      <c r="A2982" s="70">
        <v>44838.814282407409</v>
      </c>
      <c r="B2982" s="39" t="s">
        <v>5420</v>
      </c>
      <c r="C2982" s="41">
        <v>20000</v>
      </c>
      <c r="D2982" s="41">
        <v>520</v>
      </c>
      <c r="E2982" s="41">
        <v>19480</v>
      </c>
    </row>
    <row r="2983" spans="1:5" x14ac:dyDescent="0.2">
      <c r="A2983" s="70">
        <v>44838.814120370371</v>
      </c>
      <c r="B2983" s="39" t="s">
        <v>11334</v>
      </c>
      <c r="C2983" s="41">
        <v>5000</v>
      </c>
      <c r="D2983" s="41">
        <v>130</v>
      </c>
      <c r="E2983" s="41">
        <v>4870</v>
      </c>
    </row>
    <row r="2984" spans="1:5" x14ac:dyDescent="0.2">
      <c r="A2984" s="70">
        <v>44838.813587962963</v>
      </c>
      <c r="B2984" s="39" t="s">
        <v>5421</v>
      </c>
      <c r="C2984" s="41">
        <v>500</v>
      </c>
      <c r="D2984" s="41">
        <v>13</v>
      </c>
      <c r="E2984" s="41">
        <v>487</v>
      </c>
    </row>
    <row r="2985" spans="1:5" x14ac:dyDescent="0.2">
      <c r="A2985" s="70">
        <v>44838.808252314811</v>
      </c>
      <c r="B2985" s="39" t="s">
        <v>11335</v>
      </c>
      <c r="C2985" s="41">
        <v>1000</v>
      </c>
      <c r="D2985" s="41">
        <v>26</v>
      </c>
      <c r="E2985" s="41">
        <v>974</v>
      </c>
    </row>
    <row r="2986" spans="1:5" x14ac:dyDescent="0.2">
      <c r="A2986" s="70">
        <v>44838.807951388888</v>
      </c>
      <c r="B2986" s="39" t="s">
        <v>10117</v>
      </c>
      <c r="C2986" s="41">
        <v>3000</v>
      </c>
      <c r="D2986" s="41">
        <v>78</v>
      </c>
      <c r="E2986" s="41">
        <v>2922</v>
      </c>
    </row>
    <row r="2987" spans="1:5" x14ac:dyDescent="0.2">
      <c r="A2987" s="70">
        <v>44838.805324074077</v>
      </c>
      <c r="B2987" s="39" t="s">
        <v>11336</v>
      </c>
      <c r="C2987" s="41">
        <v>10000</v>
      </c>
      <c r="D2987" s="41">
        <v>260</v>
      </c>
      <c r="E2987" s="41">
        <v>9740</v>
      </c>
    </row>
    <row r="2988" spans="1:5" x14ac:dyDescent="0.2">
      <c r="A2988" s="70">
        <v>44838.805266203701</v>
      </c>
      <c r="B2988" s="39" t="s">
        <v>5422</v>
      </c>
      <c r="C2988" s="41">
        <v>10000</v>
      </c>
      <c r="D2988" s="41">
        <v>260</v>
      </c>
      <c r="E2988" s="41">
        <v>9740</v>
      </c>
    </row>
    <row r="2989" spans="1:5" x14ac:dyDescent="0.2">
      <c r="A2989" s="70">
        <v>44838.804259259261</v>
      </c>
      <c r="B2989" s="39" t="s">
        <v>11337</v>
      </c>
      <c r="C2989" s="41">
        <v>500</v>
      </c>
      <c r="D2989" s="41">
        <v>13</v>
      </c>
      <c r="E2989" s="41">
        <v>487</v>
      </c>
    </row>
    <row r="2990" spans="1:5" x14ac:dyDescent="0.2">
      <c r="A2990" s="70">
        <v>44838.803483796299</v>
      </c>
      <c r="B2990" s="39" t="s">
        <v>11338</v>
      </c>
      <c r="C2990" s="41">
        <v>3000</v>
      </c>
      <c r="D2990" s="41">
        <v>78</v>
      </c>
      <c r="E2990" s="41">
        <v>2922</v>
      </c>
    </row>
    <row r="2991" spans="1:5" x14ac:dyDescent="0.2">
      <c r="A2991" s="70">
        <v>44838.803136574075</v>
      </c>
      <c r="B2991" s="39" t="s">
        <v>11339</v>
      </c>
      <c r="C2991" s="41">
        <v>500</v>
      </c>
      <c r="D2991" s="41">
        <v>13</v>
      </c>
      <c r="E2991" s="41">
        <v>487</v>
      </c>
    </row>
    <row r="2992" spans="1:5" x14ac:dyDescent="0.2">
      <c r="A2992" s="70">
        <v>44838.802453703705</v>
      </c>
      <c r="B2992" s="39" t="s">
        <v>3858</v>
      </c>
      <c r="C2992" s="41">
        <v>500</v>
      </c>
      <c r="D2992" s="41">
        <v>13</v>
      </c>
      <c r="E2992" s="41">
        <v>487</v>
      </c>
    </row>
    <row r="2993" spans="1:5" x14ac:dyDescent="0.2">
      <c r="A2993" s="70">
        <v>44838.801516203705</v>
      </c>
      <c r="B2993" s="39" t="s">
        <v>11340</v>
      </c>
      <c r="C2993" s="41">
        <v>10000</v>
      </c>
      <c r="D2993" s="41">
        <v>260</v>
      </c>
      <c r="E2993" s="41">
        <v>9740</v>
      </c>
    </row>
    <row r="2994" spans="1:5" x14ac:dyDescent="0.2">
      <c r="A2994" s="70">
        <v>44838.800775462965</v>
      </c>
      <c r="B2994" s="39" t="s">
        <v>11341</v>
      </c>
      <c r="C2994" s="41">
        <v>300</v>
      </c>
      <c r="D2994" s="41">
        <v>7.8</v>
      </c>
      <c r="E2994" s="41">
        <v>292.2</v>
      </c>
    </row>
    <row r="2995" spans="1:5" x14ac:dyDescent="0.2">
      <c r="A2995" s="70">
        <v>44838.800694444442</v>
      </c>
      <c r="B2995" s="39" t="s">
        <v>11342</v>
      </c>
      <c r="C2995" s="41">
        <v>1000</v>
      </c>
      <c r="D2995" s="41">
        <v>26</v>
      </c>
      <c r="E2995" s="41">
        <v>974</v>
      </c>
    </row>
    <row r="2996" spans="1:5" x14ac:dyDescent="0.2">
      <c r="A2996" s="70">
        <v>44838.800462962965</v>
      </c>
      <c r="B2996" s="39" t="s">
        <v>11343</v>
      </c>
      <c r="C2996" s="41">
        <v>500</v>
      </c>
      <c r="D2996" s="41">
        <v>13</v>
      </c>
      <c r="E2996" s="41">
        <v>487</v>
      </c>
    </row>
    <row r="2997" spans="1:5" x14ac:dyDescent="0.2">
      <c r="A2997" s="70">
        <v>44838.800381944442</v>
      </c>
      <c r="B2997" s="39" t="s">
        <v>11344</v>
      </c>
      <c r="C2997" s="41">
        <v>1000</v>
      </c>
      <c r="D2997" s="41">
        <v>26</v>
      </c>
      <c r="E2997" s="41">
        <v>974</v>
      </c>
    </row>
    <row r="2998" spans="1:5" x14ac:dyDescent="0.2">
      <c r="A2998" s="70">
        <v>44838.798530092594</v>
      </c>
      <c r="B2998" s="39" t="s">
        <v>10432</v>
      </c>
      <c r="C2998" s="41">
        <v>500</v>
      </c>
      <c r="D2998" s="41">
        <v>13</v>
      </c>
      <c r="E2998" s="41">
        <v>487</v>
      </c>
    </row>
    <row r="2999" spans="1:5" x14ac:dyDescent="0.2">
      <c r="A2999" s="70">
        <v>44838.797800925924</v>
      </c>
      <c r="B2999" s="39" t="s">
        <v>4629</v>
      </c>
      <c r="C2999" s="41">
        <v>5000</v>
      </c>
      <c r="D2999" s="41">
        <v>130</v>
      </c>
      <c r="E2999" s="41">
        <v>4870</v>
      </c>
    </row>
    <row r="3000" spans="1:5" x14ac:dyDescent="0.2">
      <c r="A3000" s="70">
        <v>44838.796701388892</v>
      </c>
      <c r="B3000" s="39" t="s">
        <v>11345</v>
      </c>
      <c r="C3000" s="41">
        <v>1000</v>
      </c>
      <c r="D3000" s="41">
        <v>26</v>
      </c>
      <c r="E3000" s="41">
        <v>974</v>
      </c>
    </row>
    <row r="3001" spans="1:5" x14ac:dyDescent="0.2">
      <c r="A3001" s="70">
        <v>44838.796041666668</v>
      </c>
      <c r="B3001" s="39" t="s">
        <v>3404</v>
      </c>
      <c r="C3001" s="41">
        <v>500</v>
      </c>
      <c r="D3001" s="41">
        <v>13</v>
      </c>
      <c r="E3001" s="41">
        <v>487</v>
      </c>
    </row>
    <row r="3002" spans="1:5" x14ac:dyDescent="0.2">
      <c r="A3002" s="70">
        <v>44838.795497685183</v>
      </c>
      <c r="B3002" s="39" t="s">
        <v>11346</v>
      </c>
      <c r="C3002" s="41">
        <v>1000</v>
      </c>
      <c r="D3002" s="41">
        <v>26</v>
      </c>
      <c r="E3002" s="41">
        <v>974</v>
      </c>
    </row>
    <row r="3003" spans="1:5" x14ac:dyDescent="0.2">
      <c r="A3003" s="70">
        <v>44838.792534722219</v>
      </c>
      <c r="B3003" s="39" t="s">
        <v>11347</v>
      </c>
      <c r="C3003" s="41">
        <v>5000</v>
      </c>
      <c r="D3003" s="41">
        <v>130</v>
      </c>
      <c r="E3003" s="41">
        <v>4870</v>
      </c>
    </row>
    <row r="3004" spans="1:5" x14ac:dyDescent="0.2">
      <c r="A3004" s="70">
        <v>44838.792384259257</v>
      </c>
      <c r="B3004" s="39" t="s">
        <v>11348</v>
      </c>
      <c r="C3004" s="41">
        <v>500</v>
      </c>
      <c r="D3004" s="41">
        <v>13</v>
      </c>
      <c r="E3004" s="41">
        <v>487</v>
      </c>
    </row>
    <row r="3005" spans="1:5" x14ac:dyDescent="0.2">
      <c r="A3005" s="70">
        <v>44838.791006944448</v>
      </c>
      <c r="B3005" s="39" t="s">
        <v>3880</v>
      </c>
      <c r="C3005" s="41">
        <v>1000</v>
      </c>
      <c r="D3005" s="41">
        <v>26</v>
      </c>
      <c r="E3005" s="41">
        <v>974</v>
      </c>
    </row>
    <row r="3006" spans="1:5" x14ac:dyDescent="0.2">
      <c r="A3006" s="70">
        <v>44838.789837962962</v>
      </c>
      <c r="B3006" s="39" t="s">
        <v>9482</v>
      </c>
      <c r="C3006" s="41">
        <v>15000</v>
      </c>
      <c r="D3006" s="41">
        <v>390</v>
      </c>
      <c r="E3006" s="41">
        <v>14610</v>
      </c>
    </row>
    <row r="3007" spans="1:5" x14ac:dyDescent="0.2">
      <c r="A3007" s="70">
        <v>44838.789363425924</v>
      </c>
      <c r="B3007" s="39" t="s">
        <v>11349</v>
      </c>
      <c r="C3007" s="41">
        <v>500</v>
      </c>
      <c r="D3007" s="41">
        <v>13</v>
      </c>
      <c r="E3007" s="41">
        <v>487</v>
      </c>
    </row>
    <row r="3008" spans="1:5" x14ac:dyDescent="0.2">
      <c r="A3008" s="70">
        <v>44838.787222222221</v>
      </c>
      <c r="B3008" s="39" t="s">
        <v>11350</v>
      </c>
      <c r="C3008" s="41">
        <v>500</v>
      </c>
      <c r="D3008" s="41">
        <v>13</v>
      </c>
      <c r="E3008" s="41">
        <v>487</v>
      </c>
    </row>
    <row r="3009" spans="1:5" x14ac:dyDescent="0.2">
      <c r="A3009" s="70">
        <v>44838.787210648145</v>
      </c>
      <c r="B3009" s="39" t="s">
        <v>11351</v>
      </c>
      <c r="C3009" s="41">
        <v>1000</v>
      </c>
      <c r="D3009" s="41">
        <v>26</v>
      </c>
      <c r="E3009" s="41">
        <v>974</v>
      </c>
    </row>
    <row r="3010" spans="1:5" x14ac:dyDescent="0.2">
      <c r="A3010" s="70">
        <v>44838.786458333336</v>
      </c>
      <c r="B3010" s="39" t="s">
        <v>11352</v>
      </c>
      <c r="C3010" s="41">
        <v>500</v>
      </c>
      <c r="D3010" s="41">
        <v>13</v>
      </c>
      <c r="E3010" s="41">
        <v>487</v>
      </c>
    </row>
    <row r="3011" spans="1:5" x14ac:dyDescent="0.2">
      <c r="A3011" s="70">
        <v>44838.786064814813</v>
      </c>
      <c r="B3011" s="39" t="s">
        <v>11353</v>
      </c>
      <c r="C3011" s="41">
        <v>5000</v>
      </c>
      <c r="D3011" s="41">
        <v>130</v>
      </c>
      <c r="E3011" s="41">
        <v>4870</v>
      </c>
    </row>
    <row r="3012" spans="1:5" x14ac:dyDescent="0.2">
      <c r="A3012" s="70">
        <v>44838.785914351851</v>
      </c>
      <c r="B3012" s="39" t="s">
        <v>11354</v>
      </c>
      <c r="C3012" s="41">
        <v>500</v>
      </c>
      <c r="D3012" s="41">
        <v>13</v>
      </c>
      <c r="E3012" s="41">
        <v>487</v>
      </c>
    </row>
    <row r="3013" spans="1:5" x14ac:dyDescent="0.2">
      <c r="A3013" s="70">
        <v>44838.785613425927</v>
      </c>
      <c r="B3013" s="39" t="s">
        <v>3487</v>
      </c>
      <c r="C3013" s="41">
        <v>1000</v>
      </c>
      <c r="D3013" s="41">
        <v>26</v>
      </c>
      <c r="E3013" s="41">
        <v>974</v>
      </c>
    </row>
    <row r="3014" spans="1:5" x14ac:dyDescent="0.2">
      <c r="A3014" s="70">
        <v>44838.784710648149</v>
      </c>
      <c r="B3014" s="39" t="s">
        <v>11355</v>
      </c>
      <c r="C3014" s="41">
        <v>450</v>
      </c>
      <c r="D3014" s="41">
        <v>11.7</v>
      </c>
      <c r="E3014" s="41">
        <v>438.3</v>
      </c>
    </row>
    <row r="3015" spans="1:5" x14ac:dyDescent="0.2">
      <c r="A3015" s="70">
        <v>44838.783726851849</v>
      </c>
      <c r="B3015" s="39" t="s">
        <v>5423</v>
      </c>
      <c r="C3015" s="41">
        <v>1000</v>
      </c>
      <c r="D3015" s="41">
        <v>26</v>
      </c>
      <c r="E3015" s="41">
        <v>974</v>
      </c>
    </row>
    <row r="3016" spans="1:5" x14ac:dyDescent="0.2">
      <c r="A3016" s="70">
        <v>44838.783043981479</v>
      </c>
      <c r="B3016" s="39" t="s">
        <v>11356</v>
      </c>
      <c r="C3016" s="41">
        <v>700</v>
      </c>
      <c r="D3016" s="41">
        <v>18.2</v>
      </c>
      <c r="E3016" s="41">
        <v>681.8</v>
      </c>
    </row>
    <row r="3017" spans="1:5" x14ac:dyDescent="0.2">
      <c r="A3017" s="70">
        <v>44838.78261574074</v>
      </c>
      <c r="B3017" s="39" t="s">
        <v>11357</v>
      </c>
      <c r="C3017" s="41">
        <v>1000</v>
      </c>
      <c r="D3017" s="41">
        <v>26</v>
      </c>
      <c r="E3017" s="41">
        <v>974</v>
      </c>
    </row>
    <row r="3018" spans="1:5" x14ac:dyDescent="0.2">
      <c r="A3018" s="70">
        <v>44838.782141203701</v>
      </c>
      <c r="B3018" s="39" t="s">
        <v>11358</v>
      </c>
      <c r="C3018" s="41">
        <v>2000</v>
      </c>
      <c r="D3018" s="41">
        <v>52</v>
      </c>
      <c r="E3018" s="41">
        <v>1948</v>
      </c>
    </row>
    <row r="3019" spans="1:5" x14ac:dyDescent="0.2">
      <c r="A3019" s="70">
        <v>44838.778599537036</v>
      </c>
      <c r="B3019" s="39" t="s">
        <v>11359</v>
      </c>
      <c r="C3019" s="41">
        <v>5000</v>
      </c>
      <c r="D3019" s="41">
        <v>130</v>
      </c>
      <c r="E3019" s="41">
        <v>4870</v>
      </c>
    </row>
    <row r="3020" spans="1:5" x14ac:dyDescent="0.2">
      <c r="A3020" s="70">
        <v>44838.778055555558</v>
      </c>
      <c r="B3020" s="39" t="s">
        <v>11360</v>
      </c>
      <c r="C3020" s="41">
        <v>500</v>
      </c>
      <c r="D3020" s="41">
        <v>13</v>
      </c>
      <c r="E3020" s="41">
        <v>487</v>
      </c>
    </row>
    <row r="3021" spans="1:5" x14ac:dyDescent="0.2">
      <c r="A3021" s="70">
        <v>44838.777488425927</v>
      </c>
      <c r="B3021" s="39" t="s">
        <v>11361</v>
      </c>
      <c r="C3021" s="41">
        <v>500</v>
      </c>
      <c r="D3021" s="41">
        <v>13</v>
      </c>
      <c r="E3021" s="41">
        <v>487</v>
      </c>
    </row>
    <row r="3022" spans="1:5" x14ac:dyDescent="0.2">
      <c r="A3022" s="70">
        <v>44838.776585648149</v>
      </c>
      <c r="B3022" s="39" t="s">
        <v>5424</v>
      </c>
      <c r="C3022" s="41">
        <v>500</v>
      </c>
      <c r="D3022" s="41">
        <v>13</v>
      </c>
      <c r="E3022" s="41">
        <v>487</v>
      </c>
    </row>
    <row r="3023" spans="1:5" x14ac:dyDescent="0.2">
      <c r="A3023" s="70">
        <v>44838.771087962959</v>
      </c>
      <c r="B3023" s="39" t="s">
        <v>11362</v>
      </c>
      <c r="C3023" s="41">
        <v>10000</v>
      </c>
      <c r="D3023" s="41">
        <v>260</v>
      </c>
      <c r="E3023" s="41">
        <v>9740</v>
      </c>
    </row>
    <row r="3024" spans="1:5" x14ac:dyDescent="0.2">
      <c r="A3024" s="70">
        <v>44838.770740740743</v>
      </c>
      <c r="B3024" s="39" t="s">
        <v>5425</v>
      </c>
      <c r="C3024" s="41">
        <v>3000</v>
      </c>
      <c r="D3024" s="41">
        <v>78</v>
      </c>
      <c r="E3024" s="41">
        <v>2922</v>
      </c>
    </row>
    <row r="3025" spans="1:5" x14ac:dyDescent="0.2">
      <c r="A3025" s="70">
        <v>44838.770486111112</v>
      </c>
      <c r="B3025" s="39" t="s">
        <v>11363</v>
      </c>
      <c r="C3025" s="41">
        <v>1000</v>
      </c>
      <c r="D3025" s="41">
        <v>26</v>
      </c>
      <c r="E3025" s="41">
        <v>974</v>
      </c>
    </row>
    <row r="3026" spans="1:5" x14ac:dyDescent="0.2">
      <c r="A3026" s="70">
        <v>44838.76840277778</v>
      </c>
      <c r="B3026" s="39" t="s">
        <v>11364</v>
      </c>
      <c r="C3026" s="41">
        <v>500</v>
      </c>
      <c r="D3026" s="41">
        <v>13</v>
      </c>
      <c r="E3026" s="41">
        <v>487</v>
      </c>
    </row>
    <row r="3027" spans="1:5" x14ac:dyDescent="0.2">
      <c r="A3027" s="70">
        <v>44838.767592592594</v>
      </c>
      <c r="B3027" s="39" t="s">
        <v>11365</v>
      </c>
      <c r="C3027" s="41">
        <v>7000</v>
      </c>
      <c r="D3027" s="41">
        <v>182</v>
      </c>
      <c r="E3027" s="41">
        <v>6818</v>
      </c>
    </row>
    <row r="3028" spans="1:5" x14ac:dyDescent="0.2">
      <c r="A3028" s="70">
        <v>44838.766851851855</v>
      </c>
      <c r="B3028" s="39" t="s">
        <v>4229</v>
      </c>
      <c r="C3028" s="41">
        <v>1000</v>
      </c>
      <c r="D3028" s="41">
        <v>26</v>
      </c>
      <c r="E3028" s="41">
        <v>974</v>
      </c>
    </row>
    <row r="3029" spans="1:5" x14ac:dyDescent="0.2">
      <c r="A3029" s="70">
        <v>44838.766319444447</v>
      </c>
      <c r="B3029" s="39" t="s">
        <v>11366</v>
      </c>
      <c r="C3029" s="41">
        <v>300</v>
      </c>
      <c r="D3029" s="41">
        <v>7.8</v>
      </c>
      <c r="E3029" s="41">
        <v>292.2</v>
      </c>
    </row>
    <row r="3030" spans="1:5" x14ac:dyDescent="0.2">
      <c r="A3030" s="70">
        <v>44838.765138888892</v>
      </c>
      <c r="B3030" s="39" t="s">
        <v>5426</v>
      </c>
      <c r="C3030" s="41">
        <v>300</v>
      </c>
      <c r="D3030" s="41">
        <v>7.8</v>
      </c>
      <c r="E3030" s="41">
        <v>292.2</v>
      </c>
    </row>
    <row r="3031" spans="1:5" x14ac:dyDescent="0.2">
      <c r="A3031" s="70">
        <v>44838.764756944445</v>
      </c>
      <c r="B3031" s="39" t="s">
        <v>11367</v>
      </c>
      <c r="C3031" s="41">
        <v>500</v>
      </c>
      <c r="D3031" s="41">
        <v>13</v>
      </c>
      <c r="E3031" s="41">
        <v>487</v>
      </c>
    </row>
    <row r="3032" spans="1:5" x14ac:dyDescent="0.2">
      <c r="A3032" s="70">
        <v>44838.764618055553</v>
      </c>
      <c r="B3032" s="39" t="s">
        <v>11368</v>
      </c>
      <c r="C3032" s="41">
        <v>1000</v>
      </c>
      <c r="D3032" s="41">
        <v>26</v>
      </c>
      <c r="E3032" s="41">
        <v>974</v>
      </c>
    </row>
    <row r="3033" spans="1:5" x14ac:dyDescent="0.2">
      <c r="A3033" s="70">
        <v>44838.762928240743</v>
      </c>
      <c r="B3033" s="39" t="s">
        <v>11369</v>
      </c>
      <c r="C3033" s="41">
        <v>500</v>
      </c>
      <c r="D3033" s="41">
        <v>13</v>
      </c>
      <c r="E3033" s="41">
        <v>487</v>
      </c>
    </row>
    <row r="3034" spans="1:5" x14ac:dyDescent="0.2">
      <c r="A3034" s="70">
        <v>44838.761122685188</v>
      </c>
      <c r="B3034" s="39" t="s">
        <v>5427</v>
      </c>
      <c r="C3034" s="41">
        <v>2000</v>
      </c>
      <c r="D3034" s="41">
        <v>52</v>
      </c>
      <c r="E3034" s="41">
        <v>1948</v>
      </c>
    </row>
    <row r="3035" spans="1:5" x14ac:dyDescent="0.2">
      <c r="A3035" s="70">
        <v>44838.759710648148</v>
      </c>
      <c r="B3035" s="39" t="s">
        <v>11370</v>
      </c>
      <c r="C3035" s="41">
        <v>1000</v>
      </c>
      <c r="D3035" s="41">
        <v>26</v>
      </c>
      <c r="E3035" s="41">
        <v>974</v>
      </c>
    </row>
    <row r="3036" spans="1:5" x14ac:dyDescent="0.2">
      <c r="A3036" s="70">
        <v>44838.759328703702</v>
      </c>
      <c r="B3036" s="39" t="s">
        <v>2786</v>
      </c>
      <c r="C3036" s="41">
        <v>500</v>
      </c>
      <c r="D3036" s="41">
        <v>13</v>
      </c>
      <c r="E3036" s="41">
        <v>487</v>
      </c>
    </row>
    <row r="3037" spans="1:5" x14ac:dyDescent="0.2">
      <c r="A3037" s="70">
        <v>44838.7578125</v>
      </c>
      <c r="B3037" s="39" t="s">
        <v>10573</v>
      </c>
      <c r="C3037" s="41">
        <v>1000</v>
      </c>
      <c r="D3037" s="41">
        <v>26</v>
      </c>
      <c r="E3037" s="41">
        <v>974</v>
      </c>
    </row>
    <row r="3038" spans="1:5" x14ac:dyDescent="0.2">
      <c r="A3038" s="70">
        <v>44838.753796296296</v>
      </c>
      <c r="B3038" s="39" t="s">
        <v>11371</v>
      </c>
      <c r="C3038" s="41">
        <v>10000</v>
      </c>
      <c r="D3038" s="41">
        <v>260</v>
      </c>
      <c r="E3038" s="41">
        <v>9740</v>
      </c>
    </row>
    <row r="3039" spans="1:5" x14ac:dyDescent="0.2">
      <c r="A3039" s="70">
        <v>44838.753333333334</v>
      </c>
      <c r="B3039" s="39" t="s">
        <v>11372</v>
      </c>
      <c r="C3039" s="41">
        <v>1000</v>
      </c>
      <c r="D3039" s="41">
        <v>26</v>
      </c>
      <c r="E3039" s="41">
        <v>974</v>
      </c>
    </row>
    <row r="3040" spans="1:5" x14ac:dyDescent="0.2">
      <c r="A3040" s="70">
        <v>44838.752800925926</v>
      </c>
      <c r="B3040" s="39" t="s">
        <v>11373</v>
      </c>
      <c r="C3040" s="41">
        <v>1000</v>
      </c>
      <c r="D3040" s="41">
        <v>26</v>
      </c>
      <c r="E3040" s="41">
        <v>974</v>
      </c>
    </row>
    <row r="3041" spans="1:5" x14ac:dyDescent="0.2">
      <c r="A3041" s="70">
        <v>44838.752685185187</v>
      </c>
      <c r="B3041" s="39" t="s">
        <v>11374</v>
      </c>
      <c r="C3041" s="41">
        <v>1000</v>
      </c>
      <c r="D3041" s="41">
        <v>26</v>
      </c>
      <c r="E3041" s="41">
        <v>974</v>
      </c>
    </row>
    <row r="3042" spans="1:5" x14ac:dyDescent="0.2">
      <c r="A3042" s="70">
        <v>44838.752615740741</v>
      </c>
      <c r="B3042" s="39" t="s">
        <v>10004</v>
      </c>
      <c r="C3042" s="41">
        <v>500</v>
      </c>
      <c r="D3042" s="41">
        <v>13</v>
      </c>
      <c r="E3042" s="41">
        <v>487</v>
      </c>
    </row>
    <row r="3043" spans="1:5" x14ac:dyDescent="0.2">
      <c r="A3043" s="70">
        <v>44838.74895833333</v>
      </c>
      <c r="B3043" s="39" t="s">
        <v>11375</v>
      </c>
      <c r="C3043" s="41">
        <v>500</v>
      </c>
      <c r="D3043" s="41">
        <v>13</v>
      </c>
      <c r="E3043" s="41">
        <v>487</v>
      </c>
    </row>
    <row r="3044" spans="1:5" x14ac:dyDescent="0.2">
      <c r="A3044" s="70">
        <v>44838.748252314814</v>
      </c>
      <c r="B3044" s="39" t="s">
        <v>11376</v>
      </c>
      <c r="C3044" s="41">
        <v>1000</v>
      </c>
      <c r="D3044" s="41">
        <v>26</v>
      </c>
      <c r="E3044" s="41">
        <v>974</v>
      </c>
    </row>
    <row r="3045" spans="1:5" x14ac:dyDescent="0.2">
      <c r="A3045" s="70">
        <v>44838.746805555558</v>
      </c>
      <c r="B3045" s="39" t="s">
        <v>5098</v>
      </c>
      <c r="C3045" s="41">
        <v>1000</v>
      </c>
      <c r="D3045" s="41">
        <v>26</v>
      </c>
      <c r="E3045" s="41">
        <v>974</v>
      </c>
    </row>
    <row r="3046" spans="1:5" x14ac:dyDescent="0.2">
      <c r="A3046" s="70">
        <v>44838.746030092596</v>
      </c>
      <c r="B3046" s="39" t="s">
        <v>11377</v>
      </c>
      <c r="C3046" s="41">
        <v>5000</v>
      </c>
      <c r="D3046" s="41">
        <v>130</v>
      </c>
      <c r="E3046" s="41">
        <v>4870</v>
      </c>
    </row>
    <row r="3047" spans="1:5" x14ac:dyDescent="0.2">
      <c r="A3047" s="70">
        <v>44838.745868055557</v>
      </c>
      <c r="B3047" s="39" t="s">
        <v>11378</v>
      </c>
      <c r="C3047" s="41">
        <v>1000</v>
      </c>
      <c r="D3047" s="41">
        <v>26</v>
      </c>
      <c r="E3047" s="41">
        <v>974</v>
      </c>
    </row>
    <row r="3048" spans="1:5" x14ac:dyDescent="0.2">
      <c r="A3048" s="70">
        <v>44838.745393518519</v>
      </c>
      <c r="B3048" s="39" t="s">
        <v>11379</v>
      </c>
      <c r="C3048" s="41">
        <v>300</v>
      </c>
      <c r="D3048" s="41">
        <v>7.8</v>
      </c>
      <c r="E3048" s="41">
        <v>292.2</v>
      </c>
    </row>
    <row r="3049" spans="1:5" x14ac:dyDescent="0.2">
      <c r="A3049" s="70">
        <v>44838.744502314818</v>
      </c>
      <c r="B3049" s="39" t="s">
        <v>11380</v>
      </c>
      <c r="C3049" s="41">
        <v>100</v>
      </c>
      <c r="D3049" s="41">
        <v>3.9</v>
      </c>
      <c r="E3049" s="41">
        <v>96.1</v>
      </c>
    </row>
    <row r="3050" spans="1:5" x14ac:dyDescent="0.2">
      <c r="A3050" s="70">
        <v>44838.744016203702</v>
      </c>
      <c r="B3050" s="39" t="s">
        <v>11381</v>
      </c>
      <c r="C3050" s="41">
        <v>5000</v>
      </c>
      <c r="D3050" s="41">
        <v>130</v>
      </c>
      <c r="E3050" s="41">
        <v>4870</v>
      </c>
    </row>
    <row r="3051" spans="1:5" x14ac:dyDescent="0.2">
      <c r="A3051" s="70">
        <v>44838.743761574071</v>
      </c>
      <c r="B3051" s="39" t="s">
        <v>11382</v>
      </c>
      <c r="C3051" s="41">
        <v>100</v>
      </c>
      <c r="D3051" s="41">
        <v>3.9</v>
      </c>
      <c r="E3051" s="41">
        <v>96.1</v>
      </c>
    </row>
    <row r="3052" spans="1:5" x14ac:dyDescent="0.2">
      <c r="A3052" s="70">
        <v>44838.742523148147</v>
      </c>
      <c r="B3052" s="39" t="s">
        <v>11383</v>
      </c>
      <c r="C3052" s="41">
        <v>3000</v>
      </c>
      <c r="D3052" s="41">
        <v>78</v>
      </c>
      <c r="E3052" s="41">
        <v>2922</v>
      </c>
    </row>
    <row r="3053" spans="1:5" x14ac:dyDescent="0.2">
      <c r="A3053" s="70">
        <v>44838.742511574077</v>
      </c>
      <c r="B3053" s="39" t="s">
        <v>11384</v>
      </c>
      <c r="C3053" s="41">
        <v>500</v>
      </c>
      <c r="D3053" s="41">
        <v>13</v>
      </c>
      <c r="E3053" s="41">
        <v>487</v>
      </c>
    </row>
    <row r="3054" spans="1:5" x14ac:dyDescent="0.2">
      <c r="A3054" s="70">
        <v>44838.74145833333</v>
      </c>
      <c r="B3054" s="39" t="s">
        <v>5428</v>
      </c>
      <c r="C3054" s="41">
        <v>5000</v>
      </c>
      <c r="D3054" s="41">
        <v>130</v>
      </c>
      <c r="E3054" s="41">
        <v>4870</v>
      </c>
    </row>
    <row r="3055" spans="1:5" x14ac:dyDescent="0.2">
      <c r="A3055" s="70">
        <v>44838.738865740743</v>
      </c>
      <c r="B3055" s="39" t="s">
        <v>11385</v>
      </c>
      <c r="C3055" s="41">
        <v>1000</v>
      </c>
      <c r="D3055" s="41">
        <v>26</v>
      </c>
      <c r="E3055" s="41">
        <v>974</v>
      </c>
    </row>
    <row r="3056" spans="1:5" x14ac:dyDescent="0.2">
      <c r="A3056" s="70">
        <v>44838.738587962966</v>
      </c>
      <c r="B3056" s="39" t="s">
        <v>5429</v>
      </c>
      <c r="C3056" s="41">
        <v>1000</v>
      </c>
      <c r="D3056" s="41">
        <v>26</v>
      </c>
      <c r="E3056" s="41">
        <v>974</v>
      </c>
    </row>
    <row r="3057" spans="1:5" x14ac:dyDescent="0.2">
      <c r="A3057" s="70">
        <v>44838.73809027778</v>
      </c>
      <c r="B3057" s="39" t="s">
        <v>11386</v>
      </c>
      <c r="C3057" s="41">
        <v>1000</v>
      </c>
      <c r="D3057" s="41">
        <v>26</v>
      </c>
      <c r="E3057" s="41">
        <v>974</v>
      </c>
    </row>
    <row r="3058" spans="1:5" x14ac:dyDescent="0.2">
      <c r="A3058" s="70">
        <v>44838.737453703703</v>
      </c>
      <c r="B3058" s="39" t="s">
        <v>11387</v>
      </c>
      <c r="C3058" s="41">
        <v>5000</v>
      </c>
      <c r="D3058" s="41">
        <v>130</v>
      </c>
      <c r="E3058" s="41">
        <v>4870</v>
      </c>
    </row>
    <row r="3059" spans="1:5" x14ac:dyDescent="0.2">
      <c r="A3059" s="70">
        <v>44838.737222222226</v>
      </c>
      <c r="B3059" s="39" t="s">
        <v>3584</v>
      </c>
      <c r="C3059" s="41">
        <v>2000</v>
      </c>
      <c r="D3059" s="41">
        <v>52</v>
      </c>
      <c r="E3059" s="41">
        <v>1948</v>
      </c>
    </row>
    <row r="3060" spans="1:5" x14ac:dyDescent="0.2">
      <c r="A3060" s="70">
        <v>44838.737141203703</v>
      </c>
      <c r="B3060" s="39" t="s">
        <v>11388</v>
      </c>
      <c r="C3060" s="41">
        <v>500</v>
      </c>
      <c r="D3060" s="41">
        <v>13</v>
      </c>
      <c r="E3060" s="41">
        <v>487</v>
      </c>
    </row>
    <row r="3061" spans="1:5" x14ac:dyDescent="0.2">
      <c r="A3061" s="70">
        <v>44838.736932870372</v>
      </c>
      <c r="B3061" s="39" t="s">
        <v>11389</v>
      </c>
      <c r="C3061" s="41">
        <v>3000</v>
      </c>
      <c r="D3061" s="41">
        <v>78</v>
      </c>
      <c r="E3061" s="41">
        <v>2922</v>
      </c>
    </row>
    <row r="3062" spans="1:5" x14ac:dyDescent="0.2">
      <c r="A3062" s="70">
        <v>44838.735312500001</v>
      </c>
      <c r="B3062" s="39" t="s">
        <v>11390</v>
      </c>
      <c r="C3062" s="41">
        <v>1000</v>
      </c>
      <c r="D3062" s="41">
        <v>26</v>
      </c>
      <c r="E3062" s="41">
        <v>974</v>
      </c>
    </row>
    <row r="3063" spans="1:5" x14ac:dyDescent="0.2">
      <c r="A3063" s="70">
        <v>44838.734930555554</v>
      </c>
      <c r="B3063" s="39" t="s">
        <v>11391</v>
      </c>
      <c r="C3063" s="41">
        <v>5000</v>
      </c>
      <c r="D3063" s="41">
        <v>130</v>
      </c>
      <c r="E3063" s="41">
        <v>4870</v>
      </c>
    </row>
    <row r="3064" spans="1:5" x14ac:dyDescent="0.2">
      <c r="A3064" s="70">
        <v>44838.734780092593</v>
      </c>
      <c r="B3064" s="39" t="s">
        <v>11392</v>
      </c>
      <c r="C3064" s="41">
        <v>10000</v>
      </c>
      <c r="D3064" s="41">
        <v>260</v>
      </c>
      <c r="E3064" s="41">
        <v>9740</v>
      </c>
    </row>
    <row r="3065" spans="1:5" x14ac:dyDescent="0.2">
      <c r="A3065" s="70">
        <v>44838.733807870369</v>
      </c>
      <c r="B3065" s="39" t="s">
        <v>11393</v>
      </c>
      <c r="C3065" s="41">
        <v>250</v>
      </c>
      <c r="D3065" s="41">
        <v>6.5</v>
      </c>
      <c r="E3065" s="41">
        <v>243.5</v>
      </c>
    </row>
    <row r="3066" spans="1:5" x14ac:dyDescent="0.2">
      <c r="A3066" s="70">
        <v>44838.731585648151</v>
      </c>
      <c r="B3066" s="39" t="s">
        <v>11394</v>
      </c>
      <c r="C3066" s="41">
        <v>500</v>
      </c>
      <c r="D3066" s="41">
        <v>13</v>
      </c>
      <c r="E3066" s="41">
        <v>487</v>
      </c>
    </row>
    <row r="3067" spans="1:5" x14ac:dyDescent="0.2">
      <c r="A3067" s="70">
        <v>44838.729097222225</v>
      </c>
      <c r="B3067" s="39" t="s">
        <v>11395</v>
      </c>
      <c r="C3067" s="41">
        <v>2000</v>
      </c>
      <c r="D3067" s="41">
        <v>52</v>
      </c>
      <c r="E3067" s="41">
        <v>1948</v>
      </c>
    </row>
    <row r="3068" spans="1:5" x14ac:dyDescent="0.2">
      <c r="A3068" s="70">
        <v>44838.728900462964</v>
      </c>
      <c r="B3068" s="39" t="s">
        <v>11396</v>
      </c>
      <c r="C3068" s="41">
        <v>5000</v>
      </c>
      <c r="D3068" s="41">
        <v>130</v>
      </c>
      <c r="E3068" s="41">
        <v>4870</v>
      </c>
    </row>
    <row r="3069" spans="1:5" x14ac:dyDescent="0.2">
      <c r="A3069" s="70">
        <v>44838.728125000001</v>
      </c>
      <c r="B3069" s="39" t="s">
        <v>11397</v>
      </c>
      <c r="C3069" s="41">
        <v>1000</v>
      </c>
      <c r="D3069" s="41">
        <v>26</v>
      </c>
      <c r="E3069" s="41">
        <v>974</v>
      </c>
    </row>
    <row r="3070" spans="1:5" x14ac:dyDescent="0.2">
      <c r="A3070" s="70">
        <v>44838.727372685185</v>
      </c>
      <c r="B3070" s="39" t="s">
        <v>11398</v>
      </c>
      <c r="C3070" s="41">
        <v>2500</v>
      </c>
      <c r="D3070" s="41">
        <v>65</v>
      </c>
      <c r="E3070" s="41">
        <v>2435</v>
      </c>
    </row>
    <row r="3071" spans="1:5" x14ac:dyDescent="0.2">
      <c r="A3071" s="70">
        <v>44838.727175925924</v>
      </c>
      <c r="B3071" s="39" t="s">
        <v>11399</v>
      </c>
      <c r="C3071" s="41">
        <v>1000</v>
      </c>
      <c r="D3071" s="41">
        <v>26</v>
      </c>
      <c r="E3071" s="41">
        <v>974</v>
      </c>
    </row>
    <row r="3072" spans="1:5" x14ac:dyDescent="0.2">
      <c r="A3072" s="70">
        <v>44838.726458333331</v>
      </c>
      <c r="B3072" s="39" t="s">
        <v>11400</v>
      </c>
      <c r="C3072" s="41">
        <v>500</v>
      </c>
      <c r="D3072" s="41">
        <v>13</v>
      </c>
      <c r="E3072" s="41">
        <v>487</v>
      </c>
    </row>
    <row r="3073" spans="1:5" x14ac:dyDescent="0.2">
      <c r="A3073" s="70">
        <v>44838.723726851851</v>
      </c>
      <c r="B3073" s="39" t="s">
        <v>11401</v>
      </c>
      <c r="C3073" s="41">
        <v>5000</v>
      </c>
      <c r="D3073" s="41">
        <v>130</v>
      </c>
      <c r="E3073" s="41">
        <v>4870</v>
      </c>
    </row>
    <row r="3074" spans="1:5" x14ac:dyDescent="0.2">
      <c r="A3074" s="70">
        <v>44838.723275462966</v>
      </c>
      <c r="B3074" s="39" t="s">
        <v>11402</v>
      </c>
      <c r="C3074" s="41">
        <v>100</v>
      </c>
      <c r="D3074" s="41">
        <v>3.9</v>
      </c>
      <c r="E3074" s="41">
        <v>96.1</v>
      </c>
    </row>
    <row r="3075" spans="1:5" x14ac:dyDescent="0.2">
      <c r="A3075" s="70">
        <v>44838.72320601852</v>
      </c>
      <c r="B3075" s="39" t="s">
        <v>11403</v>
      </c>
      <c r="C3075" s="41">
        <v>500</v>
      </c>
      <c r="D3075" s="41">
        <v>13</v>
      </c>
      <c r="E3075" s="41">
        <v>487</v>
      </c>
    </row>
    <row r="3076" spans="1:5" x14ac:dyDescent="0.2">
      <c r="A3076" s="70">
        <v>44838.72283564815</v>
      </c>
      <c r="B3076" s="39" t="s">
        <v>11404</v>
      </c>
      <c r="C3076" s="41">
        <v>1000</v>
      </c>
      <c r="D3076" s="41">
        <v>26</v>
      </c>
      <c r="E3076" s="41">
        <v>974</v>
      </c>
    </row>
    <row r="3077" spans="1:5" x14ac:dyDescent="0.2">
      <c r="A3077" s="70">
        <v>44838.721620370372</v>
      </c>
      <c r="B3077" s="39" t="s">
        <v>11405</v>
      </c>
      <c r="C3077" s="41">
        <v>1000</v>
      </c>
      <c r="D3077" s="41">
        <v>26</v>
      </c>
      <c r="E3077" s="41">
        <v>974</v>
      </c>
    </row>
    <row r="3078" spans="1:5" x14ac:dyDescent="0.2">
      <c r="A3078" s="70">
        <v>44838.720995370371</v>
      </c>
      <c r="B3078" s="39" t="s">
        <v>11406</v>
      </c>
      <c r="C3078" s="41">
        <v>300</v>
      </c>
      <c r="D3078" s="41">
        <v>7.8</v>
      </c>
      <c r="E3078" s="41">
        <v>292.2</v>
      </c>
    </row>
    <row r="3079" spans="1:5" x14ac:dyDescent="0.2">
      <c r="A3079" s="70">
        <v>44838.720185185186</v>
      </c>
      <c r="B3079" s="39" t="s">
        <v>11407</v>
      </c>
      <c r="C3079" s="41">
        <v>1000</v>
      </c>
      <c r="D3079" s="41">
        <v>26</v>
      </c>
      <c r="E3079" s="41">
        <v>974</v>
      </c>
    </row>
    <row r="3080" spans="1:5" x14ac:dyDescent="0.2">
      <c r="A3080" s="70">
        <v>44838.719953703701</v>
      </c>
      <c r="B3080" s="39" t="s">
        <v>11408</v>
      </c>
      <c r="C3080" s="41">
        <v>200</v>
      </c>
      <c r="D3080" s="41">
        <v>5.2</v>
      </c>
      <c r="E3080" s="41">
        <v>194.8</v>
      </c>
    </row>
    <row r="3081" spans="1:5" x14ac:dyDescent="0.2">
      <c r="A3081" s="70">
        <v>44838.717777777776</v>
      </c>
      <c r="B3081" s="39" t="s">
        <v>11409</v>
      </c>
      <c r="C3081" s="41">
        <v>500</v>
      </c>
      <c r="D3081" s="41">
        <v>13</v>
      </c>
      <c r="E3081" s="41">
        <v>487</v>
      </c>
    </row>
    <row r="3082" spans="1:5" x14ac:dyDescent="0.2">
      <c r="A3082" s="70">
        <v>44838.717604166668</v>
      </c>
      <c r="B3082" s="39" t="s">
        <v>11410</v>
      </c>
      <c r="C3082" s="41">
        <v>1000</v>
      </c>
      <c r="D3082" s="41">
        <v>26</v>
      </c>
      <c r="E3082" s="41">
        <v>974</v>
      </c>
    </row>
    <row r="3083" spans="1:5" x14ac:dyDescent="0.2">
      <c r="A3083" s="70">
        <v>44838.71702546296</v>
      </c>
      <c r="B3083" s="39" t="s">
        <v>2794</v>
      </c>
      <c r="C3083" s="41">
        <v>5000</v>
      </c>
      <c r="D3083" s="41">
        <v>130</v>
      </c>
      <c r="E3083" s="41">
        <v>4870</v>
      </c>
    </row>
    <row r="3084" spans="1:5" x14ac:dyDescent="0.2">
      <c r="A3084" s="70">
        <v>44838.715231481481</v>
      </c>
      <c r="B3084" s="39" t="s">
        <v>11411</v>
      </c>
      <c r="C3084" s="41">
        <v>1000</v>
      </c>
      <c r="D3084" s="41">
        <v>26</v>
      </c>
      <c r="E3084" s="41">
        <v>974</v>
      </c>
    </row>
    <row r="3085" spans="1:5" x14ac:dyDescent="0.2">
      <c r="A3085" s="70">
        <v>44838.714930555558</v>
      </c>
      <c r="B3085" s="39" t="s">
        <v>5430</v>
      </c>
      <c r="C3085" s="41">
        <v>3000</v>
      </c>
      <c r="D3085" s="41">
        <v>78</v>
      </c>
      <c r="E3085" s="41">
        <v>2922</v>
      </c>
    </row>
    <row r="3086" spans="1:5" x14ac:dyDescent="0.2">
      <c r="A3086" s="70">
        <v>44838.713773148149</v>
      </c>
      <c r="B3086" s="39" t="s">
        <v>3316</v>
      </c>
      <c r="C3086" s="41">
        <v>5000</v>
      </c>
      <c r="D3086" s="41">
        <v>130</v>
      </c>
      <c r="E3086" s="41">
        <v>4870</v>
      </c>
    </row>
    <row r="3087" spans="1:5" x14ac:dyDescent="0.2">
      <c r="A3087" s="70">
        <v>44838.711678240739</v>
      </c>
      <c r="B3087" s="39" t="s">
        <v>11412</v>
      </c>
      <c r="C3087" s="41">
        <v>500</v>
      </c>
      <c r="D3087" s="41">
        <v>13</v>
      </c>
      <c r="E3087" s="41">
        <v>487</v>
      </c>
    </row>
    <row r="3088" spans="1:5" x14ac:dyDescent="0.2">
      <c r="A3088" s="70">
        <v>44838.711377314816</v>
      </c>
      <c r="B3088" s="39" t="s">
        <v>11413</v>
      </c>
      <c r="C3088" s="41">
        <v>1000</v>
      </c>
      <c r="D3088" s="41">
        <v>26</v>
      </c>
      <c r="E3088" s="41">
        <v>974</v>
      </c>
    </row>
    <row r="3089" spans="1:5" x14ac:dyDescent="0.2">
      <c r="A3089" s="70">
        <v>44838.71130787037</v>
      </c>
      <c r="B3089" s="39" t="s">
        <v>11414</v>
      </c>
      <c r="C3089" s="41">
        <v>1000</v>
      </c>
      <c r="D3089" s="41">
        <v>26</v>
      </c>
      <c r="E3089" s="41">
        <v>974</v>
      </c>
    </row>
    <row r="3090" spans="1:5" x14ac:dyDescent="0.2">
      <c r="A3090" s="70">
        <v>44838.709664351853</v>
      </c>
      <c r="B3090" s="39" t="s">
        <v>11415</v>
      </c>
      <c r="C3090" s="41">
        <v>1000</v>
      </c>
      <c r="D3090" s="41">
        <v>26</v>
      </c>
      <c r="E3090" s="41">
        <v>974</v>
      </c>
    </row>
    <row r="3091" spans="1:5" x14ac:dyDescent="0.2">
      <c r="A3091" s="70">
        <v>44838.709282407406</v>
      </c>
      <c r="B3091" s="39" t="s">
        <v>11416</v>
      </c>
      <c r="C3091" s="41">
        <v>1000</v>
      </c>
      <c r="D3091" s="41">
        <v>26</v>
      </c>
      <c r="E3091" s="41">
        <v>974</v>
      </c>
    </row>
    <row r="3092" spans="1:5" x14ac:dyDescent="0.2">
      <c r="A3092" s="70">
        <v>44838.708067129628</v>
      </c>
      <c r="B3092" s="39" t="s">
        <v>4610</v>
      </c>
      <c r="C3092" s="41">
        <v>1000</v>
      </c>
      <c r="D3092" s="41">
        <v>26</v>
      </c>
      <c r="E3092" s="41">
        <v>974</v>
      </c>
    </row>
    <row r="3093" spans="1:5" x14ac:dyDescent="0.2">
      <c r="A3093" s="70">
        <v>44838.707465277781</v>
      </c>
      <c r="B3093" s="39" t="s">
        <v>11417</v>
      </c>
      <c r="C3093" s="41">
        <v>1000</v>
      </c>
      <c r="D3093" s="41">
        <v>26</v>
      </c>
      <c r="E3093" s="41">
        <v>974</v>
      </c>
    </row>
    <row r="3094" spans="1:5" x14ac:dyDescent="0.2">
      <c r="A3094" s="70">
        <v>44838.706759259258</v>
      </c>
      <c r="B3094" s="39" t="s">
        <v>11418</v>
      </c>
      <c r="C3094" s="41">
        <v>500</v>
      </c>
      <c r="D3094" s="41">
        <v>13</v>
      </c>
      <c r="E3094" s="41">
        <v>487</v>
      </c>
    </row>
    <row r="3095" spans="1:5" x14ac:dyDescent="0.2">
      <c r="A3095" s="70">
        <v>44838.706608796296</v>
      </c>
      <c r="B3095" s="39" t="s">
        <v>11419</v>
      </c>
      <c r="C3095" s="41">
        <v>500</v>
      </c>
      <c r="D3095" s="41">
        <v>13</v>
      </c>
      <c r="E3095" s="41">
        <v>487</v>
      </c>
    </row>
    <row r="3096" spans="1:5" x14ac:dyDescent="0.2">
      <c r="A3096" s="70">
        <v>44838.706018518518</v>
      </c>
      <c r="B3096" s="39" t="s">
        <v>11420</v>
      </c>
      <c r="C3096" s="41">
        <v>1000</v>
      </c>
      <c r="D3096" s="41">
        <v>26</v>
      </c>
      <c r="E3096" s="41">
        <v>974</v>
      </c>
    </row>
    <row r="3097" spans="1:5" x14ac:dyDescent="0.2">
      <c r="A3097" s="70">
        <v>44838.705810185187</v>
      </c>
      <c r="B3097" s="39" t="s">
        <v>11421</v>
      </c>
      <c r="C3097" s="41">
        <v>1000</v>
      </c>
      <c r="D3097" s="41">
        <v>26</v>
      </c>
      <c r="E3097" s="41">
        <v>974</v>
      </c>
    </row>
    <row r="3098" spans="1:5" x14ac:dyDescent="0.2">
      <c r="A3098" s="70">
        <v>44838.705000000002</v>
      </c>
      <c r="B3098" s="39" t="s">
        <v>11422</v>
      </c>
      <c r="C3098" s="41">
        <v>500</v>
      </c>
      <c r="D3098" s="41">
        <v>13</v>
      </c>
      <c r="E3098" s="41">
        <v>487</v>
      </c>
    </row>
    <row r="3099" spans="1:5" x14ac:dyDescent="0.2">
      <c r="A3099" s="70">
        <v>44838.70480324074</v>
      </c>
      <c r="B3099" s="39" t="s">
        <v>5431</v>
      </c>
      <c r="C3099" s="41">
        <v>1000</v>
      </c>
      <c r="D3099" s="41">
        <v>26</v>
      </c>
      <c r="E3099" s="41">
        <v>974</v>
      </c>
    </row>
    <row r="3100" spans="1:5" x14ac:dyDescent="0.2">
      <c r="A3100" s="70">
        <v>44838.704571759263</v>
      </c>
      <c r="B3100" s="39" t="s">
        <v>10781</v>
      </c>
      <c r="C3100" s="41">
        <v>500</v>
      </c>
      <c r="D3100" s="41">
        <v>13</v>
      </c>
      <c r="E3100" s="41">
        <v>487</v>
      </c>
    </row>
    <row r="3101" spans="1:5" x14ac:dyDescent="0.2">
      <c r="A3101" s="70">
        <v>44838.703472222223</v>
      </c>
      <c r="B3101" s="39" t="s">
        <v>11423</v>
      </c>
      <c r="C3101" s="41">
        <v>3000</v>
      </c>
      <c r="D3101" s="41">
        <v>78</v>
      </c>
      <c r="E3101" s="41">
        <v>2922</v>
      </c>
    </row>
    <row r="3102" spans="1:5" x14ac:dyDescent="0.2">
      <c r="A3102" s="70">
        <v>44838.702557870369</v>
      </c>
      <c r="B3102" s="39" t="s">
        <v>11424</v>
      </c>
      <c r="C3102" s="41">
        <v>3000</v>
      </c>
      <c r="D3102" s="41">
        <v>78</v>
      </c>
      <c r="E3102" s="41">
        <v>2922</v>
      </c>
    </row>
    <row r="3103" spans="1:5" x14ac:dyDescent="0.2">
      <c r="A3103" s="70">
        <v>44838.702025462961</v>
      </c>
      <c r="B3103" s="39" t="s">
        <v>4181</v>
      </c>
      <c r="C3103" s="41">
        <v>3000</v>
      </c>
      <c r="D3103" s="41">
        <v>78</v>
      </c>
      <c r="E3103" s="41">
        <v>2922</v>
      </c>
    </row>
    <row r="3104" spans="1:5" x14ac:dyDescent="0.2">
      <c r="A3104" s="70">
        <v>44838.701956018522</v>
      </c>
      <c r="B3104" s="39" t="s">
        <v>5432</v>
      </c>
      <c r="C3104" s="41">
        <v>200</v>
      </c>
      <c r="D3104" s="41">
        <v>5.2</v>
      </c>
      <c r="E3104" s="41">
        <v>194.8</v>
      </c>
    </row>
    <row r="3105" spans="1:5" x14ac:dyDescent="0.2">
      <c r="A3105" s="70">
        <v>44838.701851851853</v>
      </c>
      <c r="B3105" s="39" t="s">
        <v>11425</v>
      </c>
      <c r="C3105" s="41">
        <v>1000</v>
      </c>
      <c r="D3105" s="41">
        <v>26</v>
      </c>
      <c r="E3105" s="41">
        <v>974</v>
      </c>
    </row>
    <row r="3106" spans="1:5" x14ac:dyDescent="0.2">
      <c r="A3106" s="70">
        <v>44838.701701388891</v>
      </c>
      <c r="B3106" s="39" t="s">
        <v>11426</v>
      </c>
      <c r="C3106" s="41">
        <v>2000</v>
      </c>
      <c r="D3106" s="41">
        <v>52</v>
      </c>
      <c r="E3106" s="41">
        <v>1948</v>
      </c>
    </row>
    <row r="3107" spans="1:5" x14ac:dyDescent="0.2">
      <c r="A3107" s="70">
        <v>44838.701655092591</v>
      </c>
      <c r="B3107" s="39" t="s">
        <v>11427</v>
      </c>
      <c r="C3107" s="41">
        <v>1000</v>
      </c>
      <c r="D3107" s="41">
        <v>26</v>
      </c>
      <c r="E3107" s="41">
        <v>974</v>
      </c>
    </row>
    <row r="3108" spans="1:5" x14ac:dyDescent="0.2">
      <c r="A3108" s="70">
        <v>44838.70108796296</v>
      </c>
      <c r="B3108" s="39" t="s">
        <v>5433</v>
      </c>
      <c r="C3108" s="41">
        <v>3000</v>
      </c>
      <c r="D3108" s="41">
        <v>78</v>
      </c>
      <c r="E3108" s="41">
        <v>2922</v>
      </c>
    </row>
    <row r="3109" spans="1:5" x14ac:dyDescent="0.2">
      <c r="A3109" s="70">
        <v>44838.699270833335</v>
      </c>
      <c r="B3109" s="39" t="s">
        <v>11428</v>
      </c>
      <c r="C3109" s="41">
        <v>1000</v>
      </c>
      <c r="D3109" s="41">
        <v>26</v>
      </c>
      <c r="E3109" s="41">
        <v>974</v>
      </c>
    </row>
    <row r="3110" spans="1:5" x14ac:dyDescent="0.2">
      <c r="A3110" s="70">
        <v>44838.699166666665</v>
      </c>
      <c r="B3110" s="39" t="s">
        <v>11429</v>
      </c>
      <c r="C3110" s="41">
        <v>5000</v>
      </c>
      <c r="D3110" s="41">
        <v>130</v>
      </c>
      <c r="E3110" s="41">
        <v>4870</v>
      </c>
    </row>
    <row r="3111" spans="1:5" x14ac:dyDescent="0.2">
      <c r="A3111" s="70">
        <v>44838.699131944442</v>
      </c>
      <c r="B3111" s="39" t="s">
        <v>11430</v>
      </c>
      <c r="C3111" s="41">
        <v>1000</v>
      </c>
      <c r="D3111" s="41">
        <v>26</v>
      </c>
      <c r="E3111" s="41">
        <v>974</v>
      </c>
    </row>
    <row r="3112" spans="1:5" x14ac:dyDescent="0.2">
      <c r="A3112" s="70">
        <v>44838.698761574073</v>
      </c>
      <c r="B3112" s="39" t="s">
        <v>11431</v>
      </c>
      <c r="C3112" s="41">
        <v>1000</v>
      </c>
      <c r="D3112" s="41">
        <v>26</v>
      </c>
      <c r="E3112" s="41">
        <v>974</v>
      </c>
    </row>
    <row r="3113" spans="1:5" x14ac:dyDescent="0.2">
      <c r="A3113" s="70">
        <v>44838.698263888888</v>
      </c>
      <c r="B3113" s="39" t="s">
        <v>11432</v>
      </c>
      <c r="C3113" s="41">
        <v>500</v>
      </c>
      <c r="D3113" s="41">
        <v>13</v>
      </c>
      <c r="E3113" s="41">
        <v>487</v>
      </c>
    </row>
    <row r="3114" spans="1:5" x14ac:dyDescent="0.2">
      <c r="A3114" s="70">
        <v>44838.6953125</v>
      </c>
      <c r="B3114" s="39" t="s">
        <v>11433</v>
      </c>
      <c r="C3114" s="41">
        <v>350</v>
      </c>
      <c r="D3114" s="41">
        <v>9.1</v>
      </c>
      <c r="E3114" s="41">
        <v>340.9</v>
      </c>
    </row>
    <row r="3115" spans="1:5" x14ac:dyDescent="0.2">
      <c r="A3115" s="70">
        <v>44838.6952662037</v>
      </c>
      <c r="B3115" s="39" t="s">
        <v>11434</v>
      </c>
      <c r="C3115" s="41">
        <v>550</v>
      </c>
      <c r="D3115" s="41">
        <v>14.3</v>
      </c>
      <c r="E3115" s="41">
        <v>535.70000000000005</v>
      </c>
    </row>
    <row r="3116" spans="1:5" x14ac:dyDescent="0.2">
      <c r="A3116" s="70">
        <v>44838.694930555554</v>
      </c>
      <c r="B3116" s="39" t="s">
        <v>11435</v>
      </c>
      <c r="C3116" s="41">
        <v>1000</v>
      </c>
      <c r="D3116" s="41">
        <v>26</v>
      </c>
      <c r="E3116" s="41">
        <v>974</v>
      </c>
    </row>
    <row r="3117" spans="1:5" x14ac:dyDescent="0.2">
      <c r="A3117" s="70">
        <v>44838.693495370368</v>
      </c>
      <c r="B3117" s="39" t="s">
        <v>11436</v>
      </c>
      <c r="C3117" s="41">
        <v>3000</v>
      </c>
      <c r="D3117" s="41">
        <v>78</v>
      </c>
      <c r="E3117" s="41">
        <v>2922</v>
      </c>
    </row>
    <row r="3118" spans="1:5" x14ac:dyDescent="0.2">
      <c r="A3118" s="70">
        <v>44838.693344907406</v>
      </c>
      <c r="B3118" s="39" t="s">
        <v>11437</v>
      </c>
      <c r="C3118" s="41">
        <v>1000</v>
      </c>
      <c r="D3118" s="41">
        <v>26</v>
      </c>
      <c r="E3118" s="41">
        <v>974</v>
      </c>
    </row>
    <row r="3119" spans="1:5" x14ac:dyDescent="0.2">
      <c r="A3119" s="70">
        <v>44838.693124999998</v>
      </c>
      <c r="B3119" s="39" t="s">
        <v>11438</v>
      </c>
      <c r="C3119" s="41">
        <v>1000</v>
      </c>
      <c r="D3119" s="41">
        <v>26</v>
      </c>
      <c r="E3119" s="41">
        <v>974</v>
      </c>
    </row>
    <row r="3120" spans="1:5" x14ac:dyDescent="0.2">
      <c r="A3120" s="70">
        <v>44838.692858796298</v>
      </c>
      <c r="B3120" s="39" t="s">
        <v>11439</v>
      </c>
      <c r="C3120" s="41">
        <v>1000</v>
      </c>
      <c r="D3120" s="41">
        <v>26</v>
      </c>
      <c r="E3120" s="41">
        <v>974</v>
      </c>
    </row>
    <row r="3121" spans="1:5" x14ac:dyDescent="0.2">
      <c r="A3121" s="70">
        <v>44838.692858796298</v>
      </c>
      <c r="B3121" s="39" t="s">
        <v>2926</v>
      </c>
      <c r="C3121" s="41">
        <v>5000</v>
      </c>
      <c r="D3121" s="41">
        <v>130</v>
      </c>
      <c r="E3121" s="41">
        <v>4870</v>
      </c>
    </row>
    <row r="3122" spans="1:5" x14ac:dyDescent="0.2">
      <c r="A3122" s="70">
        <v>44838.692777777775</v>
      </c>
      <c r="B3122" s="39" t="s">
        <v>11440</v>
      </c>
      <c r="C3122" s="41">
        <v>300</v>
      </c>
      <c r="D3122" s="41">
        <v>7.8</v>
      </c>
      <c r="E3122" s="41">
        <v>292.2</v>
      </c>
    </row>
    <row r="3123" spans="1:5" x14ac:dyDescent="0.2">
      <c r="A3123" s="70">
        <v>44838.691099537034</v>
      </c>
      <c r="B3123" s="39" t="s">
        <v>11441</v>
      </c>
      <c r="C3123" s="41">
        <v>1000</v>
      </c>
      <c r="D3123" s="41">
        <v>26</v>
      </c>
      <c r="E3123" s="41">
        <v>974</v>
      </c>
    </row>
    <row r="3124" spans="1:5" x14ac:dyDescent="0.2">
      <c r="A3124" s="70">
        <v>44838.689756944441</v>
      </c>
      <c r="B3124" s="39" t="s">
        <v>11442</v>
      </c>
      <c r="C3124" s="41">
        <v>200</v>
      </c>
      <c r="D3124" s="41">
        <v>5.2</v>
      </c>
      <c r="E3124" s="41">
        <v>194.8</v>
      </c>
    </row>
    <row r="3125" spans="1:5" x14ac:dyDescent="0.2">
      <c r="A3125" s="70">
        <v>44838.689733796295</v>
      </c>
      <c r="B3125" s="39" t="s">
        <v>11443</v>
      </c>
      <c r="C3125" s="41">
        <v>1000</v>
      </c>
      <c r="D3125" s="41">
        <v>26</v>
      </c>
      <c r="E3125" s="41">
        <v>974</v>
      </c>
    </row>
    <row r="3126" spans="1:5" x14ac:dyDescent="0.2">
      <c r="A3126" s="70">
        <v>44838.688379629632</v>
      </c>
      <c r="B3126" s="39" t="s">
        <v>11444</v>
      </c>
      <c r="C3126" s="41">
        <v>1000</v>
      </c>
      <c r="D3126" s="41">
        <v>26</v>
      </c>
      <c r="E3126" s="41">
        <v>974</v>
      </c>
    </row>
    <row r="3127" spans="1:5" x14ac:dyDescent="0.2">
      <c r="A3127" s="70">
        <v>44838.686666666668</v>
      </c>
      <c r="B3127" s="39" t="s">
        <v>11445</v>
      </c>
      <c r="C3127" s="41">
        <v>1000</v>
      </c>
      <c r="D3127" s="41">
        <v>26</v>
      </c>
      <c r="E3127" s="41">
        <v>974</v>
      </c>
    </row>
    <row r="3128" spans="1:5" x14ac:dyDescent="0.2">
      <c r="A3128" s="70">
        <v>44838.686249999999</v>
      </c>
      <c r="B3128" s="39" t="s">
        <v>11446</v>
      </c>
      <c r="C3128" s="41">
        <v>1000</v>
      </c>
      <c r="D3128" s="41">
        <v>26</v>
      </c>
      <c r="E3128" s="41">
        <v>974</v>
      </c>
    </row>
    <row r="3129" spans="1:5" x14ac:dyDescent="0.2">
      <c r="A3129" s="70">
        <v>44838.68608796296</v>
      </c>
      <c r="B3129" s="39" t="s">
        <v>11447</v>
      </c>
      <c r="C3129" s="41">
        <v>500</v>
      </c>
      <c r="D3129" s="41">
        <v>13</v>
      </c>
      <c r="E3129" s="41">
        <v>487</v>
      </c>
    </row>
    <row r="3130" spans="1:5" x14ac:dyDescent="0.2">
      <c r="A3130" s="70">
        <v>44838.685752314814</v>
      </c>
      <c r="B3130" s="39" t="s">
        <v>11448</v>
      </c>
      <c r="C3130" s="41">
        <v>200</v>
      </c>
      <c r="D3130" s="41">
        <v>5.2</v>
      </c>
      <c r="E3130" s="41">
        <v>194.8</v>
      </c>
    </row>
    <row r="3131" spans="1:5" x14ac:dyDescent="0.2">
      <c r="A3131" s="70">
        <v>44838.684490740743</v>
      </c>
      <c r="B3131" s="39" t="s">
        <v>11449</v>
      </c>
      <c r="C3131" s="41">
        <v>5000</v>
      </c>
      <c r="D3131" s="41">
        <v>130</v>
      </c>
      <c r="E3131" s="41">
        <v>4870</v>
      </c>
    </row>
    <row r="3132" spans="1:5" x14ac:dyDescent="0.2">
      <c r="A3132" s="70">
        <v>44838.681666666664</v>
      </c>
      <c r="B3132" s="39" t="s">
        <v>11450</v>
      </c>
      <c r="C3132" s="41">
        <v>1000</v>
      </c>
      <c r="D3132" s="41">
        <v>26</v>
      </c>
      <c r="E3132" s="41">
        <v>974</v>
      </c>
    </row>
    <row r="3133" spans="1:5" x14ac:dyDescent="0.2">
      <c r="A3133" s="70">
        <v>44838.680659722224</v>
      </c>
      <c r="B3133" s="39" t="s">
        <v>11451</v>
      </c>
      <c r="C3133" s="41">
        <v>10000</v>
      </c>
      <c r="D3133" s="41">
        <v>260</v>
      </c>
      <c r="E3133" s="41">
        <v>9740</v>
      </c>
    </row>
    <row r="3134" spans="1:5" x14ac:dyDescent="0.2">
      <c r="A3134" s="70">
        <v>44838.68</v>
      </c>
      <c r="B3134" s="39" t="s">
        <v>11451</v>
      </c>
      <c r="C3134" s="41">
        <v>10000</v>
      </c>
      <c r="D3134" s="41">
        <v>260</v>
      </c>
      <c r="E3134" s="41">
        <v>9740</v>
      </c>
    </row>
    <row r="3135" spans="1:5" x14ac:dyDescent="0.2">
      <c r="A3135" s="70">
        <v>44838.679375</v>
      </c>
      <c r="B3135" s="39" t="s">
        <v>11452</v>
      </c>
      <c r="C3135" s="41">
        <v>1000</v>
      </c>
      <c r="D3135" s="41">
        <v>26</v>
      </c>
      <c r="E3135" s="41">
        <v>974</v>
      </c>
    </row>
    <row r="3136" spans="1:5" x14ac:dyDescent="0.2">
      <c r="A3136" s="70">
        <v>44838.678495370368</v>
      </c>
      <c r="B3136" s="39" t="s">
        <v>5434</v>
      </c>
      <c r="C3136" s="41">
        <v>300</v>
      </c>
      <c r="D3136" s="41">
        <v>7.8</v>
      </c>
      <c r="E3136" s="41">
        <v>292.2</v>
      </c>
    </row>
    <row r="3137" spans="1:5" x14ac:dyDescent="0.2">
      <c r="A3137" s="70">
        <v>44838.678495370368</v>
      </c>
      <c r="B3137" s="39" t="s">
        <v>11453</v>
      </c>
      <c r="C3137" s="41">
        <v>1000</v>
      </c>
      <c r="D3137" s="41">
        <v>26</v>
      </c>
      <c r="E3137" s="41">
        <v>974</v>
      </c>
    </row>
    <row r="3138" spans="1:5" x14ac:dyDescent="0.2">
      <c r="A3138" s="70">
        <v>44838.678356481483</v>
      </c>
      <c r="B3138" s="39" t="s">
        <v>11454</v>
      </c>
      <c r="C3138" s="41">
        <v>1000</v>
      </c>
      <c r="D3138" s="41">
        <v>26</v>
      </c>
      <c r="E3138" s="41">
        <v>974</v>
      </c>
    </row>
    <row r="3139" spans="1:5" x14ac:dyDescent="0.2">
      <c r="A3139" s="70">
        <v>44838.677719907406</v>
      </c>
      <c r="B3139" s="39" t="s">
        <v>11455</v>
      </c>
      <c r="C3139" s="41">
        <v>5000</v>
      </c>
      <c r="D3139" s="41">
        <v>130</v>
      </c>
      <c r="E3139" s="41">
        <v>4870</v>
      </c>
    </row>
    <row r="3140" spans="1:5" x14ac:dyDescent="0.2">
      <c r="A3140" s="70">
        <v>44838.677499999998</v>
      </c>
      <c r="B3140" s="39" t="s">
        <v>11456</v>
      </c>
      <c r="C3140" s="41">
        <v>1500</v>
      </c>
      <c r="D3140" s="41">
        <v>39</v>
      </c>
      <c r="E3140" s="41">
        <v>1461</v>
      </c>
    </row>
    <row r="3141" spans="1:5" x14ac:dyDescent="0.2">
      <c r="A3141" s="70">
        <v>44838.677372685182</v>
      </c>
      <c r="B3141" s="39" t="s">
        <v>5434</v>
      </c>
      <c r="C3141" s="41">
        <v>3000</v>
      </c>
      <c r="D3141" s="41">
        <v>78</v>
      </c>
      <c r="E3141" s="41">
        <v>2922</v>
      </c>
    </row>
    <row r="3142" spans="1:5" x14ac:dyDescent="0.2">
      <c r="A3142" s="70">
        <v>44838.677349537036</v>
      </c>
      <c r="B3142" s="39" t="s">
        <v>11457</v>
      </c>
      <c r="C3142" s="41">
        <v>100</v>
      </c>
      <c r="D3142" s="41">
        <v>3.9</v>
      </c>
      <c r="E3142" s="41">
        <v>96.1</v>
      </c>
    </row>
    <row r="3143" spans="1:5" x14ac:dyDescent="0.2">
      <c r="A3143" s="70">
        <v>44838.677094907405</v>
      </c>
      <c r="B3143" s="39" t="s">
        <v>11458</v>
      </c>
      <c r="C3143" s="41">
        <v>500</v>
      </c>
      <c r="D3143" s="41">
        <v>13</v>
      </c>
      <c r="E3143" s="41">
        <v>487</v>
      </c>
    </row>
    <row r="3144" spans="1:5" x14ac:dyDescent="0.2">
      <c r="A3144" s="70">
        <v>44838.676770833335</v>
      </c>
      <c r="B3144" s="39" t="s">
        <v>3827</v>
      </c>
      <c r="C3144" s="41">
        <v>1000</v>
      </c>
      <c r="D3144" s="41">
        <v>26</v>
      </c>
      <c r="E3144" s="41">
        <v>974</v>
      </c>
    </row>
    <row r="3145" spans="1:5" x14ac:dyDescent="0.2">
      <c r="A3145" s="70">
        <v>44838.676215277781</v>
      </c>
      <c r="B3145" s="39" t="s">
        <v>11459</v>
      </c>
      <c r="C3145" s="41">
        <v>1000</v>
      </c>
      <c r="D3145" s="41">
        <v>26</v>
      </c>
      <c r="E3145" s="41">
        <v>974</v>
      </c>
    </row>
    <row r="3146" spans="1:5" x14ac:dyDescent="0.2">
      <c r="A3146" s="70">
        <v>44838.674884259257</v>
      </c>
      <c r="B3146" s="39" t="s">
        <v>11460</v>
      </c>
      <c r="C3146" s="41">
        <v>1000</v>
      </c>
      <c r="D3146" s="41">
        <v>26</v>
      </c>
      <c r="E3146" s="41">
        <v>974</v>
      </c>
    </row>
    <row r="3147" spans="1:5" x14ac:dyDescent="0.2">
      <c r="A3147" s="70">
        <v>44838.673773148148</v>
      </c>
      <c r="B3147" s="39" t="s">
        <v>11461</v>
      </c>
      <c r="C3147" s="41">
        <v>200</v>
      </c>
      <c r="D3147" s="41">
        <v>5.2</v>
      </c>
      <c r="E3147" s="41">
        <v>194.8</v>
      </c>
    </row>
    <row r="3148" spans="1:5" x14ac:dyDescent="0.2">
      <c r="A3148" s="70">
        <v>44838.671712962961</v>
      </c>
      <c r="B3148" s="39" t="s">
        <v>11462</v>
      </c>
      <c r="C3148" s="41">
        <v>10000</v>
      </c>
      <c r="D3148" s="41">
        <v>260</v>
      </c>
      <c r="E3148" s="41">
        <v>9740</v>
      </c>
    </row>
    <row r="3149" spans="1:5" x14ac:dyDescent="0.2">
      <c r="A3149" s="70">
        <v>44838.670717592591</v>
      </c>
      <c r="B3149" s="39" t="s">
        <v>11463</v>
      </c>
      <c r="C3149" s="41">
        <v>500</v>
      </c>
      <c r="D3149" s="41">
        <v>13</v>
      </c>
      <c r="E3149" s="41">
        <v>487</v>
      </c>
    </row>
    <row r="3150" spans="1:5" x14ac:dyDescent="0.2">
      <c r="A3150" s="70">
        <v>44838.670219907406</v>
      </c>
      <c r="B3150" s="39" t="s">
        <v>11464</v>
      </c>
      <c r="C3150" s="41">
        <v>500</v>
      </c>
      <c r="D3150" s="41">
        <v>13</v>
      </c>
      <c r="E3150" s="41">
        <v>487</v>
      </c>
    </row>
    <row r="3151" spans="1:5" x14ac:dyDescent="0.2">
      <c r="A3151" s="70">
        <v>44838.670208333337</v>
      </c>
      <c r="B3151" s="39" t="s">
        <v>11465</v>
      </c>
      <c r="C3151" s="41">
        <v>300</v>
      </c>
      <c r="D3151" s="41">
        <v>7.8</v>
      </c>
      <c r="E3151" s="41">
        <v>292.2</v>
      </c>
    </row>
    <row r="3152" spans="1:5" x14ac:dyDescent="0.2">
      <c r="A3152" s="70">
        <v>44838.668668981481</v>
      </c>
      <c r="B3152" s="39" t="s">
        <v>5190</v>
      </c>
      <c r="C3152" s="41">
        <v>1000</v>
      </c>
      <c r="D3152" s="41">
        <v>26</v>
      </c>
      <c r="E3152" s="41">
        <v>974</v>
      </c>
    </row>
    <row r="3153" spans="1:5" x14ac:dyDescent="0.2">
      <c r="A3153" s="70">
        <v>44838.667800925927</v>
      </c>
      <c r="B3153" s="39" t="s">
        <v>11466</v>
      </c>
      <c r="C3153" s="41">
        <v>1000</v>
      </c>
      <c r="D3153" s="41">
        <v>26</v>
      </c>
      <c r="E3153" s="41">
        <v>974</v>
      </c>
    </row>
    <row r="3154" spans="1:5" x14ac:dyDescent="0.2">
      <c r="A3154" s="70">
        <v>44838.666851851849</v>
      </c>
      <c r="B3154" s="39" t="s">
        <v>11467</v>
      </c>
      <c r="C3154" s="41">
        <v>500</v>
      </c>
      <c r="D3154" s="41">
        <v>13</v>
      </c>
      <c r="E3154" s="41">
        <v>487</v>
      </c>
    </row>
    <row r="3155" spans="1:5" x14ac:dyDescent="0.2">
      <c r="A3155" s="70">
        <v>44838.666597222225</v>
      </c>
      <c r="B3155" s="39" t="s">
        <v>11468</v>
      </c>
      <c r="C3155" s="41">
        <v>1000</v>
      </c>
      <c r="D3155" s="41">
        <v>26</v>
      </c>
      <c r="E3155" s="41">
        <v>974</v>
      </c>
    </row>
    <row r="3156" spans="1:5" x14ac:dyDescent="0.2">
      <c r="A3156" s="70">
        <v>44838.666412037041</v>
      </c>
      <c r="B3156" s="39" t="s">
        <v>11469</v>
      </c>
      <c r="C3156" s="41">
        <v>500</v>
      </c>
      <c r="D3156" s="41">
        <v>13</v>
      </c>
      <c r="E3156" s="41">
        <v>487</v>
      </c>
    </row>
    <row r="3157" spans="1:5" x14ac:dyDescent="0.2">
      <c r="A3157" s="70">
        <v>44838.664444444446</v>
      </c>
      <c r="B3157" s="39" t="s">
        <v>11470</v>
      </c>
      <c r="C3157" s="41">
        <v>1000</v>
      </c>
      <c r="D3157" s="41">
        <v>26</v>
      </c>
      <c r="E3157" s="41">
        <v>974</v>
      </c>
    </row>
    <row r="3158" spans="1:5" x14ac:dyDescent="0.2">
      <c r="A3158" s="70">
        <v>44838.663252314815</v>
      </c>
      <c r="B3158" s="39" t="s">
        <v>11471</v>
      </c>
      <c r="C3158" s="41">
        <v>5000</v>
      </c>
      <c r="D3158" s="41">
        <v>130</v>
      </c>
      <c r="E3158" s="41">
        <v>4870</v>
      </c>
    </row>
    <row r="3159" spans="1:5" x14ac:dyDescent="0.2">
      <c r="A3159" s="70">
        <v>44838.662083333336</v>
      </c>
      <c r="B3159" s="39" t="s">
        <v>11472</v>
      </c>
      <c r="C3159" s="41">
        <v>500</v>
      </c>
      <c r="D3159" s="41">
        <v>13</v>
      </c>
      <c r="E3159" s="41">
        <v>487</v>
      </c>
    </row>
    <row r="3160" spans="1:5" x14ac:dyDescent="0.2">
      <c r="A3160" s="70">
        <v>44838.659201388888</v>
      </c>
      <c r="B3160" s="39" t="s">
        <v>11473</v>
      </c>
      <c r="C3160" s="41">
        <v>500</v>
      </c>
      <c r="D3160" s="41">
        <v>13</v>
      </c>
      <c r="E3160" s="41">
        <v>487</v>
      </c>
    </row>
    <row r="3161" spans="1:5" x14ac:dyDescent="0.2">
      <c r="A3161" s="70">
        <v>44838.658958333333</v>
      </c>
      <c r="B3161" s="39" t="s">
        <v>11474</v>
      </c>
      <c r="C3161" s="41">
        <v>1000</v>
      </c>
      <c r="D3161" s="41">
        <v>26</v>
      </c>
      <c r="E3161" s="41">
        <v>974</v>
      </c>
    </row>
    <row r="3162" spans="1:5" x14ac:dyDescent="0.2">
      <c r="A3162" s="70">
        <v>44838.657037037039</v>
      </c>
      <c r="B3162" s="39" t="s">
        <v>11475</v>
      </c>
      <c r="C3162" s="41">
        <v>5000</v>
      </c>
      <c r="D3162" s="41">
        <v>130</v>
      </c>
      <c r="E3162" s="41">
        <v>4870</v>
      </c>
    </row>
    <row r="3163" spans="1:5" x14ac:dyDescent="0.2">
      <c r="A3163" s="70">
        <v>44838.655312499999</v>
      </c>
      <c r="B3163" s="39" t="s">
        <v>11476</v>
      </c>
      <c r="C3163" s="41">
        <v>3000</v>
      </c>
      <c r="D3163" s="41">
        <v>78</v>
      </c>
      <c r="E3163" s="41">
        <v>2922</v>
      </c>
    </row>
    <row r="3164" spans="1:5" x14ac:dyDescent="0.2">
      <c r="A3164" s="70">
        <v>44838.655115740738</v>
      </c>
      <c r="B3164" s="39" t="s">
        <v>11477</v>
      </c>
      <c r="C3164" s="41">
        <v>1000</v>
      </c>
      <c r="D3164" s="41">
        <v>26</v>
      </c>
      <c r="E3164" s="41">
        <v>974</v>
      </c>
    </row>
    <row r="3165" spans="1:5" x14ac:dyDescent="0.2">
      <c r="A3165" s="70">
        <v>44838.654490740744</v>
      </c>
      <c r="B3165" s="39" t="s">
        <v>3104</v>
      </c>
      <c r="C3165" s="41">
        <v>10000</v>
      </c>
      <c r="D3165" s="41">
        <v>260</v>
      </c>
      <c r="E3165" s="41">
        <v>9740</v>
      </c>
    </row>
    <row r="3166" spans="1:5" x14ac:dyDescent="0.2">
      <c r="A3166" s="70">
        <v>44838.653032407405</v>
      </c>
      <c r="B3166" s="39" t="s">
        <v>11478</v>
      </c>
      <c r="C3166" s="41">
        <v>500</v>
      </c>
      <c r="D3166" s="41">
        <v>13</v>
      </c>
      <c r="E3166" s="41">
        <v>487</v>
      </c>
    </row>
    <row r="3167" spans="1:5" x14ac:dyDescent="0.2">
      <c r="A3167" s="70">
        <v>44838.652187500003</v>
      </c>
      <c r="B3167" s="39" t="s">
        <v>11479</v>
      </c>
      <c r="C3167" s="41">
        <v>1000</v>
      </c>
      <c r="D3167" s="41">
        <v>26</v>
      </c>
      <c r="E3167" s="41">
        <v>974</v>
      </c>
    </row>
    <row r="3168" spans="1:5" x14ac:dyDescent="0.2">
      <c r="A3168" s="70">
        <v>44838.651782407411</v>
      </c>
      <c r="B3168" s="39" t="s">
        <v>11480</v>
      </c>
      <c r="C3168" s="41">
        <v>3000</v>
      </c>
      <c r="D3168" s="41">
        <v>78</v>
      </c>
      <c r="E3168" s="41">
        <v>2922</v>
      </c>
    </row>
    <row r="3169" spans="1:5" x14ac:dyDescent="0.2">
      <c r="A3169" s="70">
        <v>44838.651319444441</v>
      </c>
      <c r="B3169" s="39" t="s">
        <v>11481</v>
      </c>
      <c r="C3169" s="41">
        <v>500</v>
      </c>
      <c r="D3169" s="41">
        <v>13</v>
      </c>
      <c r="E3169" s="41">
        <v>487</v>
      </c>
    </row>
    <row r="3170" spans="1:5" x14ac:dyDescent="0.2">
      <c r="A3170" s="70">
        <v>44838.65121527778</v>
      </c>
      <c r="B3170" s="39" t="s">
        <v>11482</v>
      </c>
      <c r="C3170" s="41">
        <v>1000</v>
      </c>
      <c r="D3170" s="41">
        <v>26</v>
      </c>
      <c r="E3170" s="41">
        <v>974</v>
      </c>
    </row>
    <row r="3171" spans="1:5" x14ac:dyDescent="0.2">
      <c r="A3171" s="70">
        <v>44838.65111111111</v>
      </c>
      <c r="B3171" s="39" t="s">
        <v>11483</v>
      </c>
      <c r="C3171" s="41">
        <v>500</v>
      </c>
      <c r="D3171" s="41">
        <v>13</v>
      </c>
      <c r="E3171" s="41">
        <v>487</v>
      </c>
    </row>
    <row r="3172" spans="1:5" x14ac:dyDescent="0.2">
      <c r="A3172" s="70">
        <v>44838.650520833333</v>
      </c>
      <c r="B3172" s="39" t="s">
        <v>11484</v>
      </c>
      <c r="C3172" s="41">
        <v>3000</v>
      </c>
      <c r="D3172" s="41">
        <v>78</v>
      </c>
      <c r="E3172" s="41">
        <v>2922</v>
      </c>
    </row>
    <row r="3173" spans="1:5" x14ac:dyDescent="0.2">
      <c r="A3173" s="70">
        <v>44838.650057870371</v>
      </c>
      <c r="B3173" s="39" t="s">
        <v>11485</v>
      </c>
      <c r="C3173" s="41">
        <v>500</v>
      </c>
      <c r="D3173" s="41">
        <v>13</v>
      </c>
      <c r="E3173" s="41">
        <v>487</v>
      </c>
    </row>
    <row r="3174" spans="1:5" x14ac:dyDescent="0.2">
      <c r="A3174" s="70">
        <v>44838.649826388886</v>
      </c>
      <c r="B3174" s="39" t="s">
        <v>5261</v>
      </c>
      <c r="C3174" s="41">
        <v>500</v>
      </c>
      <c r="D3174" s="41">
        <v>13</v>
      </c>
      <c r="E3174" s="41">
        <v>487</v>
      </c>
    </row>
    <row r="3175" spans="1:5" x14ac:dyDescent="0.2">
      <c r="A3175" s="70">
        <v>44838.649097222224</v>
      </c>
      <c r="B3175" s="39" t="s">
        <v>11486</v>
      </c>
      <c r="C3175" s="41">
        <v>1000</v>
      </c>
      <c r="D3175" s="41">
        <v>26</v>
      </c>
      <c r="E3175" s="41">
        <v>974</v>
      </c>
    </row>
    <row r="3176" spans="1:5" x14ac:dyDescent="0.2">
      <c r="A3176" s="70">
        <v>44838.648668981485</v>
      </c>
      <c r="B3176" s="39" t="s">
        <v>11487</v>
      </c>
      <c r="C3176" s="41">
        <v>400</v>
      </c>
      <c r="D3176" s="41">
        <v>10.4</v>
      </c>
      <c r="E3176" s="41">
        <v>389.6</v>
      </c>
    </row>
    <row r="3177" spans="1:5" x14ac:dyDescent="0.2">
      <c r="A3177" s="70">
        <v>44838.6484837963</v>
      </c>
      <c r="B3177" s="39" t="s">
        <v>3875</v>
      </c>
      <c r="C3177" s="41">
        <v>10000</v>
      </c>
      <c r="D3177" s="41">
        <v>260</v>
      </c>
      <c r="E3177" s="41">
        <v>9740</v>
      </c>
    </row>
    <row r="3178" spans="1:5" x14ac:dyDescent="0.2">
      <c r="A3178" s="70">
        <v>44838.647743055553</v>
      </c>
      <c r="B3178" s="39" t="s">
        <v>11488</v>
      </c>
      <c r="C3178" s="41">
        <v>100</v>
      </c>
      <c r="D3178" s="41">
        <v>3.9</v>
      </c>
      <c r="E3178" s="41">
        <v>96.1</v>
      </c>
    </row>
    <row r="3179" spans="1:5" x14ac:dyDescent="0.2">
      <c r="A3179" s="70">
        <v>44838.64607638889</v>
      </c>
      <c r="B3179" s="39" t="s">
        <v>11489</v>
      </c>
      <c r="C3179" s="41">
        <v>3000</v>
      </c>
      <c r="D3179" s="41">
        <v>78</v>
      </c>
      <c r="E3179" s="41">
        <v>2922</v>
      </c>
    </row>
    <row r="3180" spans="1:5" x14ac:dyDescent="0.2">
      <c r="A3180" s="70">
        <v>44838.64576388889</v>
      </c>
      <c r="B3180" s="39" t="s">
        <v>11490</v>
      </c>
      <c r="C3180" s="41">
        <v>300</v>
      </c>
      <c r="D3180" s="41">
        <v>7.8</v>
      </c>
      <c r="E3180" s="41">
        <v>292.2</v>
      </c>
    </row>
    <row r="3181" spans="1:5" x14ac:dyDescent="0.2">
      <c r="A3181" s="70">
        <v>44838.64502314815</v>
      </c>
      <c r="B3181" s="39" t="s">
        <v>11491</v>
      </c>
      <c r="C3181" s="41">
        <v>500</v>
      </c>
      <c r="D3181" s="41">
        <v>13</v>
      </c>
      <c r="E3181" s="41">
        <v>487</v>
      </c>
    </row>
    <row r="3182" spans="1:5" x14ac:dyDescent="0.2">
      <c r="A3182" s="70">
        <v>44838.644699074073</v>
      </c>
      <c r="B3182" s="39" t="s">
        <v>11492</v>
      </c>
      <c r="C3182" s="41">
        <v>5000</v>
      </c>
      <c r="D3182" s="41">
        <v>130</v>
      </c>
      <c r="E3182" s="41">
        <v>4870</v>
      </c>
    </row>
    <row r="3183" spans="1:5" x14ac:dyDescent="0.2">
      <c r="A3183" s="70">
        <v>44838.644131944442</v>
      </c>
      <c r="B3183" s="39" t="s">
        <v>11493</v>
      </c>
      <c r="C3183" s="41">
        <v>500</v>
      </c>
      <c r="D3183" s="41">
        <v>13</v>
      </c>
      <c r="E3183" s="41">
        <v>487</v>
      </c>
    </row>
    <row r="3184" spans="1:5" x14ac:dyDescent="0.2">
      <c r="A3184" s="70">
        <v>44838.642893518518</v>
      </c>
      <c r="B3184" s="39" t="s">
        <v>5435</v>
      </c>
      <c r="C3184" s="41">
        <v>1000</v>
      </c>
      <c r="D3184" s="41">
        <v>26</v>
      </c>
      <c r="E3184" s="41">
        <v>974</v>
      </c>
    </row>
    <row r="3185" spans="1:5" x14ac:dyDescent="0.2">
      <c r="A3185" s="70">
        <v>44838.642442129632</v>
      </c>
      <c r="B3185" s="39" t="s">
        <v>11494</v>
      </c>
      <c r="C3185" s="41">
        <v>100</v>
      </c>
      <c r="D3185" s="41">
        <v>3.9</v>
      </c>
      <c r="E3185" s="41">
        <v>96.1</v>
      </c>
    </row>
    <row r="3186" spans="1:5" x14ac:dyDescent="0.2">
      <c r="A3186" s="70">
        <v>44838.642372685186</v>
      </c>
      <c r="B3186" s="39" t="s">
        <v>11495</v>
      </c>
      <c r="C3186" s="41">
        <v>500</v>
      </c>
      <c r="D3186" s="41">
        <v>13</v>
      </c>
      <c r="E3186" s="41">
        <v>487</v>
      </c>
    </row>
    <row r="3187" spans="1:5" x14ac:dyDescent="0.2">
      <c r="A3187" s="70">
        <v>44838.640740740739</v>
      </c>
      <c r="B3187" s="39" t="s">
        <v>5436</v>
      </c>
      <c r="C3187" s="41">
        <v>5000</v>
      </c>
      <c r="D3187" s="41">
        <v>130</v>
      </c>
      <c r="E3187" s="41">
        <v>4870</v>
      </c>
    </row>
    <row r="3188" spans="1:5" x14ac:dyDescent="0.2">
      <c r="A3188" s="70">
        <v>44838.640405092592</v>
      </c>
      <c r="B3188" s="39" t="s">
        <v>11496</v>
      </c>
      <c r="C3188" s="41">
        <v>500</v>
      </c>
      <c r="D3188" s="41">
        <v>13</v>
      </c>
      <c r="E3188" s="41">
        <v>487</v>
      </c>
    </row>
    <row r="3189" spans="1:5" x14ac:dyDescent="0.2">
      <c r="A3189" s="70">
        <v>44838.640173611115</v>
      </c>
      <c r="B3189" s="39" t="s">
        <v>11497</v>
      </c>
      <c r="C3189" s="41">
        <v>1000</v>
      </c>
      <c r="D3189" s="41">
        <v>26</v>
      </c>
      <c r="E3189" s="41">
        <v>974</v>
      </c>
    </row>
    <row r="3190" spans="1:5" x14ac:dyDescent="0.2">
      <c r="A3190" s="70">
        <v>44838.640081018515</v>
      </c>
      <c r="B3190" s="39" t="s">
        <v>11498</v>
      </c>
      <c r="C3190" s="41">
        <v>5000</v>
      </c>
      <c r="D3190" s="41">
        <v>130</v>
      </c>
      <c r="E3190" s="41">
        <v>4870</v>
      </c>
    </row>
    <row r="3191" spans="1:5" x14ac:dyDescent="0.2">
      <c r="A3191" s="70">
        <v>44838.638958333337</v>
      </c>
      <c r="B3191" s="39" t="s">
        <v>11499</v>
      </c>
      <c r="C3191" s="41">
        <v>1000</v>
      </c>
      <c r="D3191" s="41">
        <v>26</v>
      </c>
      <c r="E3191" s="41">
        <v>974</v>
      </c>
    </row>
    <row r="3192" spans="1:5" x14ac:dyDescent="0.2">
      <c r="A3192" s="70">
        <v>44838.637916666667</v>
      </c>
      <c r="B3192" s="39" t="s">
        <v>11500</v>
      </c>
      <c r="C3192" s="41">
        <v>5000</v>
      </c>
      <c r="D3192" s="41">
        <v>130</v>
      </c>
      <c r="E3192" s="41">
        <v>4870</v>
      </c>
    </row>
    <row r="3193" spans="1:5" x14ac:dyDescent="0.2">
      <c r="A3193" s="70">
        <v>44838.637557870374</v>
      </c>
      <c r="B3193" s="39" t="s">
        <v>5437</v>
      </c>
      <c r="C3193" s="41">
        <v>300</v>
      </c>
      <c r="D3193" s="41">
        <v>7.8</v>
      </c>
      <c r="E3193" s="41">
        <v>292.2</v>
      </c>
    </row>
    <row r="3194" spans="1:5" x14ac:dyDescent="0.2">
      <c r="A3194" s="70">
        <v>44838.637395833335</v>
      </c>
      <c r="B3194" s="39" t="s">
        <v>11501</v>
      </c>
      <c r="C3194" s="41">
        <v>3000</v>
      </c>
      <c r="D3194" s="41">
        <v>78</v>
      </c>
      <c r="E3194" s="41">
        <v>2922</v>
      </c>
    </row>
    <row r="3195" spans="1:5" x14ac:dyDescent="0.2">
      <c r="A3195" s="70">
        <v>44838.636157407411</v>
      </c>
      <c r="B3195" s="39" t="s">
        <v>2499</v>
      </c>
      <c r="C3195" s="41">
        <v>3000</v>
      </c>
      <c r="D3195" s="41">
        <v>78</v>
      </c>
      <c r="E3195" s="41">
        <v>2922</v>
      </c>
    </row>
    <row r="3196" spans="1:5" x14ac:dyDescent="0.2">
      <c r="A3196" s="70">
        <v>44838.635277777779</v>
      </c>
      <c r="B3196" s="39" t="s">
        <v>11502</v>
      </c>
      <c r="C3196" s="41">
        <v>5000</v>
      </c>
      <c r="D3196" s="41">
        <v>130</v>
      </c>
      <c r="E3196" s="41">
        <v>4870</v>
      </c>
    </row>
    <row r="3197" spans="1:5" x14ac:dyDescent="0.2">
      <c r="A3197" s="70">
        <v>44838.634328703702</v>
      </c>
      <c r="B3197" s="39" t="s">
        <v>11503</v>
      </c>
      <c r="C3197" s="41">
        <v>500</v>
      </c>
      <c r="D3197" s="41">
        <v>13</v>
      </c>
      <c r="E3197" s="41">
        <v>487</v>
      </c>
    </row>
    <row r="3198" spans="1:5" x14ac:dyDescent="0.2">
      <c r="A3198" s="70">
        <v>44838.63385416667</v>
      </c>
      <c r="B3198" s="39" t="s">
        <v>11504</v>
      </c>
      <c r="C3198" s="41">
        <v>1000</v>
      </c>
      <c r="D3198" s="41">
        <v>26</v>
      </c>
      <c r="E3198" s="41">
        <v>974</v>
      </c>
    </row>
    <row r="3199" spans="1:5" x14ac:dyDescent="0.2">
      <c r="A3199" s="70">
        <v>44838.6330787037</v>
      </c>
      <c r="B3199" s="39" t="s">
        <v>11505</v>
      </c>
      <c r="C3199" s="41">
        <v>300</v>
      </c>
      <c r="D3199" s="41">
        <v>7.8</v>
      </c>
      <c r="E3199" s="41">
        <v>292.2</v>
      </c>
    </row>
    <row r="3200" spans="1:5" x14ac:dyDescent="0.2">
      <c r="A3200" s="70">
        <v>44838.632314814815</v>
      </c>
      <c r="B3200" s="39" t="s">
        <v>11506</v>
      </c>
      <c r="C3200" s="41">
        <v>1000</v>
      </c>
      <c r="D3200" s="41">
        <v>26</v>
      </c>
      <c r="E3200" s="41">
        <v>974</v>
      </c>
    </row>
    <row r="3201" spans="1:5" x14ac:dyDescent="0.2">
      <c r="A3201" s="70">
        <v>44838.631215277775</v>
      </c>
      <c r="B3201" s="39" t="s">
        <v>11507</v>
      </c>
      <c r="C3201" s="41">
        <v>1000</v>
      </c>
      <c r="D3201" s="41">
        <v>26</v>
      </c>
      <c r="E3201" s="41">
        <v>974</v>
      </c>
    </row>
    <row r="3202" spans="1:5" x14ac:dyDescent="0.2">
      <c r="A3202" s="70">
        <v>44838.630891203706</v>
      </c>
      <c r="B3202" s="39" t="s">
        <v>11508</v>
      </c>
      <c r="C3202" s="41">
        <v>1000</v>
      </c>
      <c r="D3202" s="41">
        <v>26</v>
      </c>
      <c r="E3202" s="41">
        <v>974</v>
      </c>
    </row>
    <row r="3203" spans="1:5" x14ac:dyDescent="0.2">
      <c r="A3203" s="70">
        <v>44838.63045138889</v>
      </c>
      <c r="B3203" s="39" t="s">
        <v>11509</v>
      </c>
      <c r="C3203" s="41">
        <v>1000</v>
      </c>
      <c r="D3203" s="41">
        <v>26</v>
      </c>
      <c r="E3203" s="41">
        <v>974</v>
      </c>
    </row>
    <row r="3204" spans="1:5" x14ac:dyDescent="0.2">
      <c r="A3204" s="70">
        <v>44838.629918981482</v>
      </c>
      <c r="B3204" s="39" t="s">
        <v>11510</v>
      </c>
      <c r="C3204" s="41">
        <v>1000</v>
      </c>
      <c r="D3204" s="41">
        <v>26</v>
      </c>
      <c r="E3204" s="41">
        <v>974</v>
      </c>
    </row>
    <row r="3205" spans="1:5" x14ac:dyDescent="0.2">
      <c r="A3205" s="70">
        <v>44838.629675925928</v>
      </c>
      <c r="B3205" s="39" t="s">
        <v>11511</v>
      </c>
      <c r="C3205" s="41">
        <v>500</v>
      </c>
      <c r="D3205" s="41">
        <v>13</v>
      </c>
      <c r="E3205" s="41">
        <v>487</v>
      </c>
    </row>
    <row r="3206" spans="1:5" x14ac:dyDescent="0.2">
      <c r="A3206" s="70">
        <v>44838.628923611112</v>
      </c>
      <c r="B3206" s="39" t="s">
        <v>11512</v>
      </c>
      <c r="C3206" s="41">
        <v>1000</v>
      </c>
      <c r="D3206" s="41">
        <v>26</v>
      </c>
      <c r="E3206" s="41">
        <v>974</v>
      </c>
    </row>
    <row r="3207" spans="1:5" x14ac:dyDescent="0.2">
      <c r="A3207" s="70">
        <v>44838.628287037034</v>
      </c>
      <c r="B3207" s="39" t="s">
        <v>11513</v>
      </c>
      <c r="C3207" s="41">
        <v>1000</v>
      </c>
      <c r="D3207" s="41">
        <v>26</v>
      </c>
      <c r="E3207" s="41">
        <v>974</v>
      </c>
    </row>
    <row r="3208" spans="1:5" x14ac:dyDescent="0.2">
      <c r="A3208" s="70">
        <v>44838.627986111111</v>
      </c>
      <c r="B3208" s="39" t="s">
        <v>11514</v>
      </c>
      <c r="C3208" s="41">
        <v>3000</v>
      </c>
      <c r="D3208" s="41">
        <v>78</v>
      </c>
      <c r="E3208" s="41">
        <v>2922</v>
      </c>
    </row>
    <row r="3209" spans="1:5" x14ac:dyDescent="0.2">
      <c r="A3209" s="70">
        <v>44838.626377314817</v>
      </c>
      <c r="B3209" s="39" t="s">
        <v>11515</v>
      </c>
      <c r="C3209" s="41">
        <v>250</v>
      </c>
      <c r="D3209" s="41">
        <v>6.5</v>
      </c>
      <c r="E3209" s="41">
        <v>243.5</v>
      </c>
    </row>
    <row r="3210" spans="1:5" x14ac:dyDescent="0.2">
      <c r="A3210" s="70">
        <v>44838.626342592594</v>
      </c>
      <c r="B3210" s="39" t="s">
        <v>11516</v>
      </c>
      <c r="C3210" s="41">
        <v>1000</v>
      </c>
      <c r="D3210" s="41">
        <v>26</v>
      </c>
      <c r="E3210" s="41">
        <v>974</v>
      </c>
    </row>
    <row r="3211" spans="1:5" x14ac:dyDescent="0.2">
      <c r="A3211" s="70">
        <v>44838.62537037037</v>
      </c>
      <c r="B3211" s="39" t="s">
        <v>11517</v>
      </c>
      <c r="C3211" s="41">
        <v>500</v>
      </c>
      <c r="D3211" s="41">
        <v>13</v>
      </c>
      <c r="E3211" s="41">
        <v>487</v>
      </c>
    </row>
    <row r="3212" spans="1:5" x14ac:dyDescent="0.2">
      <c r="A3212" s="70">
        <v>44838.625243055554</v>
      </c>
      <c r="B3212" s="39" t="s">
        <v>10685</v>
      </c>
      <c r="C3212" s="41">
        <v>800</v>
      </c>
      <c r="D3212" s="41">
        <v>20.8</v>
      </c>
      <c r="E3212" s="41">
        <v>779.2</v>
      </c>
    </row>
    <row r="3213" spans="1:5" x14ac:dyDescent="0.2">
      <c r="A3213" s="70">
        <v>44838.625</v>
      </c>
      <c r="B3213" s="39" t="s">
        <v>11518</v>
      </c>
      <c r="C3213" s="41">
        <v>3000</v>
      </c>
      <c r="D3213" s="41">
        <v>78</v>
      </c>
      <c r="E3213" s="41">
        <v>2922</v>
      </c>
    </row>
    <row r="3214" spans="1:5" x14ac:dyDescent="0.2">
      <c r="A3214" s="70">
        <v>44838.623842592591</v>
      </c>
      <c r="B3214" s="39" t="s">
        <v>11519</v>
      </c>
      <c r="C3214" s="41">
        <v>100</v>
      </c>
      <c r="D3214" s="41">
        <v>3.9</v>
      </c>
      <c r="E3214" s="41">
        <v>96.1</v>
      </c>
    </row>
    <row r="3215" spans="1:5" x14ac:dyDescent="0.2">
      <c r="A3215" s="70">
        <v>44838.623657407406</v>
      </c>
      <c r="B3215" s="39" t="s">
        <v>2617</v>
      </c>
      <c r="C3215" s="41">
        <v>5000</v>
      </c>
      <c r="D3215" s="41">
        <v>130</v>
      </c>
      <c r="E3215" s="41">
        <v>4870</v>
      </c>
    </row>
    <row r="3216" spans="1:5" x14ac:dyDescent="0.2">
      <c r="A3216" s="70">
        <v>44838.620393518519</v>
      </c>
      <c r="B3216" s="39" t="s">
        <v>11520</v>
      </c>
      <c r="C3216" s="41">
        <v>250</v>
      </c>
      <c r="D3216" s="41">
        <v>6.5</v>
      </c>
      <c r="E3216" s="41">
        <v>243.5</v>
      </c>
    </row>
    <row r="3217" spans="1:5" x14ac:dyDescent="0.2">
      <c r="A3217" s="70">
        <v>44838.620300925926</v>
      </c>
      <c r="B3217" s="39" t="s">
        <v>11521</v>
      </c>
      <c r="C3217" s="41">
        <v>3000</v>
      </c>
      <c r="D3217" s="41">
        <v>78</v>
      </c>
      <c r="E3217" s="41">
        <v>2922</v>
      </c>
    </row>
    <row r="3218" spans="1:5" x14ac:dyDescent="0.2">
      <c r="A3218" s="70">
        <v>44838.618472222224</v>
      </c>
      <c r="B3218" s="39" t="s">
        <v>5228</v>
      </c>
      <c r="C3218" s="41">
        <v>1000</v>
      </c>
      <c r="D3218" s="41">
        <v>26</v>
      </c>
      <c r="E3218" s="41">
        <v>974</v>
      </c>
    </row>
    <row r="3219" spans="1:5" x14ac:dyDescent="0.2">
      <c r="A3219" s="70">
        <v>44838.618067129632</v>
      </c>
      <c r="B3219" s="39" t="s">
        <v>11522</v>
      </c>
      <c r="C3219" s="41">
        <v>2000</v>
      </c>
      <c r="D3219" s="41">
        <v>52</v>
      </c>
      <c r="E3219" s="41">
        <v>1948</v>
      </c>
    </row>
    <row r="3220" spans="1:5" x14ac:dyDescent="0.2">
      <c r="A3220" s="70">
        <v>44838.617314814815</v>
      </c>
      <c r="B3220" s="39" t="s">
        <v>11523</v>
      </c>
      <c r="C3220" s="41">
        <v>500</v>
      </c>
      <c r="D3220" s="41">
        <v>13</v>
      </c>
      <c r="E3220" s="41">
        <v>487</v>
      </c>
    </row>
    <row r="3221" spans="1:5" x14ac:dyDescent="0.2">
      <c r="A3221" s="70">
        <v>44838.617175925923</v>
      </c>
      <c r="B3221" s="39" t="s">
        <v>11524</v>
      </c>
      <c r="C3221" s="41">
        <v>200</v>
      </c>
      <c r="D3221" s="41">
        <v>5.2</v>
      </c>
      <c r="E3221" s="41">
        <v>194.8</v>
      </c>
    </row>
    <row r="3222" spans="1:5" x14ac:dyDescent="0.2">
      <c r="A3222" s="70">
        <v>44838.616747685184</v>
      </c>
      <c r="B3222" s="39" t="s">
        <v>11525</v>
      </c>
      <c r="C3222" s="41">
        <v>1000</v>
      </c>
      <c r="D3222" s="41">
        <v>26</v>
      </c>
      <c r="E3222" s="41">
        <v>974</v>
      </c>
    </row>
    <row r="3223" spans="1:5" x14ac:dyDescent="0.2">
      <c r="A3223" s="70">
        <v>44838.616435185184</v>
      </c>
      <c r="B3223" s="39" t="s">
        <v>11526</v>
      </c>
      <c r="C3223" s="41">
        <v>1000</v>
      </c>
      <c r="D3223" s="41">
        <v>26</v>
      </c>
      <c r="E3223" s="41">
        <v>974</v>
      </c>
    </row>
    <row r="3224" spans="1:5" x14ac:dyDescent="0.2">
      <c r="A3224" s="70">
        <v>44838.616053240738</v>
      </c>
      <c r="B3224" s="39" t="s">
        <v>11527</v>
      </c>
      <c r="C3224" s="41">
        <v>500</v>
      </c>
      <c r="D3224" s="41">
        <v>13</v>
      </c>
      <c r="E3224" s="41">
        <v>487</v>
      </c>
    </row>
    <row r="3225" spans="1:5" x14ac:dyDescent="0.2">
      <c r="A3225" s="70">
        <v>44838.614027777781</v>
      </c>
      <c r="B3225" s="39" t="s">
        <v>11528</v>
      </c>
      <c r="C3225" s="41">
        <v>500</v>
      </c>
      <c r="D3225" s="41">
        <v>13</v>
      </c>
      <c r="E3225" s="41">
        <v>487</v>
      </c>
    </row>
    <row r="3226" spans="1:5" x14ac:dyDescent="0.2">
      <c r="A3226" s="70">
        <v>44838.612395833334</v>
      </c>
      <c r="B3226" s="39" t="s">
        <v>4762</v>
      </c>
      <c r="C3226" s="41">
        <v>5000</v>
      </c>
      <c r="D3226" s="41">
        <v>130</v>
      </c>
      <c r="E3226" s="41">
        <v>4870</v>
      </c>
    </row>
    <row r="3227" spans="1:5" x14ac:dyDescent="0.2">
      <c r="A3227" s="70">
        <v>44838.611666666664</v>
      </c>
      <c r="B3227" s="39" t="s">
        <v>11529</v>
      </c>
      <c r="C3227" s="41">
        <v>3000</v>
      </c>
      <c r="D3227" s="41">
        <v>78</v>
      </c>
      <c r="E3227" s="41">
        <v>2922</v>
      </c>
    </row>
    <row r="3228" spans="1:5" x14ac:dyDescent="0.2">
      <c r="A3228" s="70">
        <v>44838.609236111108</v>
      </c>
      <c r="B3228" s="39" t="s">
        <v>11530</v>
      </c>
      <c r="C3228" s="41">
        <v>500</v>
      </c>
      <c r="D3228" s="41">
        <v>13</v>
      </c>
      <c r="E3228" s="41">
        <v>487</v>
      </c>
    </row>
    <row r="3229" spans="1:5" x14ac:dyDescent="0.2">
      <c r="A3229" s="70">
        <v>44838.608159722222</v>
      </c>
      <c r="B3229" s="39" t="s">
        <v>11531</v>
      </c>
      <c r="C3229" s="41">
        <v>1000</v>
      </c>
      <c r="D3229" s="41">
        <v>26</v>
      </c>
      <c r="E3229" s="41">
        <v>974</v>
      </c>
    </row>
    <row r="3230" spans="1:5" x14ac:dyDescent="0.2">
      <c r="A3230" s="70">
        <v>44838.607997685183</v>
      </c>
      <c r="B3230" s="39" t="s">
        <v>11532</v>
      </c>
      <c r="C3230" s="41">
        <v>500</v>
      </c>
      <c r="D3230" s="41">
        <v>13</v>
      </c>
      <c r="E3230" s="41">
        <v>487</v>
      </c>
    </row>
    <row r="3231" spans="1:5" x14ac:dyDescent="0.2">
      <c r="A3231" s="70">
        <v>44838.607916666668</v>
      </c>
      <c r="B3231" s="39" t="s">
        <v>11533</v>
      </c>
      <c r="C3231" s="41">
        <v>500</v>
      </c>
      <c r="D3231" s="41">
        <v>13</v>
      </c>
      <c r="E3231" s="41">
        <v>487</v>
      </c>
    </row>
    <row r="3232" spans="1:5" x14ac:dyDescent="0.2">
      <c r="A3232" s="70">
        <v>44838.607905092591</v>
      </c>
      <c r="B3232" s="39" t="s">
        <v>11023</v>
      </c>
      <c r="C3232" s="41">
        <v>500</v>
      </c>
      <c r="D3232" s="41">
        <v>13</v>
      </c>
      <c r="E3232" s="41">
        <v>487</v>
      </c>
    </row>
    <row r="3233" spans="1:5" x14ac:dyDescent="0.2">
      <c r="A3233" s="70">
        <v>44838.607662037037</v>
      </c>
      <c r="B3233" s="39" t="s">
        <v>11534</v>
      </c>
      <c r="C3233" s="41">
        <v>500</v>
      </c>
      <c r="D3233" s="41">
        <v>13</v>
      </c>
      <c r="E3233" s="41">
        <v>487</v>
      </c>
    </row>
    <row r="3234" spans="1:5" x14ac:dyDescent="0.2">
      <c r="A3234" s="70">
        <v>44838.606053240743</v>
      </c>
      <c r="B3234" s="39" t="s">
        <v>11535</v>
      </c>
      <c r="C3234" s="41">
        <v>3000</v>
      </c>
      <c r="D3234" s="41">
        <v>78</v>
      </c>
      <c r="E3234" s="41">
        <v>2922</v>
      </c>
    </row>
    <row r="3235" spans="1:5" x14ac:dyDescent="0.2">
      <c r="A3235" s="70">
        <v>44838.605115740742</v>
      </c>
      <c r="B3235" s="39" t="s">
        <v>11536</v>
      </c>
      <c r="C3235" s="41">
        <v>2000</v>
      </c>
      <c r="D3235" s="41">
        <v>52</v>
      </c>
      <c r="E3235" s="41">
        <v>1948</v>
      </c>
    </row>
    <row r="3236" spans="1:5" x14ac:dyDescent="0.2">
      <c r="A3236" s="70">
        <v>44838.604953703703</v>
      </c>
      <c r="B3236" s="39" t="s">
        <v>11537</v>
      </c>
      <c r="C3236" s="41">
        <v>1000</v>
      </c>
      <c r="D3236" s="41">
        <v>26</v>
      </c>
      <c r="E3236" s="41">
        <v>974</v>
      </c>
    </row>
    <row r="3237" spans="1:5" x14ac:dyDescent="0.2">
      <c r="A3237" s="70">
        <v>44838.604456018518</v>
      </c>
      <c r="B3237" s="39" t="s">
        <v>11538</v>
      </c>
      <c r="C3237" s="41">
        <v>1000</v>
      </c>
      <c r="D3237" s="41">
        <v>26</v>
      </c>
      <c r="E3237" s="41">
        <v>974</v>
      </c>
    </row>
    <row r="3238" spans="1:5" x14ac:dyDescent="0.2">
      <c r="A3238" s="70">
        <v>44838.604398148149</v>
      </c>
      <c r="B3238" s="39" t="s">
        <v>11539</v>
      </c>
      <c r="C3238" s="41">
        <v>300</v>
      </c>
      <c r="D3238" s="41">
        <v>7.8</v>
      </c>
      <c r="E3238" s="41">
        <v>292.2</v>
      </c>
    </row>
    <row r="3239" spans="1:5" x14ac:dyDescent="0.2">
      <c r="A3239" s="70">
        <v>44838.604108796295</v>
      </c>
      <c r="B3239" s="39" t="s">
        <v>11540</v>
      </c>
      <c r="C3239" s="41">
        <v>500</v>
      </c>
      <c r="D3239" s="41">
        <v>13</v>
      </c>
      <c r="E3239" s="41">
        <v>487</v>
      </c>
    </row>
    <row r="3240" spans="1:5" x14ac:dyDescent="0.2">
      <c r="A3240" s="70">
        <v>44838.603437500002</v>
      </c>
      <c r="B3240" s="39" t="s">
        <v>11541</v>
      </c>
      <c r="C3240" s="41">
        <v>1000</v>
      </c>
      <c r="D3240" s="41">
        <v>26</v>
      </c>
      <c r="E3240" s="41">
        <v>974</v>
      </c>
    </row>
    <row r="3241" spans="1:5" x14ac:dyDescent="0.2">
      <c r="A3241" s="70">
        <v>44838.603356481479</v>
      </c>
      <c r="B3241" s="39" t="s">
        <v>11542</v>
      </c>
      <c r="C3241" s="41">
        <v>1000</v>
      </c>
      <c r="D3241" s="41">
        <v>26</v>
      </c>
      <c r="E3241" s="41">
        <v>974</v>
      </c>
    </row>
    <row r="3242" spans="1:5" x14ac:dyDescent="0.2">
      <c r="A3242" s="70">
        <v>44838.60297453704</v>
      </c>
      <c r="B3242" s="39" t="s">
        <v>11543</v>
      </c>
      <c r="C3242" s="41">
        <v>1000</v>
      </c>
      <c r="D3242" s="41">
        <v>26</v>
      </c>
      <c r="E3242" s="41">
        <v>974</v>
      </c>
    </row>
    <row r="3243" spans="1:5" x14ac:dyDescent="0.2">
      <c r="A3243" s="70">
        <v>44838.602939814817</v>
      </c>
      <c r="B3243" s="39" t="s">
        <v>11544</v>
      </c>
      <c r="C3243" s="41">
        <v>500</v>
      </c>
      <c r="D3243" s="41">
        <v>13</v>
      </c>
      <c r="E3243" s="41">
        <v>487</v>
      </c>
    </row>
    <row r="3244" spans="1:5" x14ac:dyDescent="0.2">
      <c r="A3244" s="70">
        <v>44838.602939814817</v>
      </c>
      <c r="B3244" s="39" t="s">
        <v>11541</v>
      </c>
      <c r="C3244" s="41">
        <v>5000</v>
      </c>
      <c r="D3244" s="41">
        <v>130</v>
      </c>
      <c r="E3244" s="41">
        <v>4870</v>
      </c>
    </row>
    <row r="3245" spans="1:5" x14ac:dyDescent="0.2">
      <c r="A3245" s="70">
        <v>44838.600347222222</v>
      </c>
      <c r="B3245" s="39" t="s">
        <v>11545</v>
      </c>
      <c r="C3245" s="41">
        <v>5000</v>
      </c>
      <c r="D3245" s="41">
        <v>130</v>
      </c>
      <c r="E3245" s="41">
        <v>4870</v>
      </c>
    </row>
    <row r="3246" spans="1:5" x14ac:dyDescent="0.2">
      <c r="A3246" s="70">
        <v>44838.600185185183</v>
      </c>
      <c r="B3246" s="39" t="s">
        <v>11546</v>
      </c>
      <c r="C3246" s="41">
        <v>1000</v>
      </c>
      <c r="D3246" s="41">
        <v>26</v>
      </c>
      <c r="E3246" s="41">
        <v>974</v>
      </c>
    </row>
    <row r="3247" spans="1:5" x14ac:dyDescent="0.2">
      <c r="A3247" s="70">
        <v>44838.600127314814</v>
      </c>
      <c r="B3247" s="39" t="s">
        <v>11547</v>
      </c>
      <c r="C3247" s="41">
        <v>500</v>
      </c>
      <c r="D3247" s="41">
        <v>13</v>
      </c>
      <c r="E3247" s="41">
        <v>487</v>
      </c>
    </row>
    <row r="3248" spans="1:5" x14ac:dyDescent="0.2">
      <c r="A3248" s="70">
        <v>44838.600069444445</v>
      </c>
      <c r="B3248" s="39" t="s">
        <v>5438</v>
      </c>
      <c r="C3248" s="41">
        <v>1000</v>
      </c>
      <c r="D3248" s="41">
        <v>26</v>
      </c>
      <c r="E3248" s="41">
        <v>974</v>
      </c>
    </row>
    <row r="3249" spans="1:5" x14ac:dyDescent="0.2">
      <c r="A3249" s="70">
        <v>44838.597314814811</v>
      </c>
      <c r="B3249" s="39" t="s">
        <v>11548</v>
      </c>
      <c r="C3249" s="41">
        <v>1000</v>
      </c>
      <c r="D3249" s="41">
        <v>26</v>
      </c>
      <c r="E3249" s="41">
        <v>974</v>
      </c>
    </row>
    <row r="3250" spans="1:5" x14ac:dyDescent="0.2">
      <c r="A3250" s="70">
        <v>44838.596678240741</v>
      </c>
      <c r="B3250" s="39" t="s">
        <v>11549</v>
      </c>
      <c r="C3250" s="41">
        <v>200</v>
      </c>
      <c r="D3250" s="41">
        <v>5.2</v>
      </c>
      <c r="E3250" s="41">
        <v>194.8</v>
      </c>
    </row>
    <row r="3251" spans="1:5" x14ac:dyDescent="0.2">
      <c r="A3251" s="70">
        <v>44838.595763888887</v>
      </c>
      <c r="B3251" s="39" t="s">
        <v>11550</v>
      </c>
      <c r="C3251" s="41">
        <v>1000</v>
      </c>
      <c r="D3251" s="41">
        <v>26</v>
      </c>
      <c r="E3251" s="41">
        <v>974</v>
      </c>
    </row>
    <row r="3252" spans="1:5" x14ac:dyDescent="0.2">
      <c r="A3252" s="70">
        <v>44838.595729166664</v>
      </c>
      <c r="B3252" s="39" t="s">
        <v>11551</v>
      </c>
      <c r="C3252" s="41">
        <v>3000</v>
      </c>
      <c r="D3252" s="41">
        <v>78</v>
      </c>
      <c r="E3252" s="41">
        <v>2922</v>
      </c>
    </row>
    <row r="3253" spans="1:5" x14ac:dyDescent="0.2">
      <c r="A3253" s="70">
        <v>44838.594351851854</v>
      </c>
      <c r="B3253" s="39" t="s">
        <v>11552</v>
      </c>
      <c r="C3253" s="41">
        <v>500</v>
      </c>
      <c r="D3253" s="41">
        <v>13</v>
      </c>
      <c r="E3253" s="41">
        <v>487</v>
      </c>
    </row>
    <row r="3254" spans="1:5" x14ac:dyDescent="0.2">
      <c r="A3254" s="70">
        <v>44838.59269675926</v>
      </c>
      <c r="B3254" s="39" t="s">
        <v>11553</v>
      </c>
      <c r="C3254" s="41">
        <v>1000</v>
      </c>
      <c r="D3254" s="41">
        <v>26</v>
      </c>
      <c r="E3254" s="41">
        <v>974</v>
      </c>
    </row>
    <row r="3255" spans="1:5" x14ac:dyDescent="0.2">
      <c r="A3255" s="70">
        <v>44838.591805555552</v>
      </c>
      <c r="B3255" s="39" t="s">
        <v>11554</v>
      </c>
      <c r="C3255" s="41">
        <v>5000</v>
      </c>
      <c r="D3255" s="41">
        <v>130</v>
      </c>
      <c r="E3255" s="41">
        <v>4870</v>
      </c>
    </row>
    <row r="3256" spans="1:5" x14ac:dyDescent="0.2">
      <c r="A3256" s="70">
        <v>44838.591122685182</v>
      </c>
      <c r="B3256" s="39" t="s">
        <v>11555</v>
      </c>
      <c r="C3256" s="41">
        <v>1000</v>
      </c>
      <c r="D3256" s="41">
        <v>26</v>
      </c>
      <c r="E3256" s="41">
        <v>974</v>
      </c>
    </row>
    <row r="3257" spans="1:5" x14ac:dyDescent="0.2">
      <c r="A3257" s="70">
        <v>44838.590555555558</v>
      </c>
      <c r="B3257" s="39" t="s">
        <v>11556</v>
      </c>
      <c r="C3257" s="41">
        <v>3000</v>
      </c>
      <c r="D3257" s="41">
        <v>78</v>
      </c>
      <c r="E3257" s="41">
        <v>2922</v>
      </c>
    </row>
    <row r="3258" spans="1:5" x14ac:dyDescent="0.2">
      <c r="A3258" s="70">
        <v>44838.589097222219</v>
      </c>
      <c r="B3258" s="39" t="s">
        <v>11557</v>
      </c>
      <c r="C3258" s="41">
        <v>3000</v>
      </c>
      <c r="D3258" s="41">
        <v>78</v>
      </c>
      <c r="E3258" s="41">
        <v>2922</v>
      </c>
    </row>
    <row r="3259" spans="1:5" x14ac:dyDescent="0.2">
      <c r="A3259" s="70">
        <v>44838.58865740741</v>
      </c>
      <c r="B3259" s="39" t="s">
        <v>11558</v>
      </c>
      <c r="C3259" s="41">
        <v>1000</v>
      </c>
      <c r="D3259" s="41">
        <v>26</v>
      </c>
      <c r="E3259" s="41">
        <v>974</v>
      </c>
    </row>
    <row r="3260" spans="1:5" x14ac:dyDescent="0.2">
      <c r="A3260" s="70">
        <v>44838.587199074071</v>
      </c>
      <c r="B3260" s="39" t="s">
        <v>5439</v>
      </c>
      <c r="C3260" s="41">
        <v>3000</v>
      </c>
      <c r="D3260" s="41">
        <v>78</v>
      </c>
      <c r="E3260" s="41">
        <v>2922</v>
      </c>
    </row>
    <row r="3261" spans="1:5" x14ac:dyDescent="0.2">
      <c r="A3261" s="70">
        <v>44838.58693287037</v>
      </c>
      <c r="B3261" s="39" t="s">
        <v>5440</v>
      </c>
      <c r="C3261" s="41">
        <v>1000</v>
      </c>
      <c r="D3261" s="41">
        <v>26</v>
      </c>
      <c r="E3261" s="41">
        <v>974</v>
      </c>
    </row>
    <row r="3262" spans="1:5" x14ac:dyDescent="0.2">
      <c r="A3262" s="70">
        <v>44838.585150462961</v>
      </c>
      <c r="B3262" s="39" t="s">
        <v>11559</v>
      </c>
      <c r="C3262" s="41">
        <v>1500</v>
      </c>
      <c r="D3262" s="41">
        <v>39</v>
      </c>
      <c r="E3262" s="41">
        <v>1461</v>
      </c>
    </row>
    <row r="3263" spans="1:5" x14ac:dyDescent="0.2">
      <c r="A3263" s="70">
        <v>44838.584583333337</v>
      </c>
      <c r="B3263" s="39" t="s">
        <v>11560</v>
      </c>
      <c r="C3263" s="41">
        <v>500</v>
      </c>
      <c r="D3263" s="41">
        <v>13</v>
      </c>
      <c r="E3263" s="41">
        <v>487</v>
      </c>
    </row>
    <row r="3264" spans="1:5" x14ac:dyDescent="0.2">
      <c r="A3264" s="70">
        <v>44838.583831018521</v>
      </c>
      <c r="B3264" s="39" t="s">
        <v>11561</v>
      </c>
      <c r="C3264" s="41">
        <v>500</v>
      </c>
      <c r="D3264" s="41">
        <v>13</v>
      </c>
      <c r="E3264" s="41">
        <v>487</v>
      </c>
    </row>
    <row r="3265" spans="1:5" x14ac:dyDescent="0.2">
      <c r="A3265" s="70">
        <v>44838.582800925928</v>
      </c>
      <c r="B3265" s="39" t="s">
        <v>11562</v>
      </c>
      <c r="C3265" s="41">
        <v>1000</v>
      </c>
      <c r="D3265" s="41">
        <v>26</v>
      </c>
      <c r="E3265" s="41">
        <v>974</v>
      </c>
    </row>
    <row r="3266" spans="1:5" x14ac:dyDescent="0.2">
      <c r="A3266" s="70">
        <v>44838.582731481481</v>
      </c>
      <c r="B3266" s="39" t="s">
        <v>11563</v>
      </c>
      <c r="C3266" s="41">
        <v>500</v>
      </c>
      <c r="D3266" s="41">
        <v>13</v>
      </c>
      <c r="E3266" s="41">
        <v>487</v>
      </c>
    </row>
    <row r="3267" spans="1:5" x14ac:dyDescent="0.2">
      <c r="A3267" s="70">
        <v>44838.582499999997</v>
      </c>
      <c r="B3267" s="39" t="s">
        <v>11564</v>
      </c>
      <c r="C3267" s="41">
        <v>500</v>
      </c>
      <c r="D3267" s="41">
        <v>13</v>
      </c>
      <c r="E3267" s="41">
        <v>487</v>
      </c>
    </row>
    <row r="3268" spans="1:5" x14ac:dyDescent="0.2">
      <c r="A3268" s="70">
        <v>44838.58216435185</v>
      </c>
      <c r="B3268" s="39" t="s">
        <v>11565</v>
      </c>
      <c r="C3268" s="41">
        <v>1000</v>
      </c>
      <c r="D3268" s="41">
        <v>26</v>
      </c>
      <c r="E3268" s="41">
        <v>974</v>
      </c>
    </row>
    <row r="3269" spans="1:5" x14ac:dyDescent="0.2">
      <c r="A3269" s="70">
        <v>44838.582013888888</v>
      </c>
      <c r="B3269" s="39" t="s">
        <v>11566</v>
      </c>
      <c r="C3269" s="41">
        <v>400</v>
      </c>
      <c r="D3269" s="41">
        <v>10.4</v>
      </c>
      <c r="E3269" s="41">
        <v>389.6</v>
      </c>
    </row>
    <row r="3270" spans="1:5" x14ac:dyDescent="0.2">
      <c r="A3270" s="70">
        <v>44838.581458333334</v>
      </c>
      <c r="B3270" s="39" t="s">
        <v>11567</v>
      </c>
      <c r="C3270" s="41">
        <v>1000</v>
      </c>
      <c r="D3270" s="41">
        <v>26</v>
      </c>
      <c r="E3270" s="41">
        <v>974</v>
      </c>
    </row>
    <row r="3271" spans="1:5" x14ac:dyDescent="0.2">
      <c r="A3271" s="70">
        <v>44838.581435185188</v>
      </c>
      <c r="B3271" s="39" t="s">
        <v>11568</v>
      </c>
      <c r="C3271" s="41">
        <v>2000</v>
      </c>
      <c r="D3271" s="41">
        <v>52</v>
      </c>
      <c r="E3271" s="41">
        <v>1948</v>
      </c>
    </row>
    <row r="3272" spans="1:5" x14ac:dyDescent="0.2">
      <c r="A3272" s="70">
        <v>44838.58079861111</v>
      </c>
      <c r="B3272" s="39" t="s">
        <v>11569</v>
      </c>
      <c r="C3272" s="41">
        <v>1000</v>
      </c>
      <c r="D3272" s="41">
        <v>26</v>
      </c>
      <c r="E3272" s="41">
        <v>974</v>
      </c>
    </row>
    <row r="3273" spans="1:5" x14ac:dyDescent="0.2">
      <c r="A3273" s="70">
        <v>44838.580127314817</v>
      </c>
      <c r="B3273" s="39" t="s">
        <v>11570</v>
      </c>
      <c r="C3273" s="41">
        <v>500</v>
      </c>
      <c r="D3273" s="41">
        <v>13</v>
      </c>
      <c r="E3273" s="41">
        <v>487</v>
      </c>
    </row>
    <row r="3274" spans="1:5" x14ac:dyDescent="0.2">
      <c r="A3274" s="70">
        <v>44838.580046296294</v>
      </c>
      <c r="B3274" s="39" t="s">
        <v>11571</v>
      </c>
      <c r="C3274" s="41">
        <v>5000</v>
      </c>
      <c r="D3274" s="41">
        <v>130</v>
      </c>
      <c r="E3274" s="41">
        <v>4870</v>
      </c>
    </row>
    <row r="3275" spans="1:5" x14ac:dyDescent="0.2">
      <c r="A3275" s="70">
        <v>44838.575868055559</v>
      </c>
      <c r="B3275" s="39" t="s">
        <v>11572</v>
      </c>
      <c r="C3275" s="41">
        <v>1000</v>
      </c>
      <c r="D3275" s="41">
        <v>26</v>
      </c>
      <c r="E3275" s="41">
        <v>974</v>
      </c>
    </row>
    <row r="3276" spans="1:5" x14ac:dyDescent="0.2">
      <c r="A3276" s="70">
        <v>44838.575821759259</v>
      </c>
      <c r="B3276" s="39" t="s">
        <v>11573</v>
      </c>
      <c r="C3276" s="41">
        <v>2000</v>
      </c>
      <c r="D3276" s="41">
        <v>52</v>
      </c>
      <c r="E3276" s="41">
        <v>1948</v>
      </c>
    </row>
    <row r="3277" spans="1:5" x14ac:dyDescent="0.2">
      <c r="A3277" s="70">
        <v>44838.575520833336</v>
      </c>
      <c r="B3277" s="39" t="s">
        <v>11574</v>
      </c>
      <c r="C3277" s="41">
        <v>5000</v>
      </c>
      <c r="D3277" s="41">
        <v>130</v>
      </c>
      <c r="E3277" s="41">
        <v>4870</v>
      </c>
    </row>
    <row r="3278" spans="1:5" x14ac:dyDescent="0.2">
      <c r="A3278" s="70">
        <v>44838.575312499997</v>
      </c>
      <c r="B3278" s="39" t="s">
        <v>11575</v>
      </c>
      <c r="C3278" s="41">
        <v>500</v>
      </c>
      <c r="D3278" s="41">
        <v>13</v>
      </c>
      <c r="E3278" s="41">
        <v>487</v>
      </c>
    </row>
    <row r="3279" spans="1:5" x14ac:dyDescent="0.2">
      <c r="A3279" s="70">
        <v>44838.574942129628</v>
      </c>
      <c r="B3279" s="39" t="s">
        <v>11576</v>
      </c>
      <c r="C3279" s="41">
        <v>500</v>
      </c>
      <c r="D3279" s="41">
        <v>13</v>
      </c>
      <c r="E3279" s="41">
        <v>487</v>
      </c>
    </row>
    <row r="3280" spans="1:5" x14ac:dyDescent="0.2">
      <c r="A3280" s="70">
        <v>44838.573993055557</v>
      </c>
      <c r="B3280" s="39" t="s">
        <v>11577</v>
      </c>
      <c r="C3280" s="41">
        <v>50</v>
      </c>
      <c r="D3280" s="41">
        <v>3.9</v>
      </c>
      <c r="E3280" s="41">
        <v>46.1</v>
      </c>
    </row>
    <row r="3281" spans="1:5" x14ac:dyDescent="0.2">
      <c r="A3281" s="70">
        <v>44838.572615740741</v>
      </c>
      <c r="B3281" s="39" t="s">
        <v>11578</v>
      </c>
      <c r="C3281" s="41">
        <v>1000</v>
      </c>
      <c r="D3281" s="41">
        <v>26</v>
      </c>
      <c r="E3281" s="41">
        <v>974</v>
      </c>
    </row>
    <row r="3282" spans="1:5" x14ac:dyDescent="0.2">
      <c r="A3282" s="70">
        <v>44838.5702662037</v>
      </c>
      <c r="B3282" s="39" t="s">
        <v>11579</v>
      </c>
      <c r="C3282" s="41">
        <v>500</v>
      </c>
      <c r="D3282" s="41">
        <v>13</v>
      </c>
      <c r="E3282" s="41">
        <v>487</v>
      </c>
    </row>
    <row r="3283" spans="1:5" x14ac:dyDescent="0.2">
      <c r="A3283" s="70">
        <v>44838.569826388892</v>
      </c>
      <c r="B3283" s="39" t="s">
        <v>11580</v>
      </c>
      <c r="C3283" s="41">
        <v>5000</v>
      </c>
      <c r="D3283" s="41">
        <v>130</v>
      </c>
      <c r="E3283" s="41">
        <v>4870</v>
      </c>
    </row>
    <row r="3284" spans="1:5" x14ac:dyDescent="0.2">
      <c r="A3284" s="70">
        <v>44838.568287037036</v>
      </c>
      <c r="B3284" s="39" t="s">
        <v>11581</v>
      </c>
      <c r="C3284" s="41">
        <v>900</v>
      </c>
      <c r="D3284" s="41">
        <v>23.4</v>
      </c>
      <c r="E3284" s="41">
        <v>876.6</v>
      </c>
    </row>
    <row r="3285" spans="1:5" x14ac:dyDescent="0.2">
      <c r="A3285" s="70">
        <v>44838.568055555559</v>
      </c>
      <c r="B3285" s="39" t="s">
        <v>5073</v>
      </c>
      <c r="C3285" s="41">
        <v>500</v>
      </c>
      <c r="D3285" s="41">
        <v>13</v>
      </c>
      <c r="E3285" s="41">
        <v>487</v>
      </c>
    </row>
    <row r="3286" spans="1:5" x14ac:dyDescent="0.2">
      <c r="A3286" s="70">
        <v>44838.567835648151</v>
      </c>
      <c r="B3286" s="39" t="s">
        <v>11582</v>
      </c>
      <c r="C3286" s="41">
        <v>5000</v>
      </c>
      <c r="D3286" s="41">
        <v>130</v>
      </c>
      <c r="E3286" s="41">
        <v>4870</v>
      </c>
    </row>
    <row r="3287" spans="1:5" x14ac:dyDescent="0.2">
      <c r="A3287" s="70">
        <v>44838.567800925928</v>
      </c>
      <c r="B3287" s="39" t="s">
        <v>11583</v>
      </c>
      <c r="C3287" s="41">
        <v>2000</v>
      </c>
      <c r="D3287" s="41">
        <v>52</v>
      </c>
      <c r="E3287" s="41">
        <v>1948</v>
      </c>
    </row>
    <row r="3288" spans="1:5" x14ac:dyDescent="0.2">
      <c r="A3288" s="70">
        <v>44838.565740740742</v>
      </c>
      <c r="B3288" s="39" t="s">
        <v>4965</v>
      </c>
      <c r="C3288" s="41">
        <v>500</v>
      </c>
      <c r="D3288" s="41">
        <v>13</v>
      </c>
      <c r="E3288" s="41">
        <v>487</v>
      </c>
    </row>
    <row r="3289" spans="1:5" x14ac:dyDescent="0.2">
      <c r="A3289" s="70">
        <v>44838.564976851849</v>
      </c>
      <c r="B3289" s="39" t="s">
        <v>9949</v>
      </c>
      <c r="C3289" s="41">
        <v>100</v>
      </c>
      <c r="D3289" s="41">
        <v>3.9</v>
      </c>
      <c r="E3289" s="41">
        <v>96.1</v>
      </c>
    </row>
    <row r="3290" spans="1:5" x14ac:dyDescent="0.2">
      <c r="A3290" s="70">
        <v>44838.564513888887</v>
      </c>
      <c r="B3290" s="39" t="s">
        <v>11584</v>
      </c>
      <c r="C3290" s="41">
        <v>500</v>
      </c>
      <c r="D3290" s="41">
        <v>13</v>
      </c>
      <c r="E3290" s="41">
        <v>487</v>
      </c>
    </row>
    <row r="3291" spans="1:5" x14ac:dyDescent="0.2">
      <c r="A3291" s="70">
        <v>44838.563287037039</v>
      </c>
      <c r="B3291" s="39" t="s">
        <v>11585</v>
      </c>
      <c r="C3291" s="41">
        <v>10000</v>
      </c>
      <c r="D3291" s="41">
        <v>260</v>
      </c>
      <c r="E3291" s="41">
        <v>9740</v>
      </c>
    </row>
    <row r="3292" spans="1:5" x14ac:dyDescent="0.2">
      <c r="A3292" s="70">
        <v>44838.562835648147</v>
      </c>
      <c r="B3292" s="39" t="s">
        <v>11586</v>
      </c>
      <c r="C3292" s="41">
        <v>1000</v>
      </c>
      <c r="D3292" s="41">
        <v>26</v>
      </c>
      <c r="E3292" s="41">
        <v>974</v>
      </c>
    </row>
    <row r="3293" spans="1:5" x14ac:dyDescent="0.2">
      <c r="A3293" s="70">
        <v>44838.561863425923</v>
      </c>
      <c r="B3293" s="39" t="s">
        <v>11587</v>
      </c>
      <c r="C3293" s="41">
        <v>7000</v>
      </c>
      <c r="D3293" s="41">
        <v>182</v>
      </c>
      <c r="E3293" s="41">
        <v>6818</v>
      </c>
    </row>
    <row r="3294" spans="1:5" x14ac:dyDescent="0.2">
      <c r="A3294" s="70">
        <v>44838.561805555553</v>
      </c>
      <c r="B3294" s="39" t="s">
        <v>11588</v>
      </c>
      <c r="C3294" s="41">
        <v>300</v>
      </c>
      <c r="D3294" s="41">
        <v>7.8</v>
      </c>
      <c r="E3294" s="41">
        <v>292.2</v>
      </c>
    </row>
    <row r="3295" spans="1:5" x14ac:dyDescent="0.2">
      <c r="A3295" s="70">
        <v>44838.561539351853</v>
      </c>
      <c r="B3295" s="39" t="s">
        <v>11589</v>
      </c>
      <c r="C3295" s="41">
        <v>5000</v>
      </c>
      <c r="D3295" s="41">
        <v>130</v>
      </c>
      <c r="E3295" s="41">
        <v>4870</v>
      </c>
    </row>
    <row r="3296" spans="1:5" x14ac:dyDescent="0.2">
      <c r="A3296" s="70">
        <v>44838.55909722222</v>
      </c>
      <c r="B3296" s="39" t="s">
        <v>11590</v>
      </c>
      <c r="C3296" s="41">
        <v>5000</v>
      </c>
      <c r="D3296" s="41">
        <v>130</v>
      </c>
      <c r="E3296" s="41">
        <v>4870</v>
      </c>
    </row>
    <row r="3297" spans="1:5" x14ac:dyDescent="0.2">
      <c r="A3297" s="70">
        <v>44838.558171296296</v>
      </c>
      <c r="B3297" s="39" t="s">
        <v>11591</v>
      </c>
      <c r="C3297" s="41">
        <v>1000</v>
      </c>
      <c r="D3297" s="41">
        <v>26</v>
      </c>
      <c r="E3297" s="41">
        <v>974</v>
      </c>
    </row>
    <row r="3298" spans="1:5" x14ac:dyDescent="0.2">
      <c r="A3298" s="70">
        <v>44838.557812500003</v>
      </c>
      <c r="B3298" s="39" t="s">
        <v>11592</v>
      </c>
      <c r="C3298" s="41">
        <v>500</v>
      </c>
      <c r="D3298" s="41">
        <v>13</v>
      </c>
      <c r="E3298" s="41">
        <v>487</v>
      </c>
    </row>
    <row r="3299" spans="1:5" x14ac:dyDescent="0.2">
      <c r="A3299" s="70">
        <v>44838.555937500001</v>
      </c>
      <c r="B3299" s="39" t="s">
        <v>11593</v>
      </c>
      <c r="C3299" s="41">
        <v>500</v>
      </c>
      <c r="D3299" s="41">
        <v>13</v>
      </c>
      <c r="E3299" s="41">
        <v>487</v>
      </c>
    </row>
    <row r="3300" spans="1:5" x14ac:dyDescent="0.2">
      <c r="A3300" s="70">
        <v>44838.554884259262</v>
      </c>
      <c r="B3300" s="39" t="s">
        <v>5441</v>
      </c>
      <c r="C3300" s="41">
        <v>1000</v>
      </c>
      <c r="D3300" s="41">
        <v>26</v>
      </c>
      <c r="E3300" s="41">
        <v>974</v>
      </c>
    </row>
    <row r="3301" spans="1:5" x14ac:dyDescent="0.2">
      <c r="A3301" s="70">
        <v>44838.554224537038</v>
      </c>
      <c r="B3301" s="39" t="s">
        <v>11594</v>
      </c>
      <c r="C3301" s="41">
        <v>500</v>
      </c>
      <c r="D3301" s="41">
        <v>13</v>
      </c>
      <c r="E3301" s="41">
        <v>487</v>
      </c>
    </row>
    <row r="3302" spans="1:5" x14ac:dyDescent="0.2">
      <c r="A3302" s="70">
        <v>44838.554166666669</v>
      </c>
      <c r="B3302" s="39" t="s">
        <v>11595</v>
      </c>
      <c r="C3302" s="41">
        <v>500</v>
      </c>
      <c r="D3302" s="41">
        <v>13</v>
      </c>
      <c r="E3302" s="41">
        <v>487</v>
      </c>
    </row>
    <row r="3303" spans="1:5" x14ac:dyDescent="0.2">
      <c r="A3303" s="70">
        <v>44838.55400462963</v>
      </c>
      <c r="B3303" s="39" t="s">
        <v>11596</v>
      </c>
      <c r="C3303" s="41">
        <v>1000</v>
      </c>
      <c r="D3303" s="41">
        <v>26</v>
      </c>
      <c r="E3303" s="41">
        <v>974</v>
      </c>
    </row>
    <row r="3304" spans="1:5" x14ac:dyDescent="0.2">
      <c r="A3304" s="70">
        <v>44838.552754629629</v>
      </c>
      <c r="B3304" s="39" t="s">
        <v>11597</v>
      </c>
      <c r="C3304" s="41">
        <v>1000</v>
      </c>
      <c r="D3304" s="41">
        <v>26</v>
      </c>
      <c r="E3304" s="41">
        <v>974</v>
      </c>
    </row>
    <row r="3305" spans="1:5" x14ac:dyDescent="0.2">
      <c r="A3305" s="70">
        <v>44838.551249999997</v>
      </c>
      <c r="B3305" s="39" t="s">
        <v>11598</v>
      </c>
      <c r="C3305" s="41">
        <v>1000</v>
      </c>
      <c r="D3305" s="41">
        <v>26</v>
      </c>
      <c r="E3305" s="41">
        <v>974</v>
      </c>
    </row>
    <row r="3306" spans="1:5" x14ac:dyDescent="0.2">
      <c r="A3306" s="70">
        <v>44838.550428240742</v>
      </c>
      <c r="B3306" s="39" t="s">
        <v>11599</v>
      </c>
      <c r="C3306" s="41">
        <v>5000</v>
      </c>
      <c r="D3306" s="41">
        <v>130</v>
      </c>
      <c r="E3306" s="41">
        <v>4870</v>
      </c>
    </row>
    <row r="3307" spans="1:5" x14ac:dyDescent="0.2">
      <c r="A3307" s="70">
        <v>44838.550416666665</v>
      </c>
      <c r="B3307" s="39" t="s">
        <v>11600</v>
      </c>
      <c r="C3307" s="41">
        <v>3000</v>
      </c>
      <c r="D3307" s="41">
        <v>78</v>
      </c>
      <c r="E3307" s="41">
        <v>2922</v>
      </c>
    </row>
    <row r="3308" spans="1:5" x14ac:dyDescent="0.2">
      <c r="A3308" s="70">
        <v>44838.54965277778</v>
      </c>
      <c r="B3308" s="39" t="s">
        <v>11601</v>
      </c>
      <c r="C3308" s="41">
        <v>2000</v>
      </c>
      <c r="D3308" s="41">
        <v>52</v>
      </c>
      <c r="E3308" s="41">
        <v>1948</v>
      </c>
    </row>
    <row r="3309" spans="1:5" x14ac:dyDescent="0.2">
      <c r="A3309" s="70">
        <v>44838.54954861111</v>
      </c>
      <c r="B3309" s="39" t="s">
        <v>11602</v>
      </c>
      <c r="C3309" s="41">
        <v>3000</v>
      </c>
      <c r="D3309" s="41">
        <v>78</v>
      </c>
      <c r="E3309" s="41">
        <v>2922</v>
      </c>
    </row>
    <row r="3310" spans="1:5" x14ac:dyDescent="0.2">
      <c r="A3310" s="70">
        <v>44838.549027777779</v>
      </c>
      <c r="B3310" s="39" t="s">
        <v>4265</v>
      </c>
      <c r="C3310" s="41">
        <v>3000</v>
      </c>
      <c r="D3310" s="41">
        <v>78</v>
      </c>
      <c r="E3310" s="41">
        <v>2922</v>
      </c>
    </row>
    <row r="3311" spans="1:5" x14ac:dyDescent="0.2">
      <c r="A3311" s="70">
        <v>44838.548773148148</v>
      </c>
      <c r="B3311" s="39" t="s">
        <v>11603</v>
      </c>
      <c r="C3311" s="41">
        <v>500</v>
      </c>
      <c r="D3311" s="41">
        <v>13</v>
      </c>
      <c r="E3311" s="41">
        <v>487</v>
      </c>
    </row>
    <row r="3312" spans="1:5" x14ac:dyDescent="0.2">
      <c r="A3312" s="70">
        <v>44838.548657407409</v>
      </c>
      <c r="B3312" s="39" t="s">
        <v>11604</v>
      </c>
      <c r="C3312" s="41">
        <v>500</v>
      </c>
      <c r="D3312" s="41">
        <v>13</v>
      </c>
      <c r="E3312" s="41">
        <v>487</v>
      </c>
    </row>
    <row r="3313" spans="1:5" x14ac:dyDescent="0.2">
      <c r="A3313" s="70">
        <v>44838.548379629632</v>
      </c>
      <c r="B3313" s="39" t="s">
        <v>11605</v>
      </c>
      <c r="C3313" s="41">
        <v>1000</v>
      </c>
      <c r="D3313" s="41">
        <v>26</v>
      </c>
      <c r="E3313" s="41">
        <v>974</v>
      </c>
    </row>
    <row r="3314" spans="1:5" x14ac:dyDescent="0.2">
      <c r="A3314" s="70">
        <v>44838.54828703704</v>
      </c>
      <c r="B3314" s="39" t="s">
        <v>11606</v>
      </c>
      <c r="C3314" s="41">
        <v>5000</v>
      </c>
      <c r="D3314" s="41">
        <v>130</v>
      </c>
      <c r="E3314" s="41">
        <v>4870</v>
      </c>
    </row>
    <row r="3315" spans="1:5" x14ac:dyDescent="0.2">
      <c r="A3315" s="70">
        <v>44838.547997685186</v>
      </c>
      <c r="B3315" s="39" t="s">
        <v>11607</v>
      </c>
      <c r="C3315" s="41">
        <v>1000</v>
      </c>
      <c r="D3315" s="41">
        <v>26</v>
      </c>
      <c r="E3315" s="41">
        <v>974</v>
      </c>
    </row>
    <row r="3316" spans="1:5" x14ac:dyDescent="0.2">
      <c r="A3316" s="70">
        <v>44838.547824074078</v>
      </c>
      <c r="B3316" s="39" t="s">
        <v>11608</v>
      </c>
      <c r="C3316" s="41">
        <v>3000</v>
      </c>
      <c r="D3316" s="41">
        <v>78</v>
      </c>
      <c r="E3316" s="41">
        <v>2922</v>
      </c>
    </row>
    <row r="3317" spans="1:5" x14ac:dyDescent="0.2">
      <c r="A3317" s="70">
        <v>44838.5471412037</v>
      </c>
      <c r="B3317" s="39" t="s">
        <v>11609</v>
      </c>
      <c r="C3317" s="41">
        <v>3000</v>
      </c>
      <c r="D3317" s="41">
        <v>78</v>
      </c>
      <c r="E3317" s="41">
        <v>2922</v>
      </c>
    </row>
    <row r="3318" spans="1:5" x14ac:dyDescent="0.2">
      <c r="A3318" s="70">
        <v>44838.545659722222</v>
      </c>
      <c r="B3318" s="39" t="s">
        <v>11610</v>
      </c>
      <c r="C3318" s="41">
        <v>1000</v>
      </c>
      <c r="D3318" s="41">
        <v>26</v>
      </c>
      <c r="E3318" s="41">
        <v>974</v>
      </c>
    </row>
    <row r="3319" spans="1:5" x14ac:dyDescent="0.2">
      <c r="A3319" s="70">
        <v>44838.544085648151</v>
      </c>
      <c r="B3319" s="39" t="s">
        <v>5442</v>
      </c>
      <c r="C3319" s="41">
        <v>500</v>
      </c>
      <c r="D3319" s="41">
        <v>13</v>
      </c>
      <c r="E3319" s="41">
        <v>487</v>
      </c>
    </row>
    <row r="3320" spans="1:5" x14ac:dyDescent="0.2">
      <c r="A3320" s="70">
        <v>44838.543252314812</v>
      </c>
      <c r="B3320" s="39" t="s">
        <v>11611</v>
      </c>
      <c r="C3320" s="41">
        <v>1000</v>
      </c>
      <c r="D3320" s="41">
        <v>26</v>
      </c>
      <c r="E3320" s="41">
        <v>974</v>
      </c>
    </row>
    <row r="3321" spans="1:5" x14ac:dyDescent="0.2">
      <c r="A3321" s="70">
        <v>44838.542696759258</v>
      </c>
      <c r="B3321" s="39" t="s">
        <v>5164</v>
      </c>
      <c r="C3321" s="41">
        <v>500</v>
      </c>
      <c r="D3321" s="41">
        <v>13</v>
      </c>
      <c r="E3321" s="41">
        <v>487</v>
      </c>
    </row>
    <row r="3322" spans="1:5" x14ac:dyDescent="0.2">
      <c r="A3322" s="70">
        <v>44838.542662037034</v>
      </c>
      <c r="B3322" s="39" t="s">
        <v>11612</v>
      </c>
      <c r="C3322" s="41">
        <v>3000</v>
      </c>
      <c r="D3322" s="41">
        <v>78</v>
      </c>
      <c r="E3322" s="41">
        <v>2922</v>
      </c>
    </row>
    <row r="3323" spans="1:5" x14ac:dyDescent="0.2">
      <c r="A3323" s="70">
        <v>44838.542129629626</v>
      </c>
      <c r="B3323" s="39" t="s">
        <v>11613</v>
      </c>
      <c r="C3323" s="41">
        <v>1000</v>
      </c>
      <c r="D3323" s="41">
        <v>26</v>
      </c>
      <c r="E3323" s="41">
        <v>974</v>
      </c>
    </row>
    <row r="3324" spans="1:5" x14ac:dyDescent="0.2">
      <c r="A3324" s="70">
        <v>44838.541863425926</v>
      </c>
      <c r="B3324" s="39" t="s">
        <v>11614</v>
      </c>
      <c r="C3324" s="41">
        <v>2000</v>
      </c>
      <c r="D3324" s="41">
        <v>52</v>
      </c>
      <c r="E3324" s="41">
        <v>1948</v>
      </c>
    </row>
    <row r="3325" spans="1:5" x14ac:dyDescent="0.2">
      <c r="A3325" s="70">
        <v>44838.541805555556</v>
      </c>
      <c r="B3325" s="39" t="s">
        <v>11615</v>
      </c>
      <c r="C3325" s="41">
        <v>500</v>
      </c>
      <c r="D3325" s="41">
        <v>13</v>
      </c>
      <c r="E3325" s="41">
        <v>487</v>
      </c>
    </row>
    <row r="3326" spans="1:5" x14ac:dyDescent="0.2">
      <c r="A3326" s="70">
        <v>44838.539872685185</v>
      </c>
      <c r="B3326" s="39" t="s">
        <v>3436</v>
      </c>
      <c r="C3326" s="41">
        <v>2000</v>
      </c>
      <c r="D3326" s="41">
        <v>52</v>
      </c>
      <c r="E3326" s="41">
        <v>1948</v>
      </c>
    </row>
    <row r="3327" spans="1:5" x14ac:dyDescent="0.2">
      <c r="A3327" s="70">
        <v>44838.536585648151</v>
      </c>
      <c r="B3327" s="39" t="s">
        <v>11616</v>
      </c>
      <c r="C3327" s="41">
        <v>1000</v>
      </c>
      <c r="D3327" s="41">
        <v>26</v>
      </c>
      <c r="E3327" s="41">
        <v>974</v>
      </c>
    </row>
    <row r="3328" spans="1:5" x14ac:dyDescent="0.2">
      <c r="A3328" s="70">
        <v>44838.53638888889</v>
      </c>
      <c r="B3328" s="39" t="s">
        <v>5073</v>
      </c>
      <c r="C3328" s="41">
        <v>1000</v>
      </c>
      <c r="D3328" s="41">
        <v>26</v>
      </c>
      <c r="E3328" s="41">
        <v>974</v>
      </c>
    </row>
    <row r="3329" spans="1:5" x14ac:dyDescent="0.2">
      <c r="A3329" s="70">
        <v>44838.535520833335</v>
      </c>
      <c r="B3329" s="39" t="s">
        <v>11617</v>
      </c>
      <c r="C3329" s="41">
        <v>1000</v>
      </c>
      <c r="D3329" s="41">
        <v>26</v>
      </c>
      <c r="E3329" s="41">
        <v>974</v>
      </c>
    </row>
    <row r="3330" spans="1:5" x14ac:dyDescent="0.2">
      <c r="A3330" s="70">
        <v>44838.535185185188</v>
      </c>
      <c r="B3330" s="39" t="s">
        <v>11618</v>
      </c>
      <c r="C3330" s="41">
        <v>5000</v>
      </c>
      <c r="D3330" s="41">
        <v>130</v>
      </c>
      <c r="E3330" s="41">
        <v>4870</v>
      </c>
    </row>
    <row r="3331" spans="1:5" x14ac:dyDescent="0.2">
      <c r="A3331" s="70">
        <v>44838.533715277779</v>
      </c>
      <c r="B3331" s="39" t="s">
        <v>11619</v>
      </c>
      <c r="C3331" s="41">
        <v>1000</v>
      </c>
      <c r="D3331" s="41">
        <v>26</v>
      </c>
      <c r="E3331" s="41">
        <v>974</v>
      </c>
    </row>
    <row r="3332" spans="1:5" x14ac:dyDescent="0.2">
      <c r="A3332" s="70">
        <v>44838.533414351848</v>
      </c>
      <c r="B3332" s="39" t="s">
        <v>11620</v>
      </c>
      <c r="C3332" s="41">
        <v>500</v>
      </c>
      <c r="D3332" s="41">
        <v>13</v>
      </c>
      <c r="E3332" s="41">
        <v>487</v>
      </c>
    </row>
    <row r="3333" spans="1:5" x14ac:dyDescent="0.2">
      <c r="A3333" s="70">
        <v>44838.532372685186</v>
      </c>
      <c r="B3333" s="39" t="s">
        <v>11621</v>
      </c>
      <c r="C3333" s="41">
        <v>5000</v>
      </c>
      <c r="D3333" s="41">
        <v>130</v>
      </c>
      <c r="E3333" s="41">
        <v>4870</v>
      </c>
    </row>
    <row r="3334" spans="1:5" x14ac:dyDescent="0.2">
      <c r="A3334" s="70">
        <v>44838.5315162037</v>
      </c>
      <c r="B3334" s="39" t="s">
        <v>11622</v>
      </c>
      <c r="C3334" s="41">
        <v>1000</v>
      </c>
      <c r="D3334" s="41">
        <v>26</v>
      </c>
      <c r="E3334" s="41">
        <v>974</v>
      </c>
    </row>
    <row r="3335" spans="1:5" x14ac:dyDescent="0.2">
      <c r="A3335" s="70">
        <v>44838.530787037038</v>
      </c>
      <c r="B3335" s="39" t="s">
        <v>11623</v>
      </c>
      <c r="C3335" s="41">
        <v>500</v>
      </c>
      <c r="D3335" s="41">
        <v>13</v>
      </c>
      <c r="E3335" s="41">
        <v>487</v>
      </c>
    </row>
    <row r="3336" spans="1:5" x14ac:dyDescent="0.2">
      <c r="A3336" s="70">
        <v>44838.528425925928</v>
      </c>
      <c r="B3336" s="39" t="s">
        <v>11624</v>
      </c>
      <c r="C3336" s="41">
        <v>1000</v>
      </c>
      <c r="D3336" s="41">
        <v>26</v>
      </c>
      <c r="E3336" s="41">
        <v>974</v>
      </c>
    </row>
    <row r="3337" spans="1:5" x14ac:dyDescent="0.2">
      <c r="A3337" s="70">
        <v>44838.527037037034</v>
      </c>
      <c r="B3337" s="39" t="s">
        <v>11625</v>
      </c>
      <c r="C3337" s="41">
        <v>3000</v>
      </c>
      <c r="D3337" s="41">
        <v>78</v>
      </c>
      <c r="E3337" s="41">
        <v>2922</v>
      </c>
    </row>
    <row r="3338" spans="1:5" x14ac:dyDescent="0.2">
      <c r="A3338" s="70">
        <v>44838.525671296295</v>
      </c>
      <c r="B3338" s="39" t="s">
        <v>11626</v>
      </c>
      <c r="C3338" s="41">
        <v>3000</v>
      </c>
      <c r="D3338" s="41">
        <v>78</v>
      </c>
      <c r="E3338" s="41">
        <v>2922</v>
      </c>
    </row>
    <row r="3339" spans="1:5" x14ac:dyDescent="0.2">
      <c r="A3339" s="70">
        <v>44838.525497685187</v>
      </c>
      <c r="B3339" s="39" t="s">
        <v>11627</v>
      </c>
      <c r="C3339" s="41">
        <v>1000</v>
      </c>
      <c r="D3339" s="41">
        <v>26</v>
      </c>
      <c r="E3339" s="41">
        <v>974</v>
      </c>
    </row>
    <row r="3340" spans="1:5" x14ac:dyDescent="0.2">
      <c r="A3340" s="70">
        <v>44838.525462962964</v>
      </c>
      <c r="B3340" s="39" t="s">
        <v>11628</v>
      </c>
      <c r="C3340" s="41">
        <v>5000</v>
      </c>
      <c r="D3340" s="41">
        <v>130</v>
      </c>
      <c r="E3340" s="41">
        <v>4870</v>
      </c>
    </row>
    <row r="3341" spans="1:5" x14ac:dyDescent="0.2">
      <c r="A3341" s="70">
        <v>44838.525057870371</v>
      </c>
      <c r="B3341" s="39" t="s">
        <v>11629</v>
      </c>
      <c r="C3341" s="41">
        <v>500</v>
      </c>
      <c r="D3341" s="41">
        <v>13</v>
      </c>
      <c r="E3341" s="41">
        <v>487</v>
      </c>
    </row>
    <row r="3342" spans="1:5" x14ac:dyDescent="0.2">
      <c r="A3342" s="70">
        <v>44838.524606481478</v>
      </c>
      <c r="B3342" s="39" t="s">
        <v>3468</v>
      </c>
      <c r="C3342" s="41">
        <v>2000</v>
      </c>
      <c r="D3342" s="41">
        <v>52</v>
      </c>
      <c r="E3342" s="41">
        <v>1948</v>
      </c>
    </row>
    <row r="3343" spans="1:5" x14ac:dyDescent="0.2">
      <c r="A3343" s="70">
        <v>44838.524328703701</v>
      </c>
      <c r="B3343" s="39" t="s">
        <v>11630</v>
      </c>
      <c r="C3343" s="41">
        <v>500</v>
      </c>
      <c r="D3343" s="41">
        <v>13</v>
      </c>
      <c r="E3343" s="41">
        <v>487</v>
      </c>
    </row>
    <row r="3344" spans="1:5" x14ac:dyDescent="0.2">
      <c r="A3344" s="70">
        <v>44838.523888888885</v>
      </c>
      <c r="B3344" s="39" t="s">
        <v>11631</v>
      </c>
      <c r="C3344" s="41">
        <v>1000</v>
      </c>
      <c r="D3344" s="41">
        <v>26</v>
      </c>
      <c r="E3344" s="41">
        <v>974</v>
      </c>
    </row>
    <row r="3345" spans="1:5" x14ac:dyDescent="0.2">
      <c r="A3345" s="70">
        <v>44838.523726851854</v>
      </c>
      <c r="B3345" s="39" t="s">
        <v>2517</v>
      </c>
      <c r="C3345" s="41">
        <v>2400</v>
      </c>
      <c r="D3345" s="41">
        <v>62.4</v>
      </c>
      <c r="E3345" s="41">
        <v>2337.6</v>
      </c>
    </row>
    <row r="3346" spans="1:5" x14ac:dyDescent="0.2">
      <c r="A3346" s="70">
        <v>44838.522997685184</v>
      </c>
      <c r="B3346" s="39" t="s">
        <v>11632</v>
      </c>
      <c r="C3346" s="41">
        <v>1000</v>
      </c>
      <c r="D3346" s="41">
        <v>26</v>
      </c>
      <c r="E3346" s="41">
        <v>974</v>
      </c>
    </row>
    <row r="3347" spans="1:5" x14ac:dyDescent="0.2">
      <c r="A3347" s="70">
        <v>44838.522766203707</v>
      </c>
      <c r="B3347" s="39" t="s">
        <v>11633</v>
      </c>
      <c r="C3347" s="41">
        <v>300</v>
      </c>
      <c r="D3347" s="41">
        <v>7.8</v>
      </c>
      <c r="E3347" s="41">
        <v>292.2</v>
      </c>
    </row>
    <row r="3348" spans="1:5" x14ac:dyDescent="0.2">
      <c r="A3348" s="70">
        <v>44838.521203703705</v>
      </c>
      <c r="B3348" s="39" t="s">
        <v>11634</v>
      </c>
      <c r="C3348" s="41">
        <v>700</v>
      </c>
      <c r="D3348" s="41">
        <v>18.2</v>
      </c>
      <c r="E3348" s="41">
        <v>681.8</v>
      </c>
    </row>
    <row r="3349" spans="1:5" x14ac:dyDescent="0.2">
      <c r="A3349" s="70">
        <v>44838.520856481482</v>
      </c>
      <c r="B3349" s="39" t="s">
        <v>11635</v>
      </c>
      <c r="C3349" s="41">
        <v>1000</v>
      </c>
      <c r="D3349" s="41">
        <v>26</v>
      </c>
      <c r="E3349" s="41">
        <v>974</v>
      </c>
    </row>
    <row r="3350" spans="1:5" x14ac:dyDescent="0.2">
      <c r="A3350" s="70">
        <v>44838.520775462966</v>
      </c>
      <c r="B3350" s="39" t="s">
        <v>11636</v>
      </c>
      <c r="C3350" s="41">
        <v>5000</v>
      </c>
      <c r="D3350" s="41">
        <v>130</v>
      </c>
      <c r="E3350" s="41">
        <v>4870</v>
      </c>
    </row>
    <row r="3351" spans="1:5" x14ac:dyDescent="0.2">
      <c r="A3351" s="70">
        <v>44838.520601851851</v>
      </c>
      <c r="B3351" s="39" t="s">
        <v>11637</v>
      </c>
      <c r="C3351" s="41">
        <v>300</v>
      </c>
      <c r="D3351" s="41">
        <v>7.8</v>
      </c>
      <c r="E3351" s="41">
        <v>292.2</v>
      </c>
    </row>
    <row r="3352" spans="1:5" x14ac:dyDescent="0.2">
      <c r="A3352" s="70">
        <v>44838.519282407404</v>
      </c>
      <c r="B3352" s="39" t="s">
        <v>11638</v>
      </c>
      <c r="C3352" s="41">
        <v>1000</v>
      </c>
      <c r="D3352" s="41">
        <v>26</v>
      </c>
      <c r="E3352" s="41">
        <v>974</v>
      </c>
    </row>
    <row r="3353" spans="1:5" x14ac:dyDescent="0.2">
      <c r="A3353" s="70">
        <v>44838.518726851849</v>
      </c>
      <c r="B3353" s="39" t="s">
        <v>11639</v>
      </c>
      <c r="C3353" s="41">
        <v>1000</v>
      </c>
      <c r="D3353" s="41">
        <v>26</v>
      </c>
      <c r="E3353" s="41">
        <v>974</v>
      </c>
    </row>
    <row r="3354" spans="1:5" x14ac:dyDescent="0.2">
      <c r="A3354" s="70">
        <v>44838.517175925925</v>
      </c>
      <c r="B3354" s="39" t="s">
        <v>11640</v>
      </c>
      <c r="C3354" s="41">
        <v>1000</v>
      </c>
      <c r="D3354" s="41">
        <v>26</v>
      </c>
      <c r="E3354" s="41">
        <v>974</v>
      </c>
    </row>
    <row r="3355" spans="1:5" x14ac:dyDescent="0.2">
      <c r="A3355" s="70">
        <v>44838.516898148147</v>
      </c>
      <c r="B3355" s="39" t="s">
        <v>11641</v>
      </c>
      <c r="C3355" s="41">
        <v>1000</v>
      </c>
      <c r="D3355" s="41">
        <v>26</v>
      </c>
      <c r="E3355" s="41">
        <v>974</v>
      </c>
    </row>
    <row r="3356" spans="1:5" x14ac:dyDescent="0.2">
      <c r="A3356" s="70">
        <v>44838.516851851855</v>
      </c>
      <c r="B3356" s="39" t="s">
        <v>11642</v>
      </c>
      <c r="C3356" s="41">
        <v>200</v>
      </c>
      <c r="D3356" s="41">
        <v>5.2</v>
      </c>
      <c r="E3356" s="41">
        <v>194.8</v>
      </c>
    </row>
    <row r="3357" spans="1:5" x14ac:dyDescent="0.2">
      <c r="A3357" s="70">
        <v>44838.514826388891</v>
      </c>
      <c r="B3357" s="39" t="s">
        <v>11643</v>
      </c>
      <c r="C3357" s="41">
        <v>500</v>
      </c>
      <c r="D3357" s="41">
        <v>13</v>
      </c>
      <c r="E3357" s="41">
        <v>487</v>
      </c>
    </row>
    <row r="3358" spans="1:5" x14ac:dyDescent="0.2">
      <c r="A3358" s="70">
        <v>44838.514189814814</v>
      </c>
      <c r="B3358" s="39" t="s">
        <v>11644</v>
      </c>
      <c r="C3358" s="41">
        <v>300</v>
      </c>
      <c r="D3358" s="41">
        <v>7.8</v>
      </c>
      <c r="E3358" s="41">
        <v>292.2</v>
      </c>
    </row>
    <row r="3359" spans="1:5" x14ac:dyDescent="0.2">
      <c r="A3359" s="70">
        <v>44838.513043981482</v>
      </c>
      <c r="B3359" s="39" t="s">
        <v>11645</v>
      </c>
      <c r="C3359" s="41">
        <v>1000</v>
      </c>
      <c r="D3359" s="41">
        <v>26</v>
      </c>
      <c r="E3359" s="41">
        <v>974</v>
      </c>
    </row>
    <row r="3360" spans="1:5" x14ac:dyDescent="0.2">
      <c r="A3360" s="70">
        <v>44838.513032407405</v>
      </c>
      <c r="B3360" s="39" t="s">
        <v>11646</v>
      </c>
      <c r="C3360" s="41">
        <v>3000</v>
      </c>
      <c r="D3360" s="41">
        <v>78</v>
      </c>
      <c r="E3360" s="41">
        <v>2922</v>
      </c>
    </row>
    <row r="3361" spans="1:5" x14ac:dyDescent="0.2">
      <c r="A3361" s="70">
        <v>44838.511874999997</v>
      </c>
      <c r="B3361" s="39" t="s">
        <v>11647</v>
      </c>
      <c r="C3361" s="41">
        <v>3000</v>
      </c>
      <c r="D3361" s="41">
        <v>78</v>
      </c>
      <c r="E3361" s="41">
        <v>2922</v>
      </c>
    </row>
    <row r="3362" spans="1:5" x14ac:dyDescent="0.2">
      <c r="A3362" s="70">
        <v>44838.511180555557</v>
      </c>
      <c r="B3362" s="39" t="s">
        <v>11648</v>
      </c>
      <c r="C3362" s="41">
        <v>500</v>
      </c>
      <c r="D3362" s="41">
        <v>13</v>
      </c>
      <c r="E3362" s="41">
        <v>487</v>
      </c>
    </row>
    <row r="3363" spans="1:5" x14ac:dyDescent="0.2">
      <c r="A3363" s="70">
        <v>44838.509699074071</v>
      </c>
      <c r="B3363" s="39" t="s">
        <v>11649</v>
      </c>
      <c r="C3363" s="41">
        <v>15000</v>
      </c>
      <c r="D3363" s="41">
        <v>390</v>
      </c>
      <c r="E3363" s="41">
        <v>14610</v>
      </c>
    </row>
    <row r="3364" spans="1:5" x14ac:dyDescent="0.2">
      <c r="A3364" s="70">
        <v>44838.509479166663</v>
      </c>
      <c r="B3364" s="39" t="s">
        <v>11650</v>
      </c>
      <c r="C3364" s="41">
        <v>1000</v>
      </c>
      <c r="D3364" s="41">
        <v>26</v>
      </c>
      <c r="E3364" s="41">
        <v>974</v>
      </c>
    </row>
    <row r="3365" spans="1:5" x14ac:dyDescent="0.2">
      <c r="A3365" s="70">
        <v>44838.509375000001</v>
      </c>
      <c r="B3365" s="39" t="s">
        <v>11651</v>
      </c>
      <c r="C3365" s="41">
        <v>500</v>
      </c>
      <c r="D3365" s="41">
        <v>13</v>
      </c>
      <c r="E3365" s="41">
        <v>487</v>
      </c>
    </row>
    <row r="3366" spans="1:5" x14ac:dyDescent="0.2">
      <c r="A3366" s="70">
        <v>44838.50880787037</v>
      </c>
      <c r="B3366" s="39" t="s">
        <v>5443</v>
      </c>
      <c r="C3366" s="41">
        <v>250</v>
      </c>
      <c r="D3366" s="41">
        <v>6.5</v>
      </c>
      <c r="E3366" s="41">
        <v>243.5</v>
      </c>
    </row>
    <row r="3367" spans="1:5" x14ac:dyDescent="0.2">
      <c r="A3367" s="70">
        <v>44838.507314814815</v>
      </c>
      <c r="B3367" s="39" t="s">
        <v>3713</v>
      </c>
      <c r="C3367" s="41">
        <v>1000</v>
      </c>
      <c r="D3367" s="41">
        <v>26</v>
      </c>
      <c r="E3367" s="41">
        <v>974</v>
      </c>
    </row>
    <row r="3368" spans="1:5" x14ac:dyDescent="0.2">
      <c r="A3368" s="70">
        <v>44838.507106481484</v>
      </c>
      <c r="B3368" s="39" t="s">
        <v>11652</v>
      </c>
      <c r="C3368" s="41">
        <v>1000</v>
      </c>
      <c r="D3368" s="41">
        <v>26</v>
      </c>
      <c r="E3368" s="41">
        <v>974</v>
      </c>
    </row>
    <row r="3369" spans="1:5" x14ac:dyDescent="0.2">
      <c r="A3369" s="70">
        <v>44838.506331018521</v>
      </c>
      <c r="B3369" s="39" t="s">
        <v>11653</v>
      </c>
      <c r="C3369" s="41">
        <v>1000</v>
      </c>
      <c r="D3369" s="41">
        <v>26</v>
      </c>
      <c r="E3369" s="41">
        <v>974</v>
      </c>
    </row>
    <row r="3370" spans="1:5" x14ac:dyDescent="0.2">
      <c r="A3370" s="70">
        <v>44838.506238425929</v>
      </c>
      <c r="B3370" s="39" t="s">
        <v>11654</v>
      </c>
      <c r="C3370" s="41">
        <v>1000</v>
      </c>
      <c r="D3370" s="41">
        <v>26</v>
      </c>
      <c r="E3370" s="41">
        <v>974</v>
      </c>
    </row>
    <row r="3371" spans="1:5" x14ac:dyDescent="0.2">
      <c r="A3371" s="70">
        <v>44838.504976851851</v>
      </c>
      <c r="B3371" s="39" t="s">
        <v>11655</v>
      </c>
      <c r="C3371" s="41">
        <v>10000</v>
      </c>
      <c r="D3371" s="41">
        <v>260</v>
      </c>
      <c r="E3371" s="41">
        <v>9740</v>
      </c>
    </row>
    <row r="3372" spans="1:5" x14ac:dyDescent="0.2">
      <c r="A3372" s="70">
        <v>44838.504571759258</v>
      </c>
      <c r="B3372" s="39" t="s">
        <v>11656</v>
      </c>
      <c r="C3372" s="41">
        <v>200</v>
      </c>
      <c r="D3372" s="41">
        <v>5.2</v>
      </c>
      <c r="E3372" s="41">
        <v>194.8</v>
      </c>
    </row>
    <row r="3373" spans="1:5" x14ac:dyDescent="0.2">
      <c r="A3373" s="70">
        <v>44838.504525462966</v>
      </c>
      <c r="B3373" s="39" t="s">
        <v>11657</v>
      </c>
      <c r="C3373" s="41">
        <v>1000</v>
      </c>
      <c r="D3373" s="41">
        <v>26</v>
      </c>
      <c r="E3373" s="41">
        <v>974</v>
      </c>
    </row>
    <row r="3374" spans="1:5" x14ac:dyDescent="0.2">
      <c r="A3374" s="70">
        <v>44838.503680555557</v>
      </c>
      <c r="B3374" s="39" t="s">
        <v>2501</v>
      </c>
      <c r="C3374" s="41">
        <v>50</v>
      </c>
      <c r="D3374" s="41">
        <v>3.9</v>
      </c>
      <c r="E3374" s="41">
        <v>46.1</v>
      </c>
    </row>
    <row r="3375" spans="1:5" x14ac:dyDescent="0.2">
      <c r="A3375" s="70">
        <v>44838.503599537034</v>
      </c>
      <c r="B3375" s="39" t="s">
        <v>4541</v>
      </c>
      <c r="C3375" s="41">
        <v>3000</v>
      </c>
      <c r="D3375" s="41">
        <v>78</v>
      </c>
      <c r="E3375" s="41">
        <v>2922</v>
      </c>
    </row>
    <row r="3376" spans="1:5" x14ac:dyDescent="0.2">
      <c r="A3376" s="70">
        <v>44838.503055555557</v>
      </c>
      <c r="B3376" s="39" t="s">
        <v>11658</v>
      </c>
      <c r="C3376" s="41">
        <v>500</v>
      </c>
      <c r="D3376" s="41">
        <v>13</v>
      </c>
      <c r="E3376" s="41">
        <v>487</v>
      </c>
    </row>
    <row r="3377" spans="1:5" x14ac:dyDescent="0.2">
      <c r="A3377" s="70">
        <v>44838.502604166664</v>
      </c>
      <c r="B3377" s="39" t="s">
        <v>11659</v>
      </c>
      <c r="C3377" s="41">
        <v>500</v>
      </c>
      <c r="D3377" s="41">
        <v>13</v>
      </c>
      <c r="E3377" s="41">
        <v>487</v>
      </c>
    </row>
    <row r="3378" spans="1:5" x14ac:dyDescent="0.2">
      <c r="A3378" s="70">
        <v>44838.501932870371</v>
      </c>
      <c r="B3378" s="39" t="s">
        <v>11660</v>
      </c>
      <c r="C3378" s="41">
        <v>5000</v>
      </c>
      <c r="D3378" s="41">
        <v>130</v>
      </c>
      <c r="E3378" s="41">
        <v>4870</v>
      </c>
    </row>
    <row r="3379" spans="1:5" x14ac:dyDescent="0.2">
      <c r="A3379" s="70">
        <v>44838.501064814816</v>
      </c>
      <c r="B3379" s="39" t="s">
        <v>11328</v>
      </c>
      <c r="C3379" s="41">
        <v>1000</v>
      </c>
      <c r="D3379" s="41">
        <v>26</v>
      </c>
      <c r="E3379" s="41">
        <v>974</v>
      </c>
    </row>
    <row r="3380" spans="1:5" x14ac:dyDescent="0.2">
      <c r="A3380" s="70">
        <v>44838.499074074076</v>
      </c>
      <c r="B3380" s="39" t="s">
        <v>11661</v>
      </c>
      <c r="C3380" s="41">
        <v>1000</v>
      </c>
      <c r="D3380" s="41">
        <v>26</v>
      </c>
      <c r="E3380" s="41">
        <v>974</v>
      </c>
    </row>
    <row r="3381" spans="1:5" x14ac:dyDescent="0.2">
      <c r="A3381" s="70">
        <v>44838.496979166666</v>
      </c>
      <c r="B3381" s="39" t="s">
        <v>11662</v>
      </c>
      <c r="C3381" s="41">
        <v>500</v>
      </c>
      <c r="D3381" s="41">
        <v>13</v>
      </c>
      <c r="E3381" s="41">
        <v>487</v>
      </c>
    </row>
    <row r="3382" spans="1:5" x14ac:dyDescent="0.2">
      <c r="A3382" s="70">
        <v>44838.496701388889</v>
      </c>
      <c r="B3382" s="39" t="s">
        <v>11663</v>
      </c>
      <c r="C3382" s="41">
        <v>1000</v>
      </c>
      <c r="D3382" s="41">
        <v>26</v>
      </c>
      <c r="E3382" s="41">
        <v>974</v>
      </c>
    </row>
    <row r="3383" spans="1:5" x14ac:dyDescent="0.2">
      <c r="A3383" s="70">
        <v>44838.495717592596</v>
      </c>
      <c r="B3383" s="39" t="s">
        <v>11664</v>
      </c>
      <c r="C3383" s="41">
        <v>500</v>
      </c>
      <c r="D3383" s="41">
        <v>13</v>
      </c>
      <c r="E3383" s="41">
        <v>487</v>
      </c>
    </row>
    <row r="3384" spans="1:5" x14ac:dyDescent="0.2">
      <c r="A3384" s="70">
        <v>44838.495069444441</v>
      </c>
      <c r="B3384" s="39" t="s">
        <v>11639</v>
      </c>
      <c r="C3384" s="41">
        <v>500</v>
      </c>
      <c r="D3384" s="41">
        <v>13</v>
      </c>
      <c r="E3384" s="41">
        <v>487</v>
      </c>
    </row>
    <row r="3385" spans="1:5" x14ac:dyDescent="0.2">
      <c r="A3385" s="70">
        <v>44838.494456018518</v>
      </c>
      <c r="B3385" s="39" t="s">
        <v>11665</v>
      </c>
      <c r="C3385" s="41">
        <v>500</v>
      </c>
      <c r="D3385" s="41">
        <v>13</v>
      </c>
      <c r="E3385" s="41">
        <v>487</v>
      </c>
    </row>
    <row r="3386" spans="1:5" x14ac:dyDescent="0.2">
      <c r="A3386" s="70">
        <v>44838.494340277779</v>
      </c>
      <c r="B3386" s="39" t="s">
        <v>11666</v>
      </c>
      <c r="C3386" s="41">
        <v>1000</v>
      </c>
      <c r="D3386" s="41">
        <v>26</v>
      </c>
      <c r="E3386" s="41">
        <v>974</v>
      </c>
    </row>
    <row r="3387" spans="1:5" x14ac:dyDescent="0.2">
      <c r="A3387" s="70">
        <v>44838.493935185186</v>
      </c>
      <c r="B3387" s="39" t="s">
        <v>5444</v>
      </c>
      <c r="C3387" s="41">
        <v>3000</v>
      </c>
      <c r="D3387" s="41">
        <v>78</v>
      </c>
      <c r="E3387" s="41">
        <v>2922</v>
      </c>
    </row>
    <row r="3388" spans="1:5" x14ac:dyDescent="0.2">
      <c r="A3388" s="70">
        <v>44838.493923611109</v>
      </c>
      <c r="B3388" s="39" t="s">
        <v>11667</v>
      </c>
      <c r="C3388" s="41">
        <v>1000</v>
      </c>
      <c r="D3388" s="41">
        <v>26</v>
      </c>
      <c r="E3388" s="41">
        <v>974</v>
      </c>
    </row>
    <row r="3389" spans="1:5" x14ac:dyDescent="0.2">
      <c r="A3389" s="70">
        <v>44838.492997685185</v>
      </c>
      <c r="B3389" s="39" t="s">
        <v>11668</v>
      </c>
      <c r="C3389" s="41">
        <v>500</v>
      </c>
      <c r="D3389" s="41">
        <v>13</v>
      </c>
      <c r="E3389" s="41">
        <v>487</v>
      </c>
    </row>
    <row r="3390" spans="1:5" x14ac:dyDescent="0.2">
      <c r="A3390" s="70">
        <v>44838.49287037037</v>
      </c>
      <c r="B3390" s="39" t="s">
        <v>11669</v>
      </c>
      <c r="C3390" s="41">
        <v>500</v>
      </c>
      <c r="D3390" s="41">
        <v>13</v>
      </c>
      <c r="E3390" s="41">
        <v>487</v>
      </c>
    </row>
    <row r="3391" spans="1:5" x14ac:dyDescent="0.2">
      <c r="A3391" s="70">
        <v>44838.492488425924</v>
      </c>
      <c r="B3391" s="39" t="s">
        <v>11670</v>
      </c>
      <c r="C3391" s="41">
        <v>1000</v>
      </c>
      <c r="D3391" s="41">
        <v>26</v>
      </c>
      <c r="E3391" s="41">
        <v>974</v>
      </c>
    </row>
    <row r="3392" spans="1:5" x14ac:dyDescent="0.2">
      <c r="A3392" s="70">
        <v>44838.490451388891</v>
      </c>
      <c r="B3392" s="39" t="s">
        <v>3474</v>
      </c>
      <c r="C3392" s="41">
        <v>500</v>
      </c>
      <c r="D3392" s="41">
        <v>13</v>
      </c>
      <c r="E3392" s="41">
        <v>487</v>
      </c>
    </row>
    <row r="3393" spans="1:5" x14ac:dyDescent="0.2">
      <c r="A3393" s="70">
        <v>44838.490127314813</v>
      </c>
      <c r="B3393" s="39" t="s">
        <v>11671</v>
      </c>
      <c r="C3393" s="41">
        <v>300</v>
      </c>
      <c r="D3393" s="41">
        <v>7.8</v>
      </c>
      <c r="E3393" s="41">
        <v>292.2</v>
      </c>
    </row>
    <row r="3394" spans="1:5" x14ac:dyDescent="0.2">
      <c r="A3394" s="70">
        <v>44838.489930555559</v>
      </c>
      <c r="B3394" s="39" t="s">
        <v>11672</v>
      </c>
      <c r="C3394" s="41">
        <v>200</v>
      </c>
      <c r="D3394" s="41">
        <v>5.2</v>
      </c>
      <c r="E3394" s="41">
        <v>194.8</v>
      </c>
    </row>
    <row r="3395" spans="1:5" x14ac:dyDescent="0.2">
      <c r="A3395" s="70">
        <v>44838.488495370373</v>
      </c>
      <c r="B3395" s="39" t="s">
        <v>11673</v>
      </c>
      <c r="C3395" s="41">
        <v>1000</v>
      </c>
      <c r="D3395" s="41">
        <v>26</v>
      </c>
      <c r="E3395" s="41">
        <v>974</v>
      </c>
    </row>
    <row r="3396" spans="1:5" x14ac:dyDescent="0.2">
      <c r="A3396" s="70">
        <v>44838.48741898148</v>
      </c>
      <c r="B3396" s="39" t="s">
        <v>11674</v>
      </c>
      <c r="C3396" s="41">
        <v>10000</v>
      </c>
      <c r="D3396" s="41">
        <v>260</v>
      </c>
      <c r="E3396" s="41">
        <v>9740</v>
      </c>
    </row>
    <row r="3397" spans="1:5" x14ac:dyDescent="0.2">
      <c r="A3397" s="70">
        <v>44838.485798611109</v>
      </c>
      <c r="B3397" s="39" t="s">
        <v>11675</v>
      </c>
      <c r="C3397" s="41">
        <v>500</v>
      </c>
      <c r="D3397" s="41">
        <v>13</v>
      </c>
      <c r="E3397" s="41">
        <v>487</v>
      </c>
    </row>
    <row r="3398" spans="1:5" x14ac:dyDescent="0.2">
      <c r="A3398" s="70">
        <v>44838.484953703701</v>
      </c>
      <c r="B3398" s="39" t="s">
        <v>11676</v>
      </c>
      <c r="C3398" s="41">
        <v>1000</v>
      </c>
      <c r="D3398" s="41">
        <v>26</v>
      </c>
      <c r="E3398" s="41">
        <v>974</v>
      </c>
    </row>
    <row r="3399" spans="1:5" x14ac:dyDescent="0.2">
      <c r="A3399" s="70">
        <v>44838.484675925924</v>
      </c>
      <c r="B3399" s="39" t="s">
        <v>11677</v>
      </c>
      <c r="C3399" s="41">
        <v>500</v>
      </c>
      <c r="D3399" s="41">
        <v>13</v>
      </c>
      <c r="E3399" s="41">
        <v>487</v>
      </c>
    </row>
    <row r="3400" spans="1:5" x14ac:dyDescent="0.2">
      <c r="A3400" s="70">
        <v>44838.484293981484</v>
      </c>
      <c r="B3400" s="39" t="s">
        <v>11678</v>
      </c>
      <c r="C3400" s="41">
        <v>500</v>
      </c>
      <c r="D3400" s="41">
        <v>13</v>
      </c>
      <c r="E3400" s="41">
        <v>487</v>
      </c>
    </row>
    <row r="3401" spans="1:5" x14ac:dyDescent="0.2">
      <c r="A3401" s="70">
        <v>44838.484270833331</v>
      </c>
      <c r="B3401" s="39" t="s">
        <v>11679</v>
      </c>
      <c r="C3401" s="41">
        <v>500</v>
      </c>
      <c r="D3401" s="41">
        <v>13</v>
      </c>
      <c r="E3401" s="41">
        <v>487</v>
      </c>
    </row>
    <row r="3402" spans="1:5" x14ac:dyDescent="0.2">
      <c r="A3402" s="70">
        <v>44838.48296296296</v>
      </c>
      <c r="B3402" s="39" t="s">
        <v>11680</v>
      </c>
      <c r="C3402" s="41">
        <v>3000</v>
      </c>
      <c r="D3402" s="41">
        <v>78</v>
      </c>
      <c r="E3402" s="41">
        <v>2922</v>
      </c>
    </row>
    <row r="3403" spans="1:5" x14ac:dyDescent="0.2">
      <c r="A3403" s="70">
        <v>44838.482835648145</v>
      </c>
      <c r="B3403" s="39" t="s">
        <v>11681</v>
      </c>
      <c r="C3403" s="41">
        <v>500</v>
      </c>
      <c r="D3403" s="41">
        <v>13</v>
      </c>
      <c r="E3403" s="41">
        <v>487</v>
      </c>
    </row>
    <row r="3404" spans="1:5" x14ac:dyDescent="0.2">
      <c r="A3404" s="70">
        <v>44838.481469907405</v>
      </c>
      <c r="B3404" s="39" t="s">
        <v>11682</v>
      </c>
      <c r="C3404" s="41">
        <v>500</v>
      </c>
      <c r="D3404" s="41">
        <v>13</v>
      </c>
      <c r="E3404" s="41">
        <v>487</v>
      </c>
    </row>
    <row r="3405" spans="1:5" x14ac:dyDescent="0.2">
      <c r="A3405" s="70">
        <v>44838.480844907404</v>
      </c>
      <c r="B3405" s="39" t="s">
        <v>11683</v>
      </c>
      <c r="C3405" s="41">
        <v>1000</v>
      </c>
      <c r="D3405" s="41">
        <v>26</v>
      </c>
      <c r="E3405" s="41">
        <v>974</v>
      </c>
    </row>
    <row r="3406" spans="1:5" x14ac:dyDescent="0.2">
      <c r="A3406" s="70">
        <v>44838.480057870373</v>
      </c>
      <c r="B3406" s="39" t="s">
        <v>5097</v>
      </c>
      <c r="C3406" s="41">
        <v>5000</v>
      </c>
      <c r="D3406" s="41">
        <v>130</v>
      </c>
      <c r="E3406" s="41">
        <v>4870</v>
      </c>
    </row>
    <row r="3407" spans="1:5" x14ac:dyDescent="0.2">
      <c r="A3407" s="70">
        <v>44838.477071759262</v>
      </c>
      <c r="B3407" s="39" t="s">
        <v>11684</v>
      </c>
      <c r="C3407" s="41">
        <v>1000</v>
      </c>
      <c r="D3407" s="41">
        <v>26</v>
      </c>
      <c r="E3407" s="41">
        <v>974</v>
      </c>
    </row>
    <row r="3408" spans="1:5" x14ac:dyDescent="0.2">
      <c r="A3408" s="70">
        <v>44838.476539351854</v>
      </c>
      <c r="B3408" s="39" t="s">
        <v>11685</v>
      </c>
      <c r="C3408" s="41">
        <v>5000</v>
      </c>
      <c r="D3408" s="41">
        <v>130</v>
      </c>
      <c r="E3408" s="41">
        <v>4870</v>
      </c>
    </row>
    <row r="3409" spans="1:5" x14ac:dyDescent="0.2">
      <c r="A3409" s="70">
        <v>44838.4762962963</v>
      </c>
      <c r="B3409" s="39" t="s">
        <v>10214</v>
      </c>
      <c r="C3409" s="41">
        <v>10000</v>
      </c>
      <c r="D3409" s="41">
        <v>260</v>
      </c>
      <c r="E3409" s="41">
        <v>9740</v>
      </c>
    </row>
    <row r="3410" spans="1:5" x14ac:dyDescent="0.2">
      <c r="A3410" s="70">
        <v>44838.475613425922</v>
      </c>
      <c r="B3410" s="39" t="s">
        <v>11686</v>
      </c>
      <c r="C3410" s="41">
        <v>5000</v>
      </c>
      <c r="D3410" s="41">
        <v>130</v>
      </c>
      <c r="E3410" s="41">
        <v>4870</v>
      </c>
    </row>
    <row r="3411" spans="1:5" x14ac:dyDescent="0.2">
      <c r="A3411" s="70">
        <v>44838.475324074076</v>
      </c>
      <c r="B3411" s="39" t="s">
        <v>11687</v>
      </c>
      <c r="C3411" s="41">
        <v>1000</v>
      </c>
      <c r="D3411" s="41">
        <v>26</v>
      </c>
      <c r="E3411" s="41">
        <v>974</v>
      </c>
    </row>
    <row r="3412" spans="1:5" x14ac:dyDescent="0.2">
      <c r="A3412" s="70">
        <v>44838.475162037037</v>
      </c>
      <c r="B3412" s="39" t="s">
        <v>11688</v>
      </c>
      <c r="C3412" s="41">
        <v>10000</v>
      </c>
      <c r="D3412" s="41">
        <v>260</v>
      </c>
      <c r="E3412" s="41">
        <v>9740</v>
      </c>
    </row>
    <row r="3413" spans="1:5" x14ac:dyDescent="0.2">
      <c r="A3413" s="70">
        <v>44838.475069444445</v>
      </c>
      <c r="B3413" s="39" t="s">
        <v>11689</v>
      </c>
      <c r="C3413" s="41">
        <v>500</v>
      </c>
      <c r="D3413" s="41">
        <v>13</v>
      </c>
      <c r="E3413" s="41">
        <v>487</v>
      </c>
    </row>
    <row r="3414" spans="1:5" x14ac:dyDescent="0.2">
      <c r="A3414" s="70">
        <v>44838.474305555559</v>
      </c>
      <c r="B3414" s="39" t="s">
        <v>11690</v>
      </c>
      <c r="C3414" s="41">
        <v>500</v>
      </c>
      <c r="D3414" s="41">
        <v>13</v>
      </c>
      <c r="E3414" s="41">
        <v>487</v>
      </c>
    </row>
    <row r="3415" spans="1:5" x14ac:dyDescent="0.2">
      <c r="A3415" s="70">
        <v>44838.473611111112</v>
      </c>
      <c r="B3415" s="39" t="s">
        <v>11691</v>
      </c>
      <c r="C3415" s="41">
        <v>1000</v>
      </c>
      <c r="D3415" s="41">
        <v>26</v>
      </c>
      <c r="E3415" s="41">
        <v>974</v>
      </c>
    </row>
    <row r="3416" spans="1:5" x14ac:dyDescent="0.2">
      <c r="A3416" s="70">
        <v>44838.473506944443</v>
      </c>
      <c r="B3416" s="39" t="s">
        <v>11692</v>
      </c>
      <c r="C3416" s="41">
        <v>1000</v>
      </c>
      <c r="D3416" s="41">
        <v>26</v>
      </c>
      <c r="E3416" s="41">
        <v>974</v>
      </c>
    </row>
    <row r="3417" spans="1:5" x14ac:dyDescent="0.2">
      <c r="A3417" s="70">
        <v>44838.472708333335</v>
      </c>
      <c r="B3417" s="39" t="s">
        <v>5445</v>
      </c>
      <c r="C3417" s="41">
        <v>500</v>
      </c>
      <c r="D3417" s="41">
        <v>13</v>
      </c>
      <c r="E3417" s="41">
        <v>487</v>
      </c>
    </row>
    <row r="3418" spans="1:5" x14ac:dyDescent="0.2">
      <c r="A3418" s="70">
        <v>44838.471666666665</v>
      </c>
      <c r="B3418" s="39" t="s">
        <v>11693</v>
      </c>
      <c r="C3418" s="41">
        <v>10000</v>
      </c>
      <c r="D3418" s="41">
        <v>260</v>
      </c>
      <c r="E3418" s="41">
        <v>9740</v>
      </c>
    </row>
    <row r="3419" spans="1:5" x14ac:dyDescent="0.2">
      <c r="A3419" s="70">
        <v>44838.471493055556</v>
      </c>
      <c r="B3419" s="39" t="s">
        <v>11694</v>
      </c>
      <c r="C3419" s="41">
        <v>500</v>
      </c>
      <c r="D3419" s="41">
        <v>13</v>
      </c>
      <c r="E3419" s="41">
        <v>487</v>
      </c>
    </row>
    <row r="3420" spans="1:5" x14ac:dyDescent="0.2">
      <c r="A3420" s="70">
        <v>44838.471099537041</v>
      </c>
      <c r="B3420" s="39" t="s">
        <v>11695</v>
      </c>
      <c r="C3420" s="41">
        <v>500</v>
      </c>
      <c r="D3420" s="41">
        <v>13</v>
      </c>
      <c r="E3420" s="41">
        <v>487</v>
      </c>
    </row>
    <row r="3421" spans="1:5" x14ac:dyDescent="0.2">
      <c r="A3421" s="70">
        <v>44838.470960648148</v>
      </c>
      <c r="B3421" s="39" t="s">
        <v>11696</v>
      </c>
      <c r="C3421" s="41">
        <v>2000</v>
      </c>
      <c r="D3421" s="41">
        <v>52</v>
      </c>
      <c r="E3421" s="41">
        <v>1948</v>
      </c>
    </row>
    <row r="3422" spans="1:5" x14ac:dyDescent="0.2">
      <c r="A3422" s="70">
        <v>44838.47074074074</v>
      </c>
      <c r="B3422" s="39" t="s">
        <v>5446</v>
      </c>
      <c r="C3422" s="41">
        <v>300</v>
      </c>
      <c r="D3422" s="41">
        <v>7.8</v>
      </c>
      <c r="E3422" s="41">
        <v>292.2</v>
      </c>
    </row>
    <row r="3423" spans="1:5" x14ac:dyDescent="0.2">
      <c r="A3423" s="70">
        <v>44838.469641203701</v>
      </c>
      <c r="B3423" s="39" t="s">
        <v>2578</v>
      </c>
      <c r="C3423" s="41">
        <v>500</v>
      </c>
      <c r="D3423" s="41">
        <v>13</v>
      </c>
      <c r="E3423" s="41">
        <v>487</v>
      </c>
    </row>
    <row r="3424" spans="1:5" x14ac:dyDescent="0.2">
      <c r="A3424" s="70">
        <v>44838.469571759262</v>
      </c>
      <c r="B3424" s="39" t="s">
        <v>11697</v>
      </c>
      <c r="C3424" s="41">
        <v>300</v>
      </c>
      <c r="D3424" s="41">
        <v>7.8</v>
      </c>
      <c r="E3424" s="41">
        <v>292.2</v>
      </c>
    </row>
    <row r="3425" spans="1:5" x14ac:dyDescent="0.2">
      <c r="A3425" s="70">
        <v>44838.468321759261</v>
      </c>
      <c r="B3425" s="39" t="s">
        <v>11698</v>
      </c>
      <c r="C3425" s="41">
        <v>100</v>
      </c>
      <c r="D3425" s="41">
        <v>3.9</v>
      </c>
      <c r="E3425" s="41">
        <v>96.1</v>
      </c>
    </row>
    <row r="3426" spans="1:5" x14ac:dyDescent="0.2">
      <c r="A3426" s="70">
        <v>44838.467638888891</v>
      </c>
      <c r="B3426" s="39" t="s">
        <v>11699</v>
      </c>
      <c r="C3426" s="41">
        <v>500</v>
      </c>
      <c r="D3426" s="41">
        <v>13</v>
      </c>
      <c r="E3426" s="41">
        <v>487</v>
      </c>
    </row>
    <row r="3427" spans="1:5" x14ac:dyDescent="0.2">
      <c r="A3427" s="70">
        <v>44838.467592592591</v>
      </c>
      <c r="B3427" s="39" t="s">
        <v>11700</v>
      </c>
      <c r="C3427" s="41">
        <v>5000</v>
      </c>
      <c r="D3427" s="41">
        <v>130</v>
      </c>
      <c r="E3427" s="41">
        <v>4870</v>
      </c>
    </row>
    <row r="3428" spans="1:5" x14ac:dyDescent="0.2">
      <c r="A3428" s="70">
        <v>44838.466747685183</v>
      </c>
      <c r="B3428" s="39" t="s">
        <v>11701</v>
      </c>
      <c r="C3428" s="41">
        <v>1000</v>
      </c>
      <c r="D3428" s="41">
        <v>26</v>
      </c>
      <c r="E3428" s="41">
        <v>974</v>
      </c>
    </row>
    <row r="3429" spans="1:5" x14ac:dyDescent="0.2">
      <c r="A3429" s="70">
        <v>44838.466516203705</v>
      </c>
      <c r="B3429" s="39" t="s">
        <v>5447</v>
      </c>
      <c r="C3429" s="41">
        <v>5000</v>
      </c>
      <c r="D3429" s="41">
        <v>130</v>
      </c>
      <c r="E3429" s="41">
        <v>4870</v>
      </c>
    </row>
    <row r="3430" spans="1:5" x14ac:dyDescent="0.2">
      <c r="A3430" s="70">
        <v>44838.466354166667</v>
      </c>
      <c r="B3430" s="39" t="s">
        <v>11702</v>
      </c>
      <c r="C3430" s="41">
        <v>500</v>
      </c>
      <c r="D3430" s="41">
        <v>13</v>
      </c>
      <c r="E3430" s="41">
        <v>487</v>
      </c>
    </row>
    <row r="3431" spans="1:5" x14ac:dyDescent="0.2">
      <c r="A3431" s="70">
        <v>44838.466238425928</v>
      </c>
      <c r="B3431" s="39" t="s">
        <v>11703</v>
      </c>
      <c r="C3431" s="41">
        <v>15000</v>
      </c>
      <c r="D3431" s="41">
        <v>390</v>
      </c>
      <c r="E3431" s="41">
        <v>14610</v>
      </c>
    </row>
    <row r="3432" spans="1:5" x14ac:dyDescent="0.2">
      <c r="A3432" s="70">
        <v>44838.465810185182</v>
      </c>
      <c r="B3432" s="39" t="s">
        <v>5448</v>
      </c>
      <c r="C3432" s="41">
        <v>2500</v>
      </c>
      <c r="D3432" s="41">
        <v>65</v>
      </c>
      <c r="E3432" s="41">
        <v>2435</v>
      </c>
    </row>
    <row r="3433" spans="1:5" x14ac:dyDescent="0.2">
      <c r="A3433" s="70">
        <v>44838.464224537034</v>
      </c>
      <c r="B3433" s="39" t="s">
        <v>11704</v>
      </c>
      <c r="C3433" s="41">
        <v>3000</v>
      </c>
      <c r="D3433" s="41">
        <v>78</v>
      </c>
      <c r="E3433" s="41">
        <v>2922</v>
      </c>
    </row>
    <row r="3434" spans="1:5" x14ac:dyDescent="0.2">
      <c r="A3434" s="70">
        <v>44838.463854166665</v>
      </c>
      <c r="B3434" s="39" t="s">
        <v>11705</v>
      </c>
      <c r="C3434" s="41">
        <v>1000</v>
      </c>
      <c r="D3434" s="41">
        <v>26</v>
      </c>
      <c r="E3434" s="41">
        <v>974</v>
      </c>
    </row>
    <row r="3435" spans="1:5" x14ac:dyDescent="0.2">
      <c r="A3435" s="70">
        <v>44838.463831018518</v>
      </c>
      <c r="B3435" s="39" t="s">
        <v>11706</v>
      </c>
      <c r="C3435" s="41">
        <v>1000</v>
      </c>
      <c r="D3435" s="41">
        <v>26</v>
      </c>
      <c r="E3435" s="41">
        <v>974</v>
      </c>
    </row>
    <row r="3436" spans="1:5" x14ac:dyDescent="0.2">
      <c r="A3436" s="70">
        <v>44838.463530092595</v>
      </c>
      <c r="B3436" s="39" t="s">
        <v>11707</v>
      </c>
      <c r="C3436" s="41">
        <v>500</v>
      </c>
      <c r="D3436" s="41">
        <v>13</v>
      </c>
      <c r="E3436" s="41">
        <v>487</v>
      </c>
    </row>
    <row r="3437" spans="1:5" x14ac:dyDescent="0.2">
      <c r="A3437" s="70">
        <v>44838.46266203704</v>
      </c>
      <c r="B3437" s="39" t="s">
        <v>11708</v>
      </c>
      <c r="C3437" s="41">
        <v>1000</v>
      </c>
      <c r="D3437" s="41">
        <v>26</v>
      </c>
      <c r="E3437" s="41">
        <v>974</v>
      </c>
    </row>
    <row r="3438" spans="1:5" x14ac:dyDescent="0.2">
      <c r="A3438" s="70">
        <v>44838.46199074074</v>
      </c>
      <c r="B3438" s="39" t="s">
        <v>10140</v>
      </c>
      <c r="C3438" s="41">
        <v>500</v>
      </c>
      <c r="D3438" s="41">
        <v>13</v>
      </c>
      <c r="E3438" s="41">
        <v>487</v>
      </c>
    </row>
    <row r="3439" spans="1:5" x14ac:dyDescent="0.2">
      <c r="A3439" s="70">
        <v>44838.461863425924</v>
      </c>
      <c r="B3439" s="39" t="s">
        <v>11709</v>
      </c>
      <c r="C3439" s="41">
        <v>1000</v>
      </c>
      <c r="D3439" s="41">
        <v>26</v>
      </c>
      <c r="E3439" s="41">
        <v>974</v>
      </c>
    </row>
    <row r="3440" spans="1:5" x14ac:dyDescent="0.2">
      <c r="A3440" s="70">
        <v>44838.461458333331</v>
      </c>
      <c r="B3440" s="39" t="s">
        <v>2502</v>
      </c>
      <c r="C3440" s="41">
        <v>5000</v>
      </c>
      <c r="D3440" s="41">
        <v>130</v>
      </c>
      <c r="E3440" s="41">
        <v>4870</v>
      </c>
    </row>
    <row r="3441" spans="1:5" x14ac:dyDescent="0.2">
      <c r="A3441" s="70">
        <v>44838.461354166669</v>
      </c>
      <c r="B3441" s="39" t="s">
        <v>11710</v>
      </c>
      <c r="C3441" s="41">
        <v>500</v>
      </c>
      <c r="D3441" s="41">
        <v>13</v>
      </c>
      <c r="E3441" s="41">
        <v>487</v>
      </c>
    </row>
    <row r="3442" spans="1:5" x14ac:dyDescent="0.2">
      <c r="A3442" s="70">
        <v>44838.460185185184</v>
      </c>
      <c r="B3442" s="39" t="s">
        <v>2502</v>
      </c>
      <c r="C3442" s="41">
        <v>1000</v>
      </c>
      <c r="D3442" s="41">
        <v>26</v>
      </c>
      <c r="E3442" s="41">
        <v>974</v>
      </c>
    </row>
    <row r="3443" spans="1:5" x14ac:dyDescent="0.2">
      <c r="A3443" s="70">
        <v>44838.459837962961</v>
      </c>
      <c r="B3443" s="39" t="s">
        <v>11711</v>
      </c>
      <c r="C3443" s="41">
        <v>1000</v>
      </c>
      <c r="D3443" s="41">
        <v>26</v>
      </c>
      <c r="E3443" s="41">
        <v>974</v>
      </c>
    </row>
    <row r="3444" spans="1:5" x14ac:dyDescent="0.2">
      <c r="A3444" s="70">
        <v>44838.459826388891</v>
      </c>
      <c r="B3444" s="39" t="s">
        <v>11712</v>
      </c>
      <c r="C3444" s="41">
        <v>500</v>
      </c>
      <c r="D3444" s="41">
        <v>13</v>
      </c>
      <c r="E3444" s="41">
        <v>487</v>
      </c>
    </row>
    <row r="3445" spans="1:5" x14ac:dyDescent="0.2">
      <c r="A3445" s="70">
        <v>44838.459699074076</v>
      </c>
      <c r="B3445" s="39" t="s">
        <v>11713</v>
      </c>
      <c r="C3445" s="41">
        <v>1000</v>
      </c>
      <c r="D3445" s="41">
        <v>26</v>
      </c>
      <c r="E3445" s="41">
        <v>974</v>
      </c>
    </row>
    <row r="3446" spans="1:5" x14ac:dyDescent="0.2">
      <c r="A3446" s="70">
        <v>44838.459502314814</v>
      </c>
      <c r="B3446" s="39" t="s">
        <v>3189</v>
      </c>
      <c r="C3446" s="41">
        <v>1000</v>
      </c>
      <c r="D3446" s="41">
        <v>26</v>
      </c>
      <c r="E3446" s="41">
        <v>974</v>
      </c>
    </row>
    <row r="3447" spans="1:5" x14ac:dyDescent="0.2">
      <c r="A3447" s="70">
        <v>44838.459062499998</v>
      </c>
      <c r="B3447" s="39" t="s">
        <v>11714</v>
      </c>
      <c r="C3447" s="41">
        <v>1000</v>
      </c>
      <c r="D3447" s="41">
        <v>26</v>
      </c>
      <c r="E3447" s="41">
        <v>974</v>
      </c>
    </row>
    <row r="3448" spans="1:5" x14ac:dyDescent="0.2">
      <c r="A3448" s="70">
        <v>44838.457233796296</v>
      </c>
      <c r="B3448" s="39" t="s">
        <v>11715</v>
      </c>
      <c r="C3448" s="41">
        <v>500</v>
      </c>
      <c r="D3448" s="41">
        <v>13</v>
      </c>
      <c r="E3448" s="41">
        <v>487</v>
      </c>
    </row>
    <row r="3449" spans="1:5" x14ac:dyDescent="0.2">
      <c r="A3449" s="70">
        <v>44838.456909722219</v>
      </c>
      <c r="B3449" s="39" t="s">
        <v>5449</v>
      </c>
      <c r="C3449" s="41">
        <v>1000</v>
      </c>
      <c r="D3449" s="41">
        <v>26</v>
      </c>
      <c r="E3449" s="41">
        <v>974</v>
      </c>
    </row>
    <row r="3450" spans="1:5" x14ac:dyDescent="0.2">
      <c r="A3450" s="70">
        <v>44838.452789351853</v>
      </c>
      <c r="B3450" s="39" t="s">
        <v>11716</v>
      </c>
      <c r="C3450" s="41">
        <v>3000</v>
      </c>
      <c r="D3450" s="41">
        <v>78</v>
      </c>
      <c r="E3450" s="41">
        <v>2922</v>
      </c>
    </row>
    <row r="3451" spans="1:5" x14ac:dyDescent="0.2">
      <c r="A3451" s="70">
        <v>44838.451828703706</v>
      </c>
      <c r="B3451" s="39" t="s">
        <v>5450</v>
      </c>
      <c r="C3451" s="41">
        <v>3000</v>
      </c>
      <c r="D3451" s="41">
        <v>78</v>
      </c>
      <c r="E3451" s="41">
        <v>2922</v>
      </c>
    </row>
    <row r="3452" spans="1:5" x14ac:dyDescent="0.2">
      <c r="A3452" s="70">
        <v>44838.447997685187</v>
      </c>
      <c r="B3452" s="39" t="s">
        <v>9464</v>
      </c>
      <c r="C3452" s="41">
        <v>1000</v>
      </c>
      <c r="D3452" s="41">
        <v>26</v>
      </c>
      <c r="E3452" s="41">
        <v>974</v>
      </c>
    </row>
    <row r="3453" spans="1:5" x14ac:dyDescent="0.2">
      <c r="A3453" s="70">
        <v>44838.447800925926</v>
      </c>
      <c r="B3453" s="39" t="s">
        <v>11717</v>
      </c>
      <c r="C3453" s="41">
        <v>5000</v>
      </c>
      <c r="D3453" s="41">
        <v>130</v>
      </c>
      <c r="E3453" s="41">
        <v>4870</v>
      </c>
    </row>
    <row r="3454" spans="1:5" x14ac:dyDescent="0.2">
      <c r="A3454" s="70">
        <v>44838.447685185187</v>
      </c>
      <c r="B3454" s="39" t="s">
        <v>11718</v>
      </c>
      <c r="C3454" s="41">
        <v>500</v>
      </c>
      <c r="D3454" s="41">
        <v>13</v>
      </c>
      <c r="E3454" s="41">
        <v>487</v>
      </c>
    </row>
    <row r="3455" spans="1:5" x14ac:dyDescent="0.2">
      <c r="A3455" s="70">
        <v>44838.447685185187</v>
      </c>
      <c r="B3455" s="39" t="s">
        <v>11719</v>
      </c>
      <c r="C3455" s="41">
        <v>1000</v>
      </c>
      <c r="D3455" s="41">
        <v>26</v>
      </c>
      <c r="E3455" s="41">
        <v>974</v>
      </c>
    </row>
    <row r="3456" spans="1:5" x14ac:dyDescent="0.2">
      <c r="A3456" s="70">
        <v>44838.447222222225</v>
      </c>
      <c r="B3456" s="39" t="s">
        <v>3216</v>
      </c>
      <c r="C3456" s="41">
        <v>1000</v>
      </c>
      <c r="D3456" s="41">
        <v>26</v>
      </c>
      <c r="E3456" s="41">
        <v>974</v>
      </c>
    </row>
    <row r="3457" spans="1:5" x14ac:dyDescent="0.2">
      <c r="A3457" s="70">
        <v>44838.44599537037</v>
      </c>
      <c r="B3457" s="39" t="s">
        <v>4663</v>
      </c>
      <c r="C3457" s="41">
        <v>500</v>
      </c>
      <c r="D3457" s="41">
        <v>13</v>
      </c>
      <c r="E3457" s="41">
        <v>487</v>
      </c>
    </row>
    <row r="3458" spans="1:5" x14ac:dyDescent="0.2">
      <c r="A3458" s="70">
        <v>44838.4452662037</v>
      </c>
      <c r="B3458" s="39" t="s">
        <v>11720</v>
      </c>
      <c r="C3458" s="41">
        <v>1000</v>
      </c>
      <c r="D3458" s="41">
        <v>26</v>
      </c>
      <c r="E3458" s="41">
        <v>974</v>
      </c>
    </row>
    <row r="3459" spans="1:5" x14ac:dyDescent="0.2">
      <c r="A3459" s="70">
        <v>44838.443796296298</v>
      </c>
      <c r="B3459" s="39" t="s">
        <v>11721</v>
      </c>
      <c r="C3459" s="41">
        <v>1000</v>
      </c>
      <c r="D3459" s="41">
        <v>26</v>
      </c>
      <c r="E3459" s="41">
        <v>974</v>
      </c>
    </row>
    <row r="3460" spans="1:5" x14ac:dyDescent="0.2">
      <c r="A3460" s="70">
        <v>44838.443414351852</v>
      </c>
      <c r="B3460" s="39" t="s">
        <v>11722</v>
      </c>
      <c r="C3460" s="41">
        <v>1000</v>
      </c>
      <c r="D3460" s="41">
        <v>26</v>
      </c>
      <c r="E3460" s="41">
        <v>974</v>
      </c>
    </row>
    <row r="3461" spans="1:5" x14ac:dyDescent="0.2">
      <c r="A3461" s="70">
        <v>44838.443171296298</v>
      </c>
      <c r="B3461" s="39" t="s">
        <v>2705</v>
      </c>
      <c r="C3461" s="41">
        <v>500</v>
      </c>
      <c r="D3461" s="41">
        <v>13</v>
      </c>
      <c r="E3461" s="41">
        <v>487</v>
      </c>
    </row>
    <row r="3462" spans="1:5" x14ac:dyDescent="0.2">
      <c r="A3462" s="70">
        <v>44838.44189814815</v>
      </c>
      <c r="B3462" s="39" t="s">
        <v>5451</v>
      </c>
      <c r="C3462" s="41">
        <v>3000</v>
      </c>
      <c r="D3462" s="41">
        <v>78</v>
      </c>
      <c r="E3462" s="41">
        <v>2922</v>
      </c>
    </row>
    <row r="3463" spans="1:5" x14ac:dyDescent="0.2">
      <c r="A3463" s="70">
        <v>44838.441759259258</v>
      </c>
      <c r="B3463" s="39" t="s">
        <v>11038</v>
      </c>
      <c r="C3463" s="41">
        <v>1000</v>
      </c>
      <c r="D3463" s="41">
        <v>26</v>
      </c>
      <c r="E3463" s="41">
        <v>974</v>
      </c>
    </row>
    <row r="3464" spans="1:5" x14ac:dyDescent="0.2">
      <c r="A3464" s="70">
        <v>44838.440381944441</v>
      </c>
      <c r="B3464" s="39" t="s">
        <v>11723</v>
      </c>
      <c r="C3464" s="41">
        <v>1000</v>
      </c>
      <c r="D3464" s="41">
        <v>26</v>
      </c>
      <c r="E3464" s="41">
        <v>974</v>
      </c>
    </row>
    <row r="3465" spans="1:5" x14ac:dyDescent="0.2">
      <c r="A3465" s="70">
        <v>44838.440289351849</v>
      </c>
      <c r="B3465" s="39" t="s">
        <v>11724</v>
      </c>
      <c r="C3465" s="41">
        <v>1000</v>
      </c>
      <c r="D3465" s="41">
        <v>26</v>
      </c>
      <c r="E3465" s="41">
        <v>974</v>
      </c>
    </row>
    <row r="3466" spans="1:5" x14ac:dyDescent="0.2">
      <c r="A3466" s="70">
        <v>44838.43917824074</v>
      </c>
      <c r="B3466" s="39" t="s">
        <v>11725</v>
      </c>
      <c r="C3466" s="41">
        <v>5000</v>
      </c>
      <c r="D3466" s="41">
        <v>130</v>
      </c>
      <c r="E3466" s="41">
        <v>4870</v>
      </c>
    </row>
    <row r="3467" spans="1:5" x14ac:dyDescent="0.2">
      <c r="A3467" s="70">
        <v>44838.439166666663</v>
      </c>
      <c r="B3467" s="39" t="s">
        <v>5452</v>
      </c>
      <c r="C3467" s="41">
        <v>500</v>
      </c>
      <c r="D3467" s="41">
        <v>13</v>
      </c>
      <c r="E3467" s="41">
        <v>487</v>
      </c>
    </row>
    <row r="3468" spans="1:5" x14ac:dyDescent="0.2">
      <c r="A3468" s="70">
        <v>44838.438761574071</v>
      </c>
      <c r="B3468" s="39" t="s">
        <v>11726</v>
      </c>
      <c r="C3468" s="41">
        <v>300</v>
      </c>
      <c r="D3468" s="41">
        <v>7.8</v>
      </c>
      <c r="E3468" s="41">
        <v>292.2</v>
      </c>
    </row>
    <row r="3469" spans="1:5" x14ac:dyDescent="0.2">
      <c r="A3469" s="70">
        <v>44838.435914351852</v>
      </c>
      <c r="B3469" s="39" t="s">
        <v>5453</v>
      </c>
      <c r="C3469" s="41">
        <v>5000</v>
      </c>
      <c r="D3469" s="41">
        <v>130</v>
      </c>
      <c r="E3469" s="41">
        <v>4870</v>
      </c>
    </row>
    <row r="3470" spans="1:5" x14ac:dyDescent="0.2">
      <c r="A3470" s="70">
        <v>44838.435069444444</v>
      </c>
      <c r="B3470" s="39" t="s">
        <v>11727</v>
      </c>
      <c r="C3470" s="41">
        <v>2000</v>
      </c>
      <c r="D3470" s="41">
        <v>52</v>
      </c>
      <c r="E3470" s="41">
        <v>1948</v>
      </c>
    </row>
    <row r="3471" spans="1:5" x14ac:dyDescent="0.2">
      <c r="A3471" s="70">
        <v>44838.433969907404</v>
      </c>
      <c r="B3471" s="39" t="s">
        <v>11728</v>
      </c>
      <c r="C3471" s="41">
        <v>5000</v>
      </c>
      <c r="D3471" s="41">
        <v>130</v>
      </c>
      <c r="E3471" s="41">
        <v>4870</v>
      </c>
    </row>
    <row r="3472" spans="1:5" x14ac:dyDescent="0.2">
      <c r="A3472" s="70">
        <v>44838.431180555555</v>
      </c>
      <c r="B3472" s="39" t="s">
        <v>11729</v>
      </c>
      <c r="C3472" s="41">
        <v>1000</v>
      </c>
      <c r="D3472" s="41">
        <v>26</v>
      </c>
      <c r="E3472" s="41">
        <v>974</v>
      </c>
    </row>
    <row r="3473" spans="1:5" x14ac:dyDescent="0.2">
      <c r="A3473" s="70">
        <v>44838.428368055553</v>
      </c>
      <c r="B3473" s="39" t="s">
        <v>11730</v>
      </c>
      <c r="C3473" s="41">
        <v>800</v>
      </c>
      <c r="D3473" s="41">
        <v>20.8</v>
      </c>
      <c r="E3473" s="41">
        <v>779.2</v>
      </c>
    </row>
    <row r="3474" spans="1:5" x14ac:dyDescent="0.2">
      <c r="A3474" s="70">
        <v>44838.42759259259</v>
      </c>
      <c r="B3474" s="39" t="s">
        <v>11731</v>
      </c>
      <c r="C3474" s="41">
        <v>5000</v>
      </c>
      <c r="D3474" s="41">
        <v>130</v>
      </c>
      <c r="E3474" s="41">
        <v>4870</v>
      </c>
    </row>
    <row r="3475" spans="1:5" x14ac:dyDescent="0.2">
      <c r="A3475" s="70">
        <v>44838.426874999997</v>
      </c>
      <c r="B3475" s="39" t="s">
        <v>11732</v>
      </c>
      <c r="C3475" s="41">
        <v>1000</v>
      </c>
      <c r="D3475" s="41">
        <v>26</v>
      </c>
      <c r="E3475" s="41">
        <v>974</v>
      </c>
    </row>
    <row r="3476" spans="1:5" x14ac:dyDescent="0.2">
      <c r="A3476" s="70">
        <v>44838.425983796296</v>
      </c>
      <c r="B3476" s="39" t="s">
        <v>11733</v>
      </c>
      <c r="C3476" s="41">
        <v>3000</v>
      </c>
      <c r="D3476" s="41">
        <v>78</v>
      </c>
      <c r="E3476" s="41">
        <v>2922</v>
      </c>
    </row>
    <row r="3477" spans="1:5" x14ac:dyDescent="0.2">
      <c r="A3477" s="70">
        <v>44838.425069444442</v>
      </c>
      <c r="B3477" s="39" t="s">
        <v>11734</v>
      </c>
      <c r="C3477" s="41">
        <v>1000</v>
      </c>
      <c r="D3477" s="41">
        <v>26</v>
      </c>
      <c r="E3477" s="41">
        <v>974</v>
      </c>
    </row>
    <row r="3478" spans="1:5" x14ac:dyDescent="0.2">
      <c r="A3478" s="70">
        <v>44838.422627314816</v>
      </c>
      <c r="B3478" s="39" t="s">
        <v>4859</v>
      </c>
      <c r="C3478" s="41">
        <v>1000</v>
      </c>
      <c r="D3478" s="41">
        <v>26</v>
      </c>
      <c r="E3478" s="41">
        <v>974</v>
      </c>
    </row>
    <row r="3479" spans="1:5" x14ac:dyDescent="0.2">
      <c r="A3479" s="70">
        <v>44838.420960648145</v>
      </c>
      <c r="B3479" s="39" t="s">
        <v>3576</v>
      </c>
      <c r="C3479" s="41">
        <v>5000</v>
      </c>
      <c r="D3479" s="41">
        <v>130</v>
      </c>
      <c r="E3479" s="41">
        <v>4870</v>
      </c>
    </row>
    <row r="3480" spans="1:5" x14ac:dyDescent="0.2">
      <c r="A3480" s="70">
        <v>44838.420949074076</v>
      </c>
      <c r="B3480" s="39" t="s">
        <v>11735</v>
      </c>
      <c r="C3480" s="41">
        <v>2000</v>
      </c>
      <c r="D3480" s="41">
        <v>52</v>
      </c>
      <c r="E3480" s="41">
        <v>1948</v>
      </c>
    </row>
    <row r="3481" spans="1:5" x14ac:dyDescent="0.2">
      <c r="A3481" s="70">
        <v>44838.420358796298</v>
      </c>
      <c r="B3481" s="39" t="s">
        <v>11736</v>
      </c>
      <c r="C3481" s="41">
        <v>1000</v>
      </c>
      <c r="D3481" s="41">
        <v>26</v>
      </c>
      <c r="E3481" s="41">
        <v>974</v>
      </c>
    </row>
    <row r="3482" spans="1:5" x14ac:dyDescent="0.2">
      <c r="A3482" s="70">
        <v>44838.419942129629</v>
      </c>
      <c r="B3482" s="39" t="s">
        <v>3585</v>
      </c>
      <c r="C3482" s="41">
        <v>3000</v>
      </c>
      <c r="D3482" s="41">
        <v>78</v>
      </c>
      <c r="E3482" s="41">
        <v>2922</v>
      </c>
    </row>
    <row r="3483" spans="1:5" x14ac:dyDescent="0.2">
      <c r="A3483" s="70">
        <v>44838.418379629627</v>
      </c>
      <c r="B3483" s="39" t="s">
        <v>11737</v>
      </c>
      <c r="C3483" s="41">
        <v>1000</v>
      </c>
      <c r="D3483" s="41">
        <v>26</v>
      </c>
      <c r="E3483" s="41">
        <v>974</v>
      </c>
    </row>
    <row r="3484" spans="1:5" x14ac:dyDescent="0.2">
      <c r="A3484" s="70">
        <v>44838.417731481481</v>
      </c>
      <c r="B3484" s="39" t="s">
        <v>11738</v>
      </c>
      <c r="C3484" s="41">
        <v>3000</v>
      </c>
      <c r="D3484" s="41">
        <v>78</v>
      </c>
      <c r="E3484" s="41">
        <v>2922</v>
      </c>
    </row>
    <row r="3485" spans="1:5" x14ac:dyDescent="0.2">
      <c r="A3485" s="70">
        <v>44838.416527777779</v>
      </c>
      <c r="B3485" s="39" t="s">
        <v>11739</v>
      </c>
      <c r="C3485" s="41">
        <v>3000</v>
      </c>
      <c r="D3485" s="41">
        <v>78</v>
      </c>
      <c r="E3485" s="41">
        <v>2922</v>
      </c>
    </row>
    <row r="3486" spans="1:5" x14ac:dyDescent="0.2">
      <c r="A3486" s="70">
        <v>44838.415671296294</v>
      </c>
      <c r="B3486" s="39" t="s">
        <v>3545</v>
      </c>
      <c r="C3486" s="41">
        <v>1000</v>
      </c>
      <c r="D3486" s="41">
        <v>26</v>
      </c>
      <c r="E3486" s="41">
        <v>974</v>
      </c>
    </row>
    <row r="3487" spans="1:5" x14ac:dyDescent="0.2">
      <c r="A3487" s="70">
        <v>44838.415081018517</v>
      </c>
      <c r="B3487" s="39" t="s">
        <v>5454</v>
      </c>
      <c r="C3487" s="41">
        <v>1000</v>
      </c>
      <c r="D3487" s="41">
        <v>26</v>
      </c>
      <c r="E3487" s="41">
        <v>974</v>
      </c>
    </row>
    <row r="3488" spans="1:5" x14ac:dyDescent="0.2">
      <c r="A3488" s="70">
        <v>44838.414837962962</v>
      </c>
      <c r="B3488" s="39" t="s">
        <v>11740</v>
      </c>
      <c r="C3488" s="41">
        <v>3000</v>
      </c>
      <c r="D3488" s="41">
        <v>78</v>
      </c>
      <c r="E3488" s="41">
        <v>2922</v>
      </c>
    </row>
    <row r="3489" spans="1:5" x14ac:dyDescent="0.2">
      <c r="A3489" s="70">
        <v>44838.414571759262</v>
      </c>
      <c r="B3489" s="39" t="s">
        <v>11741</v>
      </c>
      <c r="C3489" s="41">
        <v>3000</v>
      </c>
      <c r="D3489" s="41">
        <v>78</v>
      </c>
      <c r="E3489" s="41">
        <v>2922</v>
      </c>
    </row>
    <row r="3490" spans="1:5" x14ac:dyDescent="0.2">
      <c r="A3490" s="70">
        <v>44838.411145833335</v>
      </c>
      <c r="B3490" s="39" t="s">
        <v>11742</v>
      </c>
      <c r="C3490" s="41">
        <v>3000</v>
      </c>
      <c r="D3490" s="41">
        <v>78</v>
      </c>
      <c r="E3490" s="41">
        <v>2922</v>
      </c>
    </row>
    <row r="3491" spans="1:5" x14ac:dyDescent="0.2">
      <c r="A3491" s="70">
        <v>44838.410578703704</v>
      </c>
      <c r="B3491" s="39" t="s">
        <v>11743</v>
      </c>
      <c r="C3491" s="41">
        <v>1000</v>
      </c>
      <c r="D3491" s="41">
        <v>26</v>
      </c>
      <c r="E3491" s="41">
        <v>974</v>
      </c>
    </row>
    <row r="3492" spans="1:5" x14ac:dyDescent="0.2">
      <c r="A3492" s="70">
        <v>44838.409444444442</v>
      </c>
      <c r="B3492" s="39" t="s">
        <v>11744</v>
      </c>
      <c r="C3492" s="41">
        <v>1000</v>
      </c>
      <c r="D3492" s="41">
        <v>26</v>
      </c>
      <c r="E3492" s="41">
        <v>974</v>
      </c>
    </row>
    <row r="3493" spans="1:5" x14ac:dyDescent="0.2">
      <c r="A3493" s="70">
        <v>44838.408541666664</v>
      </c>
      <c r="B3493" s="39" t="s">
        <v>11745</v>
      </c>
      <c r="C3493" s="41">
        <v>1000</v>
      </c>
      <c r="D3493" s="41">
        <v>26</v>
      </c>
      <c r="E3493" s="41">
        <v>974</v>
      </c>
    </row>
    <row r="3494" spans="1:5" x14ac:dyDescent="0.2">
      <c r="A3494" s="70">
        <v>44838.408136574071</v>
      </c>
      <c r="B3494" s="39" t="s">
        <v>11746</v>
      </c>
      <c r="C3494" s="41">
        <v>3000</v>
      </c>
      <c r="D3494" s="41">
        <v>78</v>
      </c>
      <c r="E3494" s="41">
        <v>2922</v>
      </c>
    </row>
    <row r="3495" spans="1:5" x14ac:dyDescent="0.2">
      <c r="A3495" s="70">
        <v>44838.408020833333</v>
      </c>
      <c r="B3495" s="39" t="s">
        <v>5455</v>
      </c>
      <c r="C3495" s="41">
        <v>1000</v>
      </c>
      <c r="D3495" s="41">
        <v>26</v>
      </c>
      <c r="E3495" s="41">
        <v>974</v>
      </c>
    </row>
    <row r="3496" spans="1:5" x14ac:dyDescent="0.2">
      <c r="A3496" s="70">
        <v>44838.407557870371</v>
      </c>
      <c r="B3496" s="39" t="s">
        <v>11747</v>
      </c>
      <c r="C3496" s="41">
        <v>1000</v>
      </c>
      <c r="D3496" s="41">
        <v>26</v>
      </c>
      <c r="E3496" s="41">
        <v>974</v>
      </c>
    </row>
    <row r="3497" spans="1:5" x14ac:dyDescent="0.2">
      <c r="A3497" s="70">
        <v>44838.406666666669</v>
      </c>
      <c r="B3497" s="39" t="s">
        <v>11748</v>
      </c>
      <c r="C3497" s="41">
        <v>1000</v>
      </c>
      <c r="D3497" s="41">
        <v>26</v>
      </c>
      <c r="E3497" s="41">
        <v>974</v>
      </c>
    </row>
    <row r="3498" spans="1:5" x14ac:dyDescent="0.2">
      <c r="A3498" s="70">
        <v>44838.406527777777</v>
      </c>
      <c r="B3498" s="39" t="s">
        <v>11749</v>
      </c>
      <c r="C3498" s="41">
        <v>1000</v>
      </c>
      <c r="D3498" s="41">
        <v>26</v>
      </c>
      <c r="E3498" s="41">
        <v>974</v>
      </c>
    </row>
    <row r="3499" spans="1:5" x14ac:dyDescent="0.2">
      <c r="A3499" s="70">
        <v>44838.406180555554</v>
      </c>
      <c r="B3499" s="39" t="s">
        <v>11750</v>
      </c>
      <c r="C3499" s="41">
        <v>500</v>
      </c>
      <c r="D3499" s="41">
        <v>13</v>
      </c>
      <c r="E3499" s="41">
        <v>487</v>
      </c>
    </row>
    <row r="3500" spans="1:5" x14ac:dyDescent="0.2">
      <c r="A3500" s="70">
        <v>44838.404317129629</v>
      </c>
      <c r="B3500" s="39" t="s">
        <v>5456</v>
      </c>
      <c r="C3500" s="41">
        <v>3000</v>
      </c>
      <c r="D3500" s="41">
        <v>78</v>
      </c>
      <c r="E3500" s="41">
        <v>2922</v>
      </c>
    </row>
    <row r="3501" spans="1:5" x14ac:dyDescent="0.2">
      <c r="A3501" s="70">
        <v>44838.403680555559</v>
      </c>
      <c r="B3501" s="39" t="s">
        <v>11751</v>
      </c>
      <c r="C3501" s="41">
        <v>5000</v>
      </c>
      <c r="D3501" s="41">
        <v>130</v>
      </c>
      <c r="E3501" s="41">
        <v>4870</v>
      </c>
    </row>
    <row r="3502" spans="1:5" x14ac:dyDescent="0.2">
      <c r="A3502" s="70">
        <v>44838.402939814812</v>
      </c>
      <c r="B3502" s="39" t="s">
        <v>11752</v>
      </c>
      <c r="C3502" s="41">
        <v>5000</v>
      </c>
      <c r="D3502" s="41">
        <v>130</v>
      </c>
      <c r="E3502" s="41">
        <v>4870</v>
      </c>
    </row>
    <row r="3503" spans="1:5" x14ac:dyDescent="0.2">
      <c r="A3503" s="70">
        <v>44838.402939814812</v>
      </c>
      <c r="B3503" s="39" t="s">
        <v>11753</v>
      </c>
      <c r="C3503" s="41">
        <v>1000</v>
      </c>
      <c r="D3503" s="41">
        <v>26</v>
      </c>
      <c r="E3503" s="41">
        <v>974</v>
      </c>
    </row>
    <row r="3504" spans="1:5" x14ac:dyDescent="0.2">
      <c r="A3504" s="70">
        <v>44838.402743055558</v>
      </c>
      <c r="B3504" s="39" t="s">
        <v>11754</v>
      </c>
      <c r="C3504" s="41">
        <v>1000</v>
      </c>
      <c r="D3504" s="41">
        <v>26</v>
      </c>
      <c r="E3504" s="41">
        <v>974</v>
      </c>
    </row>
    <row r="3505" spans="1:5" x14ac:dyDescent="0.2">
      <c r="A3505" s="70">
        <v>44838.402199074073</v>
      </c>
      <c r="B3505" s="39" t="s">
        <v>11755</v>
      </c>
      <c r="C3505" s="41">
        <v>1000</v>
      </c>
      <c r="D3505" s="41">
        <v>26</v>
      </c>
      <c r="E3505" s="41">
        <v>974</v>
      </c>
    </row>
    <row r="3506" spans="1:5" x14ac:dyDescent="0.2">
      <c r="A3506" s="70">
        <v>44838.400972222225</v>
      </c>
      <c r="B3506" s="39" t="s">
        <v>11756</v>
      </c>
      <c r="C3506" s="41">
        <v>1000</v>
      </c>
      <c r="D3506" s="41">
        <v>26</v>
      </c>
      <c r="E3506" s="41">
        <v>974</v>
      </c>
    </row>
    <row r="3507" spans="1:5" x14ac:dyDescent="0.2">
      <c r="A3507" s="70">
        <v>44838.400567129633</v>
      </c>
      <c r="B3507" s="39" t="s">
        <v>11757</v>
      </c>
      <c r="C3507" s="41">
        <v>1000</v>
      </c>
      <c r="D3507" s="41">
        <v>26</v>
      </c>
      <c r="E3507" s="41">
        <v>974</v>
      </c>
    </row>
    <row r="3508" spans="1:5" x14ac:dyDescent="0.2">
      <c r="A3508" s="70">
        <v>44838.399409722224</v>
      </c>
      <c r="B3508" s="39" t="s">
        <v>11758</v>
      </c>
      <c r="C3508" s="41">
        <v>1000</v>
      </c>
      <c r="D3508" s="41">
        <v>26</v>
      </c>
      <c r="E3508" s="41">
        <v>974</v>
      </c>
    </row>
    <row r="3509" spans="1:5" x14ac:dyDescent="0.2">
      <c r="A3509" s="70">
        <v>44838.398194444446</v>
      </c>
      <c r="B3509" s="39" t="s">
        <v>11759</v>
      </c>
      <c r="C3509" s="41">
        <v>3000</v>
      </c>
      <c r="D3509" s="41">
        <v>78</v>
      </c>
      <c r="E3509" s="41">
        <v>2922</v>
      </c>
    </row>
    <row r="3510" spans="1:5" x14ac:dyDescent="0.2">
      <c r="A3510" s="70">
        <v>44838.397094907406</v>
      </c>
      <c r="B3510" s="39" t="s">
        <v>11760</v>
      </c>
      <c r="C3510" s="41">
        <v>1000</v>
      </c>
      <c r="D3510" s="41">
        <v>26</v>
      </c>
      <c r="E3510" s="41">
        <v>974</v>
      </c>
    </row>
    <row r="3511" spans="1:5" x14ac:dyDescent="0.2">
      <c r="A3511" s="70">
        <v>44838.394988425927</v>
      </c>
      <c r="B3511" s="39" t="s">
        <v>5457</v>
      </c>
      <c r="C3511" s="41">
        <v>1000</v>
      </c>
      <c r="D3511" s="41">
        <v>26</v>
      </c>
      <c r="E3511" s="41">
        <v>974</v>
      </c>
    </row>
    <row r="3512" spans="1:5" x14ac:dyDescent="0.2">
      <c r="A3512" s="70">
        <v>44838.393472222226</v>
      </c>
      <c r="B3512" s="39" t="s">
        <v>4500</v>
      </c>
      <c r="C3512" s="41">
        <v>5000</v>
      </c>
      <c r="D3512" s="41">
        <v>130</v>
      </c>
      <c r="E3512" s="41">
        <v>4870</v>
      </c>
    </row>
    <row r="3513" spans="1:5" x14ac:dyDescent="0.2">
      <c r="A3513" s="70">
        <v>44838.392974537041</v>
      </c>
      <c r="B3513" s="39" t="s">
        <v>11761</v>
      </c>
      <c r="C3513" s="41">
        <v>5000</v>
      </c>
      <c r="D3513" s="41">
        <v>130</v>
      </c>
      <c r="E3513" s="41">
        <v>4870</v>
      </c>
    </row>
    <row r="3514" spans="1:5" x14ac:dyDescent="0.2">
      <c r="A3514" s="70">
        <v>44838.392199074071</v>
      </c>
      <c r="B3514" s="39" t="s">
        <v>5458</v>
      </c>
      <c r="C3514" s="41">
        <v>3000</v>
      </c>
      <c r="D3514" s="41">
        <v>78</v>
      </c>
      <c r="E3514" s="41">
        <v>2922</v>
      </c>
    </row>
    <row r="3515" spans="1:5" x14ac:dyDescent="0.2">
      <c r="A3515" s="70">
        <v>44838.392025462963</v>
      </c>
      <c r="B3515" s="39" t="s">
        <v>11762</v>
      </c>
      <c r="C3515" s="41">
        <v>500</v>
      </c>
      <c r="D3515" s="41">
        <v>13</v>
      </c>
      <c r="E3515" s="41">
        <v>487</v>
      </c>
    </row>
    <row r="3516" spans="1:5" x14ac:dyDescent="0.2">
      <c r="A3516" s="70">
        <v>44838.39162037037</v>
      </c>
      <c r="B3516" s="39" t="s">
        <v>11763</v>
      </c>
      <c r="C3516" s="41">
        <v>3000</v>
      </c>
      <c r="D3516" s="41">
        <v>78</v>
      </c>
      <c r="E3516" s="41">
        <v>2922</v>
      </c>
    </row>
    <row r="3517" spans="1:5" x14ac:dyDescent="0.2">
      <c r="A3517" s="70">
        <v>44838.3908912037</v>
      </c>
      <c r="B3517" s="39" t="s">
        <v>11762</v>
      </c>
      <c r="C3517" s="41">
        <v>3000</v>
      </c>
      <c r="D3517" s="41">
        <v>78</v>
      </c>
      <c r="E3517" s="41">
        <v>2922</v>
      </c>
    </row>
    <row r="3518" spans="1:5" x14ac:dyDescent="0.2">
      <c r="A3518" s="70">
        <v>44838.390555555554</v>
      </c>
      <c r="B3518" s="39" t="s">
        <v>11764</v>
      </c>
      <c r="C3518" s="41">
        <v>2000</v>
      </c>
      <c r="D3518" s="41">
        <v>52</v>
      </c>
      <c r="E3518" s="41">
        <v>1948</v>
      </c>
    </row>
    <row r="3519" spans="1:5" x14ac:dyDescent="0.2">
      <c r="A3519" s="70">
        <v>44838.385347222225</v>
      </c>
      <c r="B3519" s="39" t="s">
        <v>4034</v>
      </c>
      <c r="C3519" s="41">
        <v>1000</v>
      </c>
      <c r="D3519" s="41">
        <v>26</v>
      </c>
      <c r="E3519" s="41">
        <v>974</v>
      </c>
    </row>
    <row r="3520" spans="1:5" x14ac:dyDescent="0.2">
      <c r="A3520" s="70">
        <v>44838.385335648149</v>
      </c>
      <c r="B3520" s="39" t="s">
        <v>4480</v>
      </c>
      <c r="C3520" s="41">
        <v>1000</v>
      </c>
      <c r="D3520" s="41">
        <v>26</v>
      </c>
      <c r="E3520" s="41">
        <v>974</v>
      </c>
    </row>
    <row r="3521" spans="1:5" x14ac:dyDescent="0.2">
      <c r="A3521" s="70">
        <v>44838.384317129632</v>
      </c>
      <c r="B3521" s="39" t="s">
        <v>4489</v>
      </c>
      <c r="C3521" s="41">
        <v>3000</v>
      </c>
      <c r="D3521" s="41">
        <v>78</v>
      </c>
      <c r="E3521" s="41">
        <v>2922</v>
      </c>
    </row>
    <row r="3522" spans="1:5" x14ac:dyDescent="0.2">
      <c r="A3522" s="70">
        <v>44838.382997685185</v>
      </c>
      <c r="B3522" s="39" t="s">
        <v>11765</v>
      </c>
      <c r="C3522" s="41">
        <v>1000</v>
      </c>
      <c r="D3522" s="41">
        <v>26</v>
      </c>
      <c r="E3522" s="41">
        <v>974</v>
      </c>
    </row>
    <row r="3523" spans="1:5" x14ac:dyDescent="0.2">
      <c r="A3523" s="70">
        <v>44838.381701388891</v>
      </c>
      <c r="B3523" s="39" t="s">
        <v>11766</v>
      </c>
      <c r="C3523" s="41">
        <v>400</v>
      </c>
      <c r="D3523" s="41">
        <v>10.4</v>
      </c>
      <c r="E3523" s="41">
        <v>389.6</v>
      </c>
    </row>
    <row r="3524" spans="1:5" x14ac:dyDescent="0.2">
      <c r="A3524" s="70">
        <v>44838.381307870368</v>
      </c>
      <c r="B3524" s="39" t="s">
        <v>11767</v>
      </c>
      <c r="C3524" s="41">
        <v>1000</v>
      </c>
      <c r="D3524" s="41">
        <v>26</v>
      </c>
      <c r="E3524" s="41">
        <v>974</v>
      </c>
    </row>
    <row r="3525" spans="1:5" x14ac:dyDescent="0.2">
      <c r="A3525" s="70">
        <v>44838.380960648145</v>
      </c>
      <c r="B3525" s="39" t="s">
        <v>5459</v>
      </c>
      <c r="C3525" s="41">
        <v>500</v>
      </c>
      <c r="D3525" s="41">
        <v>13</v>
      </c>
      <c r="E3525" s="41">
        <v>487</v>
      </c>
    </row>
    <row r="3526" spans="1:5" x14ac:dyDescent="0.2">
      <c r="A3526" s="70">
        <v>44838.378750000003</v>
      </c>
      <c r="B3526" s="39" t="s">
        <v>11768</v>
      </c>
      <c r="C3526" s="41">
        <v>1000</v>
      </c>
      <c r="D3526" s="41">
        <v>26</v>
      </c>
      <c r="E3526" s="41">
        <v>974</v>
      </c>
    </row>
    <row r="3527" spans="1:5" x14ac:dyDescent="0.2">
      <c r="A3527" s="70">
        <v>44838.372418981482</v>
      </c>
      <c r="B3527" s="39" t="s">
        <v>11769</v>
      </c>
      <c r="C3527" s="41">
        <v>1000</v>
      </c>
      <c r="D3527" s="41">
        <v>26</v>
      </c>
      <c r="E3527" s="41">
        <v>974</v>
      </c>
    </row>
    <row r="3528" spans="1:5" x14ac:dyDescent="0.2">
      <c r="A3528" s="70">
        <v>44838.372256944444</v>
      </c>
      <c r="B3528" s="39" t="s">
        <v>11770</v>
      </c>
      <c r="C3528" s="41">
        <v>500</v>
      </c>
      <c r="D3528" s="41">
        <v>13</v>
      </c>
      <c r="E3528" s="41">
        <v>487</v>
      </c>
    </row>
    <row r="3529" spans="1:5" x14ac:dyDescent="0.2">
      <c r="A3529" s="70">
        <v>44838.371932870374</v>
      </c>
      <c r="B3529" s="39" t="s">
        <v>11771</v>
      </c>
      <c r="C3529" s="41">
        <v>500</v>
      </c>
      <c r="D3529" s="41">
        <v>13</v>
      </c>
      <c r="E3529" s="41">
        <v>487</v>
      </c>
    </row>
    <row r="3530" spans="1:5" x14ac:dyDescent="0.2">
      <c r="A3530" s="70">
        <v>44838.371886574074</v>
      </c>
      <c r="B3530" s="39" t="s">
        <v>11772</v>
      </c>
      <c r="C3530" s="41">
        <v>1000</v>
      </c>
      <c r="D3530" s="41">
        <v>26</v>
      </c>
      <c r="E3530" s="41">
        <v>974</v>
      </c>
    </row>
    <row r="3531" spans="1:5" x14ac:dyDescent="0.2">
      <c r="A3531" s="70">
        <v>44838.371874999997</v>
      </c>
      <c r="B3531" s="39" t="s">
        <v>5460</v>
      </c>
      <c r="C3531" s="41">
        <v>500</v>
      </c>
      <c r="D3531" s="41">
        <v>13</v>
      </c>
      <c r="E3531" s="41">
        <v>487</v>
      </c>
    </row>
    <row r="3532" spans="1:5" x14ac:dyDescent="0.2">
      <c r="A3532" s="70">
        <v>44838.369444444441</v>
      </c>
      <c r="B3532" s="39" t="s">
        <v>11773</v>
      </c>
      <c r="C3532" s="41">
        <v>1000</v>
      </c>
      <c r="D3532" s="41">
        <v>26</v>
      </c>
      <c r="E3532" s="41">
        <v>974</v>
      </c>
    </row>
    <row r="3533" spans="1:5" x14ac:dyDescent="0.2">
      <c r="A3533" s="70">
        <v>44838.368807870371</v>
      </c>
      <c r="B3533" s="39" t="s">
        <v>11774</v>
      </c>
      <c r="C3533" s="41">
        <v>1000</v>
      </c>
      <c r="D3533" s="41">
        <v>26</v>
      </c>
      <c r="E3533" s="41">
        <v>974</v>
      </c>
    </row>
    <row r="3534" spans="1:5" x14ac:dyDescent="0.2">
      <c r="A3534" s="70">
        <v>44838.367812500001</v>
      </c>
      <c r="B3534" s="39" t="s">
        <v>11775</v>
      </c>
      <c r="C3534" s="41">
        <v>1000</v>
      </c>
      <c r="D3534" s="41">
        <v>26</v>
      </c>
      <c r="E3534" s="41">
        <v>974</v>
      </c>
    </row>
    <row r="3535" spans="1:5" x14ac:dyDescent="0.2">
      <c r="A3535" s="70">
        <v>44838.366770833331</v>
      </c>
      <c r="B3535" s="39" t="s">
        <v>11776</v>
      </c>
      <c r="C3535" s="41">
        <v>500</v>
      </c>
      <c r="D3535" s="41">
        <v>13</v>
      </c>
      <c r="E3535" s="41">
        <v>487</v>
      </c>
    </row>
    <row r="3536" spans="1:5" x14ac:dyDescent="0.2">
      <c r="A3536" s="70">
        <v>44838.366018518522</v>
      </c>
      <c r="B3536" s="39" t="s">
        <v>11777</v>
      </c>
      <c r="C3536" s="41">
        <v>1000</v>
      </c>
      <c r="D3536" s="41">
        <v>26</v>
      </c>
      <c r="E3536" s="41">
        <v>974</v>
      </c>
    </row>
    <row r="3537" spans="1:5" x14ac:dyDescent="0.2">
      <c r="A3537" s="70">
        <v>44838.365706018521</v>
      </c>
      <c r="B3537" s="39" t="s">
        <v>11778</v>
      </c>
      <c r="C3537" s="41">
        <v>2000</v>
      </c>
      <c r="D3537" s="41">
        <v>52</v>
      </c>
      <c r="E3537" s="41">
        <v>1948</v>
      </c>
    </row>
    <row r="3538" spans="1:5" x14ac:dyDescent="0.2">
      <c r="A3538" s="70">
        <v>44838.364062499997</v>
      </c>
      <c r="B3538" s="39" t="s">
        <v>11779</v>
      </c>
      <c r="C3538" s="41">
        <v>1000</v>
      </c>
      <c r="D3538" s="41">
        <v>26</v>
      </c>
      <c r="E3538" s="41">
        <v>974</v>
      </c>
    </row>
    <row r="3539" spans="1:5" x14ac:dyDescent="0.2">
      <c r="A3539" s="70">
        <v>44838.363321759258</v>
      </c>
      <c r="B3539" s="39" t="s">
        <v>11780</v>
      </c>
      <c r="C3539" s="41">
        <v>20000</v>
      </c>
      <c r="D3539" s="41">
        <v>520</v>
      </c>
      <c r="E3539" s="41">
        <v>19480</v>
      </c>
    </row>
    <row r="3540" spans="1:5" x14ac:dyDescent="0.2">
      <c r="A3540" s="70">
        <v>44838.359664351854</v>
      </c>
      <c r="B3540" s="39" t="s">
        <v>9582</v>
      </c>
      <c r="C3540" s="41">
        <v>1000</v>
      </c>
      <c r="D3540" s="41">
        <v>26</v>
      </c>
      <c r="E3540" s="41">
        <v>974</v>
      </c>
    </row>
    <row r="3541" spans="1:5" x14ac:dyDescent="0.2">
      <c r="A3541" s="70">
        <v>44838.359247685185</v>
      </c>
      <c r="B3541" s="39" t="s">
        <v>5461</v>
      </c>
      <c r="C3541" s="41">
        <v>1000</v>
      </c>
      <c r="D3541" s="41">
        <v>26</v>
      </c>
      <c r="E3541" s="41">
        <v>974</v>
      </c>
    </row>
    <row r="3542" spans="1:5" x14ac:dyDescent="0.2">
      <c r="A3542" s="70">
        <v>44838.357905092591</v>
      </c>
      <c r="B3542" s="39" t="s">
        <v>11781</v>
      </c>
      <c r="C3542" s="41">
        <v>1000</v>
      </c>
      <c r="D3542" s="41">
        <v>26</v>
      </c>
      <c r="E3542" s="41">
        <v>974</v>
      </c>
    </row>
    <row r="3543" spans="1:5" x14ac:dyDescent="0.2">
      <c r="A3543" s="70">
        <v>44838.354942129627</v>
      </c>
      <c r="B3543" s="39" t="s">
        <v>5462</v>
      </c>
      <c r="C3543" s="41">
        <v>1000</v>
      </c>
      <c r="D3543" s="41">
        <v>26</v>
      </c>
      <c r="E3543" s="41">
        <v>974</v>
      </c>
    </row>
    <row r="3544" spans="1:5" x14ac:dyDescent="0.2">
      <c r="A3544" s="70">
        <v>44838.354444444441</v>
      </c>
      <c r="B3544" s="39" t="s">
        <v>11782</v>
      </c>
      <c r="C3544" s="41">
        <v>3000</v>
      </c>
      <c r="D3544" s="41">
        <v>78</v>
      </c>
      <c r="E3544" s="41">
        <v>2922</v>
      </c>
    </row>
    <row r="3545" spans="1:5" x14ac:dyDescent="0.2">
      <c r="A3545" s="70">
        <v>44838.352812500001</v>
      </c>
      <c r="B3545" s="39" t="s">
        <v>4109</v>
      </c>
      <c r="C3545" s="41">
        <v>1000</v>
      </c>
      <c r="D3545" s="41">
        <v>26</v>
      </c>
      <c r="E3545" s="41">
        <v>974</v>
      </c>
    </row>
    <row r="3546" spans="1:5" x14ac:dyDescent="0.2">
      <c r="A3546" s="70">
        <v>44838.352384259262</v>
      </c>
      <c r="B3546" s="39" t="s">
        <v>11783</v>
      </c>
      <c r="C3546" s="41">
        <v>1000</v>
      </c>
      <c r="D3546" s="41">
        <v>26</v>
      </c>
      <c r="E3546" s="41">
        <v>974</v>
      </c>
    </row>
    <row r="3547" spans="1:5" x14ac:dyDescent="0.2">
      <c r="A3547" s="70">
        <v>44838.351805555554</v>
      </c>
      <c r="B3547" s="39" t="s">
        <v>11784</v>
      </c>
      <c r="C3547" s="41">
        <v>500</v>
      </c>
      <c r="D3547" s="41">
        <v>13</v>
      </c>
      <c r="E3547" s="41">
        <v>487</v>
      </c>
    </row>
    <row r="3548" spans="1:5" x14ac:dyDescent="0.2">
      <c r="A3548" s="70">
        <v>44838.351377314815</v>
      </c>
      <c r="B3548" s="39" t="s">
        <v>11785</v>
      </c>
      <c r="C3548" s="41">
        <v>500</v>
      </c>
      <c r="D3548" s="41">
        <v>13</v>
      </c>
      <c r="E3548" s="41">
        <v>487</v>
      </c>
    </row>
    <row r="3549" spans="1:5" x14ac:dyDescent="0.2">
      <c r="A3549" s="70">
        <v>44838.346273148149</v>
      </c>
      <c r="B3549" s="39" t="s">
        <v>11786</v>
      </c>
      <c r="C3549" s="41">
        <v>3000</v>
      </c>
      <c r="D3549" s="41">
        <v>78</v>
      </c>
      <c r="E3549" s="41">
        <v>2922</v>
      </c>
    </row>
    <row r="3550" spans="1:5" x14ac:dyDescent="0.2">
      <c r="A3550" s="70">
        <v>44838.345173611109</v>
      </c>
      <c r="B3550" s="39" t="s">
        <v>3118</v>
      </c>
      <c r="C3550" s="41">
        <v>1000</v>
      </c>
      <c r="D3550" s="41">
        <v>26</v>
      </c>
      <c r="E3550" s="41">
        <v>974</v>
      </c>
    </row>
    <row r="3551" spans="1:5" x14ac:dyDescent="0.2">
      <c r="A3551" s="70">
        <v>44838.344641203701</v>
      </c>
      <c r="B3551" s="39" t="s">
        <v>11787</v>
      </c>
      <c r="C3551" s="41">
        <v>5000</v>
      </c>
      <c r="D3551" s="41">
        <v>130</v>
      </c>
      <c r="E3551" s="41">
        <v>4870</v>
      </c>
    </row>
    <row r="3552" spans="1:5" x14ac:dyDescent="0.2">
      <c r="A3552" s="70">
        <v>44838.3440625</v>
      </c>
      <c r="B3552" s="39" t="s">
        <v>5463</v>
      </c>
      <c r="C3552" s="41">
        <v>500</v>
      </c>
      <c r="D3552" s="41">
        <v>13</v>
      </c>
      <c r="E3552" s="41">
        <v>487</v>
      </c>
    </row>
    <row r="3553" spans="1:5" x14ac:dyDescent="0.2">
      <c r="A3553" s="70">
        <v>44838.343576388892</v>
      </c>
      <c r="B3553" s="39" t="s">
        <v>3182</v>
      </c>
      <c r="C3553" s="41">
        <v>1000</v>
      </c>
      <c r="D3553" s="41">
        <v>26</v>
      </c>
      <c r="E3553" s="41">
        <v>974</v>
      </c>
    </row>
    <row r="3554" spans="1:5" x14ac:dyDescent="0.2">
      <c r="A3554" s="70">
        <v>44838.342986111114</v>
      </c>
      <c r="B3554" s="39" t="s">
        <v>11788</v>
      </c>
      <c r="C3554" s="41">
        <v>3000</v>
      </c>
      <c r="D3554" s="41">
        <v>78</v>
      </c>
      <c r="E3554" s="41">
        <v>2922</v>
      </c>
    </row>
    <row r="3555" spans="1:5" x14ac:dyDescent="0.2">
      <c r="A3555" s="70">
        <v>44838.340671296297</v>
      </c>
      <c r="B3555" s="39" t="s">
        <v>11789</v>
      </c>
      <c r="C3555" s="41">
        <v>3000</v>
      </c>
      <c r="D3555" s="41">
        <v>78</v>
      </c>
      <c r="E3555" s="41">
        <v>2922</v>
      </c>
    </row>
    <row r="3556" spans="1:5" x14ac:dyDescent="0.2">
      <c r="A3556" s="70">
        <v>44838.340601851851</v>
      </c>
      <c r="B3556" s="39" t="s">
        <v>4447</v>
      </c>
      <c r="C3556" s="41">
        <v>500</v>
      </c>
      <c r="D3556" s="41">
        <v>13</v>
      </c>
      <c r="E3556" s="41">
        <v>487</v>
      </c>
    </row>
    <row r="3557" spans="1:5" x14ac:dyDescent="0.2">
      <c r="A3557" s="70">
        <v>44838.340578703705</v>
      </c>
      <c r="B3557" s="39" t="s">
        <v>11790</v>
      </c>
      <c r="C3557" s="41">
        <v>3000</v>
      </c>
      <c r="D3557" s="41">
        <v>78</v>
      </c>
      <c r="E3557" s="41">
        <v>2922</v>
      </c>
    </row>
    <row r="3558" spans="1:5" x14ac:dyDescent="0.2">
      <c r="A3558" s="70">
        <v>44838.334479166668</v>
      </c>
      <c r="B3558" s="39" t="s">
        <v>4869</v>
      </c>
      <c r="C3558" s="41">
        <v>1000</v>
      </c>
      <c r="D3558" s="41">
        <v>26</v>
      </c>
      <c r="E3558" s="41">
        <v>974</v>
      </c>
    </row>
    <row r="3559" spans="1:5" x14ac:dyDescent="0.2">
      <c r="A3559" s="70">
        <v>44838.333912037036</v>
      </c>
      <c r="B3559" s="39" t="s">
        <v>11791</v>
      </c>
      <c r="C3559" s="41">
        <v>1000</v>
      </c>
      <c r="D3559" s="41">
        <v>26</v>
      </c>
      <c r="E3559" s="41">
        <v>974</v>
      </c>
    </row>
    <row r="3560" spans="1:5" x14ac:dyDescent="0.2">
      <c r="A3560" s="70">
        <v>44838.332905092589</v>
      </c>
      <c r="B3560" s="39" t="s">
        <v>11792</v>
      </c>
      <c r="C3560" s="41">
        <v>3000</v>
      </c>
      <c r="D3560" s="41">
        <v>78</v>
      </c>
      <c r="E3560" s="41">
        <v>2922</v>
      </c>
    </row>
    <row r="3561" spans="1:5" x14ac:dyDescent="0.2">
      <c r="A3561" s="70">
        <v>44838.332719907405</v>
      </c>
      <c r="B3561" s="39" t="s">
        <v>5464</v>
      </c>
      <c r="C3561" s="41">
        <v>500</v>
      </c>
      <c r="D3561" s="41">
        <v>13</v>
      </c>
      <c r="E3561" s="41">
        <v>487</v>
      </c>
    </row>
    <row r="3562" spans="1:5" x14ac:dyDescent="0.2">
      <c r="A3562" s="70">
        <v>44838.331493055557</v>
      </c>
      <c r="B3562" s="39" t="s">
        <v>4452</v>
      </c>
      <c r="C3562" s="41">
        <v>100</v>
      </c>
      <c r="D3562" s="41">
        <v>3.9</v>
      </c>
      <c r="E3562" s="41">
        <v>96.1</v>
      </c>
    </row>
    <row r="3563" spans="1:5" x14ac:dyDescent="0.2">
      <c r="A3563" s="70">
        <v>44838.331157407411</v>
      </c>
      <c r="B3563" s="39" t="s">
        <v>11793</v>
      </c>
      <c r="C3563" s="41">
        <v>500</v>
      </c>
      <c r="D3563" s="41">
        <v>13</v>
      </c>
      <c r="E3563" s="41">
        <v>487</v>
      </c>
    </row>
    <row r="3564" spans="1:5" x14ac:dyDescent="0.2">
      <c r="A3564" s="70">
        <v>44838.331134259257</v>
      </c>
      <c r="B3564" s="39" t="s">
        <v>4477</v>
      </c>
      <c r="C3564" s="41">
        <v>3000</v>
      </c>
      <c r="D3564" s="41">
        <v>78</v>
      </c>
      <c r="E3564" s="41">
        <v>2922</v>
      </c>
    </row>
    <row r="3565" spans="1:5" x14ac:dyDescent="0.2">
      <c r="A3565" s="70">
        <v>44838.330208333333</v>
      </c>
      <c r="B3565" s="39" t="s">
        <v>11794</v>
      </c>
      <c r="C3565" s="41">
        <v>3000</v>
      </c>
      <c r="D3565" s="41">
        <v>78</v>
      </c>
      <c r="E3565" s="41">
        <v>2922</v>
      </c>
    </row>
    <row r="3566" spans="1:5" x14ac:dyDescent="0.2">
      <c r="A3566" s="70">
        <v>44838.328055555554</v>
      </c>
      <c r="B3566" s="39" t="s">
        <v>11795</v>
      </c>
      <c r="C3566" s="41">
        <v>3000</v>
      </c>
      <c r="D3566" s="41">
        <v>78</v>
      </c>
      <c r="E3566" s="41">
        <v>2922</v>
      </c>
    </row>
    <row r="3567" spans="1:5" x14ac:dyDescent="0.2">
      <c r="A3567" s="70">
        <v>44838.326655092591</v>
      </c>
      <c r="B3567" s="39" t="s">
        <v>11796</v>
      </c>
      <c r="C3567" s="41">
        <v>1000</v>
      </c>
      <c r="D3567" s="41">
        <v>26</v>
      </c>
      <c r="E3567" s="41">
        <v>974</v>
      </c>
    </row>
    <row r="3568" spans="1:5" x14ac:dyDescent="0.2">
      <c r="A3568" s="70">
        <v>44838.325011574074</v>
      </c>
      <c r="B3568" s="39" t="s">
        <v>11797</v>
      </c>
      <c r="C3568" s="41">
        <v>3000</v>
      </c>
      <c r="D3568" s="41">
        <v>78</v>
      </c>
      <c r="E3568" s="41">
        <v>2922</v>
      </c>
    </row>
    <row r="3569" spans="1:5" x14ac:dyDescent="0.2">
      <c r="A3569" s="70">
        <v>44838.324456018519</v>
      </c>
      <c r="B3569" s="39" t="s">
        <v>3039</v>
      </c>
      <c r="C3569" s="41">
        <v>5000</v>
      </c>
      <c r="D3569" s="41">
        <v>130</v>
      </c>
      <c r="E3569" s="41">
        <v>4870</v>
      </c>
    </row>
    <row r="3570" spans="1:5" x14ac:dyDescent="0.2">
      <c r="A3570" s="70">
        <v>44838.323854166665</v>
      </c>
      <c r="B3570" s="39" t="s">
        <v>11798</v>
      </c>
      <c r="C3570" s="41">
        <v>3000</v>
      </c>
      <c r="D3570" s="41">
        <v>78</v>
      </c>
      <c r="E3570" s="41">
        <v>2922</v>
      </c>
    </row>
    <row r="3571" spans="1:5" x14ac:dyDescent="0.2">
      <c r="A3571" s="70">
        <v>44838.321192129632</v>
      </c>
      <c r="B3571" s="39" t="s">
        <v>11799</v>
      </c>
      <c r="C3571" s="41">
        <v>5000</v>
      </c>
      <c r="D3571" s="41">
        <v>130</v>
      </c>
      <c r="E3571" s="41">
        <v>4870</v>
      </c>
    </row>
    <row r="3572" spans="1:5" x14ac:dyDescent="0.2">
      <c r="A3572" s="70">
        <v>44838.320057870369</v>
      </c>
      <c r="B3572" s="39" t="s">
        <v>5465</v>
      </c>
      <c r="C3572" s="41">
        <v>2000</v>
      </c>
      <c r="D3572" s="41">
        <v>52</v>
      </c>
      <c r="E3572" s="41">
        <v>1948</v>
      </c>
    </row>
    <row r="3573" spans="1:5" x14ac:dyDescent="0.2">
      <c r="A3573" s="70">
        <v>44838.315972222219</v>
      </c>
      <c r="B3573" s="39" t="s">
        <v>11800</v>
      </c>
      <c r="C3573" s="41">
        <v>200</v>
      </c>
      <c r="D3573" s="41">
        <v>5.2</v>
      </c>
      <c r="E3573" s="41">
        <v>194.8</v>
      </c>
    </row>
    <row r="3574" spans="1:5" x14ac:dyDescent="0.2">
      <c r="A3574" s="70">
        <v>44838.313194444447</v>
      </c>
      <c r="B3574" s="39" t="s">
        <v>4707</v>
      </c>
      <c r="C3574" s="41">
        <v>1000</v>
      </c>
      <c r="D3574" s="41">
        <v>26</v>
      </c>
      <c r="E3574" s="41">
        <v>974</v>
      </c>
    </row>
    <row r="3575" spans="1:5" x14ac:dyDescent="0.2">
      <c r="A3575" s="70">
        <v>44838.312222222223</v>
      </c>
      <c r="B3575" s="39" t="s">
        <v>11801</v>
      </c>
      <c r="C3575" s="41">
        <v>3000</v>
      </c>
      <c r="D3575" s="41">
        <v>78</v>
      </c>
      <c r="E3575" s="41">
        <v>2922</v>
      </c>
    </row>
    <row r="3576" spans="1:5" x14ac:dyDescent="0.2">
      <c r="A3576" s="70">
        <v>44838.311898148146</v>
      </c>
      <c r="B3576" s="39" t="s">
        <v>11802</v>
      </c>
      <c r="C3576" s="41">
        <v>5000</v>
      </c>
      <c r="D3576" s="41">
        <v>130</v>
      </c>
      <c r="E3576" s="41">
        <v>4870</v>
      </c>
    </row>
    <row r="3577" spans="1:5" x14ac:dyDescent="0.2">
      <c r="A3577" s="70">
        <v>44838.310694444444</v>
      </c>
      <c r="B3577" s="39" t="s">
        <v>4646</v>
      </c>
      <c r="C3577" s="41">
        <v>5000</v>
      </c>
      <c r="D3577" s="41">
        <v>130</v>
      </c>
      <c r="E3577" s="41">
        <v>4870</v>
      </c>
    </row>
    <row r="3578" spans="1:5" x14ac:dyDescent="0.2">
      <c r="A3578" s="70">
        <v>44838.310034722221</v>
      </c>
      <c r="B3578" s="39" t="s">
        <v>4507</v>
      </c>
      <c r="C3578" s="41">
        <v>500</v>
      </c>
      <c r="D3578" s="41">
        <v>13</v>
      </c>
      <c r="E3578" s="41">
        <v>487</v>
      </c>
    </row>
    <row r="3579" spans="1:5" x14ac:dyDescent="0.2">
      <c r="A3579" s="70">
        <v>44838.309884259259</v>
      </c>
      <c r="B3579" s="39" t="s">
        <v>5129</v>
      </c>
      <c r="C3579" s="41">
        <v>600</v>
      </c>
      <c r="D3579" s="41">
        <v>15.6</v>
      </c>
      <c r="E3579" s="41">
        <v>584.4</v>
      </c>
    </row>
    <row r="3580" spans="1:5" x14ac:dyDescent="0.2">
      <c r="A3580" s="70">
        <v>44838.308923611112</v>
      </c>
      <c r="B3580" s="39" t="s">
        <v>3176</v>
      </c>
      <c r="C3580" s="41">
        <v>500</v>
      </c>
      <c r="D3580" s="41">
        <v>13</v>
      </c>
      <c r="E3580" s="41">
        <v>487</v>
      </c>
    </row>
    <row r="3581" spans="1:5" x14ac:dyDescent="0.2">
      <c r="A3581" s="70">
        <v>44838.308171296296</v>
      </c>
      <c r="B3581" s="39" t="s">
        <v>11803</v>
      </c>
      <c r="C3581" s="41">
        <v>3000</v>
      </c>
      <c r="D3581" s="41">
        <v>78</v>
      </c>
      <c r="E3581" s="41">
        <v>2922</v>
      </c>
    </row>
    <row r="3582" spans="1:5" x14ac:dyDescent="0.2">
      <c r="A3582" s="70">
        <v>44838.307835648149</v>
      </c>
      <c r="B3582" s="39" t="s">
        <v>11804</v>
      </c>
      <c r="C3582" s="41">
        <v>3000</v>
      </c>
      <c r="D3582" s="41">
        <v>78</v>
      </c>
      <c r="E3582" s="41">
        <v>2922</v>
      </c>
    </row>
    <row r="3583" spans="1:5" x14ac:dyDescent="0.2">
      <c r="A3583" s="70">
        <v>44838.306631944448</v>
      </c>
      <c r="B3583" s="39" t="s">
        <v>11805</v>
      </c>
      <c r="C3583" s="41">
        <v>500</v>
      </c>
      <c r="D3583" s="41">
        <v>13</v>
      </c>
      <c r="E3583" s="41">
        <v>487</v>
      </c>
    </row>
    <row r="3584" spans="1:5" x14ac:dyDescent="0.2">
      <c r="A3584" s="70">
        <v>44838.305590277778</v>
      </c>
      <c r="B3584" s="39" t="s">
        <v>11806</v>
      </c>
      <c r="C3584" s="41">
        <v>1000</v>
      </c>
      <c r="D3584" s="41">
        <v>26</v>
      </c>
      <c r="E3584" s="41">
        <v>974</v>
      </c>
    </row>
    <row r="3585" spans="1:5" x14ac:dyDescent="0.2">
      <c r="A3585" s="70">
        <v>44838.304537037038</v>
      </c>
      <c r="B3585" s="39" t="s">
        <v>11807</v>
      </c>
      <c r="C3585" s="41">
        <v>5000</v>
      </c>
      <c r="D3585" s="41">
        <v>130</v>
      </c>
      <c r="E3585" s="41">
        <v>4870</v>
      </c>
    </row>
    <row r="3586" spans="1:5" x14ac:dyDescent="0.2">
      <c r="A3586" s="70">
        <v>44838.303518518522</v>
      </c>
      <c r="B3586" s="39" t="s">
        <v>11808</v>
      </c>
      <c r="C3586" s="41">
        <v>1000</v>
      </c>
      <c r="D3586" s="41">
        <v>26</v>
      </c>
      <c r="E3586" s="41">
        <v>974</v>
      </c>
    </row>
    <row r="3587" spans="1:5" x14ac:dyDescent="0.2">
      <c r="A3587" s="70">
        <v>44838.29891203704</v>
      </c>
      <c r="B3587" s="39" t="s">
        <v>3524</v>
      </c>
      <c r="C3587" s="41">
        <v>1000</v>
      </c>
      <c r="D3587" s="41">
        <v>26</v>
      </c>
      <c r="E3587" s="41">
        <v>974</v>
      </c>
    </row>
    <row r="3588" spans="1:5" x14ac:dyDescent="0.2">
      <c r="A3588" s="70">
        <v>44838.298263888886</v>
      </c>
      <c r="B3588" s="39" t="s">
        <v>3146</v>
      </c>
      <c r="C3588" s="41">
        <v>1000</v>
      </c>
      <c r="D3588" s="41">
        <v>26</v>
      </c>
      <c r="E3588" s="41">
        <v>974</v>
      </c>
    </row>
    <row r="3589" spans="1:5" x14ac:dyDescent="0.2">
      <c r="A3589" s="70">
        <v>44838.297754629632</v>
      </c>
      <c r="B3589" s="39" t="s">
        <v>2567</v>
      </c>
      <c r="C3589" s="41">
        <v>2000</v>
      </c>
      <c r="D3589" s="41">
        <v>52</v>
      </c>
      <c r="E3589" s="41">
        <v>1948</v>
      </c>
    </row>
    <row r="3590" spans="1:5" x14ac:dyDescent="0.2">
      <c r="A3590" s="70">
        <v>44838.29755787037</v>
      </c>
      <c r="B3590" s="39" t="s">
        <v>11809</v>
      </c>
      <c r="C3590" s="41">
        <v>1000</v>
      </c>
      <c r="D3590" s="41">
        <v>26</v>
      </c>
      <c r="E3590" s="41">
        <v>974</v>
      </c>
    </row>
    <row r="3591" spans="1:5" x14ac:dyDescent="0.2">
      <c r="A3591" s="70">
        <v>44838.297210648147</v>
      </c>
      <c r="B3591" s="39" t="s">
        <v>3143</v>
      </c>
      <c r="C3591" s="41">
        <v>3000</v>
      </c>
      <c r="D3591" s="41">
        <v>78</v>
      </c>
      <c r="E3591" s="41">
        <v>2922</v>
      </c>
    </row>
    <row r="3592" spans="1:5" x14ac:dyDescent="0.2">
      <c r="A3592" s="70">
        <v>44838.295578703706</v>
      </c>
      <c r="B3592" s="39" t="s">
        <v>11810</v>
      </c>
      <c r="C3592" s="41">
        <v>1000</v>
      </c>
      <c r="D3592" s="41">
        <v>26</v>
      </c>
      <c r="E3592" s="41">
        <v>974</v>
      </c>
    </row>
    <row r="3593" spans="1:5" x14ac:dyDescent="0.2">
      <c r="A3593" s="70">
        <v>44838.287291666667</v>
      </c>
      <c r="B3593" s="39" t="s">
        <v>11811</v>
      </c>
      <c r="C3593" s="41">
        <v>1000</v>
      </c>
      <c r="D3593" s="41">
        <v>26</v>
      </c>
      <c r="E3593" s="41">
        <v>974</v>
      </c>
    </row>
    <row r="3594" spans="1:5" x14ac:dyDescent="0.2">
      <c r="A3594" s="70">
        <v>44838.287233796298</v>
      </c>
      <c r="B3594" s="39" t="s">
        <v>4460</v>
      </c>
      <c r="C3594" s="41">
        <v>500</v>
      </c>
      <c r="D3594" s="41">
        <v>13</v>
      </c>
      <c r="E3594" s="41">
        <v>487</v>
      </c>
    </row>
    <row r="3595" spans="1:5" x14ac:dyDescent="0.2">
      <c r="A3595" s="70">
        <v>44838.286562499998</v>
      </c>
      <c r="B3595" s="39" t="s">
        <v>4608</v>
      </c>
      <c r="C3595" s="41">
        <v>10000</v>
      </c>
      <c r="D3595" s="41">
        <v>260</v>
      </c>
      <c r="E3595" s="41">
        <v>9740</v>
      </c>
    </row>
    <row r="3596" spans="1:5" x14ac:dyDescent="0.2">
      <c r="A3596" s="70">
        <v>44838.283634259256</v>
      </c>
      <c r="B3596" s="39" t="s">
        <v>4545</v>
      </c>
      <c r="C3596" s="41">
        <v>10000</v>
      </c>
      <c r="D3596" s="41">
        <v>260</v>
      </c>
      <c r="E3596" s="41">
        <v>9740</v>
      </c>
    </row>
    <row r="3597" spans="1:5" x14ac:dyDescent="0.2">
      <c r="A3597" s="70">
        <v>44838.278657407405</v>
      </c>
      <c r="B3597" s="39" t="s">
        <v>11812</v>
      </c>
      <c r="C3597" s="41">
        <v>500</v>
      </c>
      <c r="D3597" s="41">
        <v>13</v>
      </c>
      <c r="E3597" s="41">
        <v>487</v>
      </c>
    </row>
    <row r="3598" spans="1:5" x14ac:dyDescent="0.2">
      <c r="A3598" s="70">
        <v>44838.27784722222</v>
      </c>
      <c r="B3598" s="39" t="s">
        <v>11813</v>
      </c>
      <c r="C3598" s="41">
        <v>300</v>
      </c>
      <c r="D3598" s="41">
        <v>7.8</v>
      </c>
      <c r="E3598" s="41">
        <v>292.2</v>
      </c>
    </row>
    <row r="3599" spans="1:5" x14ac:dyDescent="0.2">
      <c r="A3599" s="70">
        <v>44838.277418981481</v>
      </c>
      <c r="B3599" s="39" t="s">
        <v>11814</v>
      </c>
      <c r="C3599" s="41">
        <v>1000</v>
      </c>
      <c r="D3599" s="41">
        <v>26</v>
      </c>
      <c r="E3599" s="41">
        <v>974</v>
      </c>
    </row>
    <row r="3600" spans="1:5" x14ac:dyDescent="0.2">
      <c r="A3600" s="70">
        <v>44838.27579861111</v>
      </c>
      <c r="B3600" s="39" t="s">
        <v>5466</v>
      </c>
      <c r="C3600" s="41">
        <v>2000</v>
      </c>
      <c r="D3600" s="41">
        <v>52</v>
      </c>
      <c r="E3600" s="41">
        <v>1948</v>
      </c>
    </row>
    <row r="3601" spans="1:5" x14ac:dyDescent="0.2">
      <c r="A3601" s="70">
        <v>44838.275104166663</v>
      </c>
      <c r="B3601" s="39" t="s">
        <v>11815</v>
      </c>
      <c r="C3601" s="41">
        <v>500</v>
      </c>
      <c r="D3601" s="41">
        <v>13</v>
      </c>
      <c r="E3601" s="41">
        <v>487</v>
      </c>
    </row>
    <row r="3602" spans="1:5" x14ac:dyDescent="0.2">
      <c r="A3602" s="70">
        <v>44838.273275462961</v>
      </c>
      <c r="B3602" s="39" t="s">
        <v>11816</v>
      </c>
      <c r="C3602" s="41">
        <v>3000</v>
      </c>
      <c r="D3602" s="41">
        <v>78</v>
      </c>
      <c r="E3602" s="41">
        <v>2922</v>
      </c>
    </row>
    <row r="3603" spans="1:5" x14ac:dyDescent="0.2">
      <c r="A3603" s="70">
        <v>44837.55709490741</v>
      </c>
      <c r="B3603" s="39" t="s">
        <v>11817</v>
      </c>
      <c r="C3603" s="41">
        <v>100</v>
      </c>
      <c r="D3603" s="41">
        <v>3.9</v>
      </c>
      <c r="E3603" s="41">
        <v>96.1</v>
      </c>
    </row>
    <row r="3604" spans="1:5" x14ac:dyDescent="0.2">
      <c r="A3604" s="70">
        <v>44837.02652777778</v>
      </c>
      <c r="B3604" s="39" t="s">
        <v>2615</v>
      </c>
      <c r="C3604" s="41">
        <v>1300</v>
      </c>
      <c r="D3604" s="41">
        <v>50.7</v>
      </c>
      <c r="E3604" s="41">
        <v>1249.3</v>
      </c>
    </row>
    <row r="3605" spans="1:5" x14ac:dyDescent="0.2">
      <c r="A3605" s="70">
        <v>44836.978692129633</v>
      </c>
      <c r="B3605" s="39" t="s">
        <v>5324</v>
      </c>
      <c r="C3605" s="41">
        <v>1000</v>
      </c>
      <c r="D3605" s="41">
        <v>39</v>
      </c>
      <c r="E3605" s="41">
        <v>961</v>
      </c>
    </row>
    <row r="3606" spans="1:5" x14ac:dyDescent="0.2">
      <c r="A3606" s="70">
        <v>44836.978275462963</v>
      </c>
      <c r="B3606" s="39" t="s">
        <v>5324</v>
      </c>
      <c r="C3606" s="41">
        <v>1000</v>
      </c>
      <c r="D3606" s="41">
        <v>39</v>
      </c>
      <c r="E3606" s="41">
        <v>961</v>
      </c>
    </row>
    <row r="3607" spans="1:5" x14ac:dyDescent="0.2">
      <c r="A3607" s="70">
        <v>44836.97278935185</v>
      </c>
      <c r="B3607" s="39" t="s">
        <v>2636</v>
      </c>
      <c r="C3607" s="41">
        <v>500</v>
      </c>
      <c r="D3607" s="41">
        <v>19.5</v>
      </c>
      <c r="E3607" s="41">
        <v>480.5</v>
      </c>
    </row>
    <row r="3608" spans="1:5" x14ac:dyDescent="0.2">
      <c r="A3608" s="70">
        <v>44836.612199074072</v>
      </c>
      <c r="B3608" s="39" t="s">
        <v>11818</v>
      </c>
      <c r="C3608" s="41">
        <v>3000</v>
      </c>
      <c r="D3608" s="41">
        <v>117</v>
      </c>
      <c r="E3608" s="41">
        <v>2883</v>
      </c>
    </row>
    <row r="3609" spans="1:5" x14ac:dyDescent="0.2">
      <c r="A3609" s="70">
        <v>44836.14644675926</v>
      </c>
      <c r="B3609" s="39" t="s">
        <v>11819</v>
      </c>
      <c r="C3609" s="41">
        <v>200</v>
      </c>
      <c r="D3609" s="41">
        <v>7.8</v>
      </c>
      <c r="E3609" s="41">
        <v>192.2</v>
      </c>
    </row>
    <row r="3610" spans="1:5" x14ac:dyDescent="0.2">
      <c r="A3610" s="70">
        <v>44835.897337962961</v>
      </c>
      <c r="B3610" s="39" t="s">
        <v>2557</v>
      </c>
      <c r="C3610" s="41">
        <v>200</v>
      </c>
      <c r="D3610" s="41">
        <v>7.8</v>
      </c>
      <c r="E3610" s="41">
        <v>192.2</v>
      </c>
    </row>
    <row r="3611" spans="1:5" x14ac:dyDescent="0.2">
      <c r="A3611" s="70">
        <v>44835.888749999998</v>
      </c>
      <c r="B3611" s="39" t="s">
        <v>11820</v>
      </c>
      <c r="C3611" s="41">
        <v>1</v>
      </c>
      <c r="D3611" s="41">
        <v>3.9</v>
      </c>
      <c r="E3611" s="41">
        <v>-2.9</v>
      </c>
    </row>
    <row r="3612" spans="1:5" x14ac:dyDescent="0.2">
      <c r="A3612" s="70">
        <v>44866.053414351853</v>
      </c>
      <c r="B3612" s="39" t="s">
        <v>2499</v>
      </c>
      <c r="C3612" s="41">
        <v>3000</v>
      </c>
      <c r="D3612" s="41">
        <v>78</v>
      </c>
      <c r="E3612" s="41">
        <v>2922</v>
      </c>
    </row>
    <row r="3613" spans="1:5" x14ac:dyDescent="0.2">
      <c r="A3613" s="70">
        <v>44866.135439814818</v>
      </c>
      <c r="B3613" s="39" t="s">
        <v>2500</v>
      </c>
      <c r="C3613" s="41">
        <v>500</v>
      </c>
      <c r="D3613" s="41">
        <v>13</v>
      </c>
      <c r="E3613" s="41">
        <v>487</v>
      </c>
    </row>
    <row r="3614" spans="1:5" x14ac:dyDescent="0.2">
      <c r="A3614" s="70">
        <v>44866.349050925928</v>
      </c>
      <c r="B3614" s="39" t="s">
        <v>2501</v>
      </c>
      <c r="C3614" s="41">
        <v>50</v>
      </c>
      <c r="D3614" s="41">
        <v>3.8999999999999986</v>
      </c>
      <c r="E3614" s="41">
        <v>46.1</v>
      </c>
    </row>
    <row r="3615" spans="1:5" x14ac:dyDescent="0.2">
      <c r="A3615" s="70">
        <v>44866.424085648148</v>
      </c>
      <c r="B3615" s="39" t="s">
        <v>2502</v>
      </c>
      <c r="C3615" s="41">
        <v>10000</v>
      </c>
      <c r="D3615" s="41">
        <v>260</v>
      </c>
      <c r="E3615" s="41">
        <v>9740</v>
      </c>
    </row>
    <row r="3616" spans="1:5" x14ac:dyDescent="0.2">
      <c r="A3616" s="70">
        <v>44866.435208333336</v>
      </c>
      <c r="B3616" s="39" t="s">
        <v>2503</v>
      </c>
      <c r="C3616" s="41">
        <v>5000</v>
      </c>
      <c r="D3616" s="41">
        <v>130</v>
      </c>
      <c r="E3616" s="41">
        <v>4870</v>
      </c>
    </row>
    <row r="3617" spans="1:5" x14ac:dyDescent="0.2">
      <c r="A3617" s="70">
        <v>44866.440636574072</v>
      </c>
      <c r="B3617" s="39" t="s">
        <v>2504</v>
      </c>
      <c r="C3617" s="41">
        <v>1000</v>
      </c>
      <c r="D3617" s="41">
        <v>26</v>
      </c>
      <c r="E3617" s="41">
        <v>974</v>
      </c>
    </row>
    <row r="3618" spans="1:5" x14ac:dyDescent="0.2">
      <c r="A3618" s="70">
        <v>44866.449780092589</v>
      </c>
      <c r="B3618" s="39" t="s">
        <v>2505</v>
      </c>
      <c r="C3618" s="41">
        <v>1000</v>
      </c>
      <c r="D3618" s="41">
        <v>26</v>
      </c>
      <c r="E3618" s="41">
        <v>974</v>
      </c>
    </row>
    <row r="3619" spans="1:5" x14ac:dyDescent="0.2">
      <c r="A3619" s="70">
        <v>44866.458981481483</v>
      </c>
      <c r="B3619" s="39" t="s">
        <v>2506</v>
      </c>
      <c r="C3619" s="41">
        <v>300</v>
      </c>
      <c r="D3619" s="41">
        <v>7.8000000000000114</v>
      </c>
      <c r="E3619" s="41">
        <v>292.2</v>
      </c>
    </row>
    <row r="3620" spans="1:5" x14ac:dyDescent="0.2">
      <c r="A3620" s="70">
        <v>44866.46671296296</v>
      </c>
      <c r="B3620" s="39" t="s">
        <v>2507</v>
      </c>
      <c r="C3620" s="41">
        <v>1500</v>
      </c>
      <c r="D3620" s="41">
        <v>39</v>
      </c>
      <c r="E3620" s="41">
        <v>1461</v>
      </c>
    </row>
    <row r="3621" spans="1:5" x14ac:dyDescent="0.2">
      <c r="A3621" s="70">
        <v>44866.48709490741</v>
      </c>
      <c r="B3621" s="39" t="s">
        <v>2508</v>
      </c>
      <c r="C3621" s="41">
        <v>500</v>
      </c>
      <c r="D3621" s="41">
        <v>13</v>
      </c>
      <c r="E3621" s="41">
        <v>487</v>
      </c>
    </row>
    <row r="3622" spans="1:5" x14ac:dyDescent="0.2">
      <c r="A3622" s="70">
        <v>44866.492372685185</v>
      </c>
      <c r="B3622" s="39" t="s">
        <v>2509</v>
      </c>
      <c r="C3622" s="41">
        <v>3000</v>
      </c>
      <c r="D3622" s="41">
        <v>78</v>
      </c>
      <c r="E3622" s="41">
        <v>2922</v>
      </c>
    </row>
    <row r="3623" spans="1:5" x14ac:dyDescent="0.2">
      <c r="A3623" s="70">
        <v>44866.493611111109</v>
      </c>
      <c r="B3623" s="39" t="s">
        <v>2510</v>
      </c>
      <c r="C3623" s="41">
        <v>2000</v>
      </c>
      <c r="D3623" s="41">
        <v>52</v>
      </c>
      <c r="E3623" s="41">
        <v>1948</v>
      </c>
    </row>
    <row r="3624" spans="1:5" x14ac:dyDescent="0.2">
      <c r="A3624" s="70">
        <v>44866.511261574073</v>
      </c>
      <c r="B3624" s="39" t="s">
        <v>2511</v>
      </c>
      <c r="C3624" s="41">
        <v>3000</v>
      </c>
      <c r="D3624" s="41">
        <v>78</v>
      </c>
      <c r="E3624" s="41">
        <v>2922</v>
      </c>
    </row>
    <row r="3625" spans="1:5" x14ac:dyDescent="0.2">
      <c r="A3625" s="70">
        <v>44866.530115740738</v>
      </c>
      <c r="B3625" s="39" t="s">
        <v>2512</v>
      </c>
      <c r="C3625" s="41">
        <v>1500</v>
      </c>
      <c r="D3625" s="41">
        <v>39</v>
      </c>
      <c r="E3625" s="41">
        <v>1461</v>
      </c>
    </row>
    <row r="3626" spans="1:5" x14ac:dyDescent="0.2">
      <c r="A3626" s="70">
        <v>44866.544710648152</v>
      </c>
      <c r="B3626" s="39" t="s">
        <v>2513</v>
      </c>
      <c r="C3626" s="41">
        <v>100</v>
      </c>
      <c r="D3626" s="41">
        <v>3.9000000000000057</v>
      </c>
      <c r="E3626" s="41">
        <v>96.1</v>
      </c>
    </row>
    <row r="3627" spans="1:5" x14ac:dyDescent="0.2">
      <c r="A3627" s="70">
        <v>44866.573831018519</v>
      </c>
      <c r="B3627" s="39" t="s">
        <v>2514</v>
      </c>
      <c r="C3627" s="41">
        <v>1500</v>
      </c>
      <c r="D3627" s="41">
        <v>39</v>
      </c>
      <c r="E3627" s="41">
        <v>1461</v>
      </c>
    </row>
    <row r="3628" spans="1:5" x14ac:dyDescent="0.2">
      <c r="A3628" s="70">
        <v>44866.602210648147</v>
      </c>
      <c r="B3628" s="39" t="s">
        <v>2515</v>
      </c>
      <c r="C3628" s="41">
        <v>355</v>
      </c>
      <c r="D3628" s="41">
        <v>9.2300000000000182</v>
      </c>
      <c r="E3628" s="41">
        <v>345.77</v>
      </c>
    </row>
    <row r="3629" spans="1:5" x14ac:dyDescent="0.2">
      <c r="A3629" s="70">
        <v>44866.633090277777</v>
      </c>
      <c r="B3629" s="39" t="s">
        <v>2516</v>
      </c>
      <c r="C3629" s="41">
        <v>200</v>
      </c>
      <c r="D3629" s="41">
        <v>5.1999999999999886</v>
      </c>
      <c r="E3629" s="41">
        <v>194.8</v>
      </c>
    </row>
    <row r="3630" spans="1:5" x14ac:dyDescent="0.2">
      <c r="A3630" s="70">
        <v>44866.644918981481</v>
      </c>
      <c r="B3630" s="39" t="s">
        <v>2517</v>
      </c>
      <c r="C3630" s="41">
        <v>3000</v>
      </c>
      <c r="D3630" s="41">
        <v>78</v>
      </c>
      <c r="E3630" s="41">
        <v>2922</v>
      </c>
    </row>
    <row r="3631" spans="1:5" x14ac:dyDescent="0.2">
      <c r="A3631" s="70">
        <v>44866.652326388888</v>
      </c>
      <c r="B3631" s="39" t="s">
        <v>2518</v>
      </c>
      <c r="C3631" s="41">
        <v>1000</v>
      </c>
      <c r="D3631" s="41">
        <v>26</v>
      </c>
      <c r="E3631" s="41">
        <v>974</v>
      </c>
    </row>
    <row r="3632" spans="1:5" x14ac:dyDescent="0.2">
      <c r="A3632" s="70">
        <v>44866.681076388886</v>
      </c>
      <c r="B3632" s="39" t="s">
        <v>2519</v>
      </c>
      <c r="C3632" s="41">
        <v>5000</v>
      </c>
      <c r="D3632" s="41">
        <v>130</v>
      </c>
      <c r="E3632" s="41">
        <v>4870</v>
      </c>
    </row>
    <row r="3633" spans="1:5" x14ac:dyDescent="0.2">
      <c r="A3633" s="70">
        <v>44866.711863425924</v>
      </c>
      <c r="B3633" s="39" t="s">
        <v>2520</v>
      </c>
      <c r="C3633" s="41">
        <v>1000</v>
      </c>
      <c r="D3633" s="41">
        <v>26</v>
      </c>
      <c r="E3633" s="41">
        <v>974</v>
      </c>
    </row>
    <row r="3634" spans="1:5" x14ac:dyDescent="0.2">
      <c r="A3634" s="70">
        <v>44866.714907407404</v>
      </c>
      <c r="B3634" s="39" t="s">
        <v>2521</v>
      </c>
      <c r="C3634" s="41">
        <v>390</v>
      </c>
      <c r="D3634" s="41">
        <v>10.139999999999986</v>
      </c>
      <c r="E3634" s="41">
        <v>379.86</v>
      </c>
    </row>
    <row r="3635" spans="1:5" x14ac:dyDescent="0.2">
      <c r="A3635" s="70">
        <v>44866.721944444442</v>
      </c>
      <c r="B3635" s="39" t="s">
        <v>2521</v>
      </c>
      <c r="C3635" s="41">
        <v>600</v>
      </c>
      <c r="D3635" s="41">
        <v>15.600000000000023</v>
      </c>
      <c r="E3635" s="41">
        <v>584.4</v>
      </c>
    </row>
    <row r="3636" spans="1:5" x14ac:dyDescent="0.2">
      <c r="A3636" s="70">
        <v>44866.755509259259</v>
      </c>
      <c r="B3636" s="39" t="s">
        <v>2522</v>
      </c>
      <c r="C3636" s="41">
        <v>5000</v>
      </c>
      <c r="D3636" s="41">
        <v>130</v>
      </c>
      <c r="E3636" s="41">
        <v>4870</v>
      </c>
    </row>
    <row r="3637" spans="1:5" x14ac:dyDescent="0.2">
      <c r="A3637" s="70">
        <v>44866.795243055552</v>
      </c>
      <c r="B3637" s="39" t="s">
        <v>2523</v>
      </c>
      <c r="C3637" s="41">
        <v>4333</v>
      </c>
      <c r="D3637" s="41">
        <v>112.65999999999985</v>
      </c>
      <c r="E3637" s="41">
        <v>4220.34</v>
      </c>
    </row>
    <row r="3638" spans="1:5" x14ac:dyDescent="0.2">
      <c r="A3638" s="70">
        <v>44866.808344907404</v>
      </c>
      <c r="B3638" s="39" t="s">
        <v>2524</v>
      </c>
      <c r="C3638" s="41">
        <v>5000</v>
      </c>
      <c r="D3638" s="41">
        <v>130</v>
      </c>
      <c r="E3638" s="41">
        <v>4870</v>
      </c>
    </row>
    <row r="3639" spans="1:5" x14ac:dyDescent="0.2">
      <c r="A3639" s="70">
        <v>44866.82471064815</v>
      </c>
      <c r="B3639" s="39" t="s">
        <v>2525</v>
      </c>
      <c r="C3639" s="41">
        <v>2000</v>
      </c>
      <c r="D3639" s="41">
        <v>52</v>
      </c>
      <c r="E3639" s="41">
        <v>1948</v>
      </c>
    </row>
    <row r="3640" spans="1:5" x14ac:dyDescent="0.2">
      <c r="A3640" s="70">
        <v>44866.83966435185</v>
      </c>
      <c r="B3640" s="39" t="s">
        <v>2526</v>
      </c>
      <c r="C3640" s="41">
        <v>100</v>
      </c>
      <c r="D3640" s="41">
        <v>3.9000000000000057</v>
      </c>
      <c r="E3640" s="41">
        <v>96.1</v>
      </c>
    </row>
    <row r="3641" spans="1:5" x14ac:dyDescent="0.2">
      <c r="A3641" s="70">
        <v>44866.85491898148</v>
      </c>
      <c r="B3641" s="39" t="s">
        <v>2527</v>
      </c>
      <c r="C3641" s="41">
        <v>1000</v>
      </c>
      <c r="D3641" s="41">
        <v>26</v>
      </c>
      <c r="E3641" s="41">
        <v>974</v>
      </c>
    </row>
    <row r="3642" spans="1:5" x14ac:dyDescent="0.2">
      <c r="A3642" s="70">
        <v>44866.892476851855</v>
      </c>
      <c r="B3642" s="39" t="s">
        <v>2528</v>
      </c>
      <c r="C3642" s="41">
        <v>200</v>
      </c>
      <c r="D3642" s="41">
        <v>5.1999999999999886</v>
      </c>
      <c r="E3642" s="41">
        <v>194.8</v>
      </c>
    </row>
    <row r="3643" spans="1:5" x14ac:dyDescent="0.2">
      <c r="A3643" s="70">
        <v>44866.908449074072</v>
      </c>
      <c r="B3643" s="39" t="s">
        <v>2529</v>
      </c>
      <c r="C3643" s="41">
        <v>1000</v>
      </c>
      <c r="D3643" s="41">
        <v>26</v>
      </c>
      <c r="E3643" s="41">
        <v>974</v>
      </c>
    </row>
    <row r="3644" spans="1:5" x14ac:dyDescent="0.2">
      <c r="A3644" s="70">
        <v>44866.909733796296</v>
      </c>
      <c r="B3644" s="39" t="s">
        <v>2530</v>
      </c>
      <c r="C3644" s="41">
        <v>1000</v>
      </c>
      <c r="D3644" s="41">
        <v>26</v>
      </c>
      <c r="E3644" s="41">
        <v>974</v>
      </c>
    </row>
    <row r="3645" spans="1:5" x14ac:dyDescent="0.2">
      <c r="A3645" s="70">
        <v>44866.926539351851</v>
      </c>
      <c r="B3645" s="39" t="s">
        <v>2531</v>
      </c>
      <c r="C3645" s="41">
        <v>500</v>
      </c>
      <c r="D3645" s="41">
        <v>13</v>
      </c>
      <c r="E3645" s="41">
        <v>487</v>
      </c>
    </row>
    <row r="3646" spans="1:5" x14ac:dyDescent="0.2">
      <c r="A3646" s="70">
        <v>44867.047986111109</v>
      </c>
      <c r="B3646" s="39" t="s">
        <v>2532</v>
      </c>
      <c r="C3646" s="41">
        <v>500</v>
      </c>
      <c r="D3646" s="41">
        <v>13</v>
      </c>
      <c r="E3646" s="41">
        <v>487</v>
      </c>
    </row>
    <row r="3647" spans="1:5" x14ac:dyDescent="0.2">
      <c r="A3647" s="70">
        <v>44867.062962962962</v>
      </c>
      <c r="B3647" s="39" t="s">
        <v>2533</v>
      </c>
      <c r="C3647" s="41">
        <v>200</v>
      </c>
      <c r="D3647" s="41">
        <v>5.1999999999999886</v>
      </c>
      <c r="E3647" s="41">
        <v>194.8</v>
      </c>
    </row>
    <row r="3648" spans="1:5" x14ac:dyDescent="0.2">
      <c r="A3648" s="70">
        <v>44867.206157407411</v>
      </c>
      <c r="B3648" s="39" t="s">
        <v>2534</v>
      </c>
      <c r="C3648" s="41">
        <v>1000</v>
      </c>
      <c r="D3648" s="41">
        <v>26</v>
      </c>
      <c r="E3648" s="41">
        <v>974</v>
      </c>
    </row>
    <row r="3649" spans="1:5" x14ac:dyDescent="0.2">
      <c r="A3649" s="70">
        <v>44867.33803240741</v>
      </c>
      <c r="B3649" s="39" t="s">
        <v>2535</v>
      </c>
      <c r="C3649" s="41">
        <v>5000</v>
      </c>
      <c r="D3649" s="41">
        <v>130</v>
      </c>
      <c r="E3649" s="41">
        <v>4870</v>
      </c>
    </row>
    <row r="3650" spans="1:5" x14ac:dyDescent="0.2">
      <c r="A3650" s="70">
        <v>44867.369780092595</v>
      </c>
      <c r="B3650" s="39" t="s">
        <v>2536</v>
      </c>
      <c r="C3650" s="41">
        <v>5000</v>
      </c>
      <c r="D3650" s="41">
        <v>130</v>
      </c>
      <c r="E3650" s="41">
        <v>4870</v>
      </c>
    </row>
    <row r="3651" spans="1:5" x14ac:dyDescent="0.2">
      <c r="A3651" s="70">
        <v>44867.379155092596</v>
      </c>
      <c r="B3651" s="39" t="s">
        <v>2537</v>
      </c>
      <c r="C3651" s="41">
        <v>1000</v>
      </c>
      <c r="D3651" s="41">
        <v>26</v>
      </c>
      <c r="E3651" s="41">
        <v>974</v>
      </c>
    </row>
    <row r="3652" spans="1:5" x14ac:dyDescent="0.2">
      <c r="A3652" s="70">
        <v>44867.402418981481</v>
      </c>
      <c r="B3652" s="39" t="s">
        <v>2538</v>
      </c>
      <c r="C3652" s="41">
        <v>300</v>
      </c>
      <c r="D3652" s="41">
        <v>7.8000000000000114</v>
      </c>
      <c r="E3652" s="41">
        <v>292.2</v>
      </c>
    </row>
    <row r="3653" spans="1:5" x14ac:dyDescent="0.2">
      <c r="A3653" s="70">
        <v>44867.415000000001</v>
      </c>
      <c r="B3653" s="39" t="s">
        <v>2539</v>
      </c>
      <c r="C3653" s="41">
        <v>5000</v>
      </c>
      <c r="D3653" s="41">
        <v>130</v>
      </c>
      <c r="E3653" s="41">
        <v>4870</v>
      </c>
    </row>
    <row r="3654" spans="1:5" x14ac:dyDescent="0.2">
      <c r="A3654" s="70">
        <v>44867.435752314814</v>
      </c>
      <c r="B3654" s="39" t="s">
        <v>2540</v>
      </c>
      <c r="C3654" s="41">
        <v>1000</v>
      </c>
      <c r="D3654" s="41">
        <v>26</v>
      </c>
      <c r="E3654" s="41">
        <v>974</v>
      </c>
    </row>
    <row r="3655" spans="1:5" x14ac:dyDescent="0.2">
      <c r="A3655" s="70">
        <v>44867.435243055559</v>
      </c>
      <c r="B3655" s="39" t="s">
        <v>2541</v>
      </c>
      <c r="C3655" s="41">
        <v>1000</v>
      </c>
      <c r="D3655" s="41">
        <v>26</v>
      </c>
      <c r="E3655" s="41">
        <v>974</v>
      </c>
    </row>
    <row r="3656" spans="1:5" x14ac:dyDescent="0.2">
      <c r="A3656" s="70">
        <v>44867.463495370372</v>
      </c>
      <c r="B3656" s="39" t="s">
        <v>2542</v>
      </c>
      <c r="C3656" s="41">
        <v>1000</v>
      </c>
      <c r="D3656" s="41">
        <v>26</v>
      </c>
      <c r="E3656" s="41">
        <v>974</v>
      </c>
    </row>
    <row r="3657" spans="1:5" x14ac:dyDescent="0.2">
      <c r="A3657" s="70">
        <v>44867.462754629632</v>
      </c>
      <c r="B3657" s="39" t="s">
        <v>2543</v>
      </c>
      <c r="C3657" s="41">
        <v>10000</v>
      </c>
      <c r="D3657" s="41">
        <v>260</v>
      </c>
      <c r="E3657" s="41">
        <v>9740</v>
      </c>
    </row>
    <row r="3658" spans="1:5" x14ac:dyDescent="0.2">
      <c r="A3658" s="70">
        <v>44867.465590277781</v>
      </c>
      <c r="B3658" s="39" t="s">
        <v>2544</v>
      </c>
      <c r="C3658" s="41">
        <v>1000</v>
      </c>
      <c r="D3658" s="41">
        <v>26</v>
      </c>
      <c r="E3658" s="41">
        <v>974</v>
      </c>
    </row>
    <row r="3659" spans="1:5" x14ac:dyDescent="0.2">
      <c r="A3659" s="70">
        <v>44867.467986111114</v>
      </c>
      <c r="B3659" s="39" t="s">
        <v>2545</v>
      </c>
      <c r="C3659" s="41">
        <v>1000</v>
      </c>
      <c r="D3659" s="41">
        <v>26</v>
      </c>
      <c r="E3659" s="41">
        <v>974</v>
      </c>
    </row>
    <row r="3660" spans="1:5" x14ac:dyDescent="0.2">
      <c r="A3660" s="70">
        <v>44867.497569444444</v>
      </c>
      <c r="B3660" s="39" t="s">
        <v>2546</v>
      </c>
      <c r="C3660" s="41">
        <v>1000</v>
      </c>
      <c r="D3660" s="41">
        <v>26</v>
      </c>
      <c r="E3660" s="41">
        <v>974</v>
      </c>
    </row>
    <row r="3661" spans="1:5" x14ac:dyDescent="0.2">
      <c r="A3661" s="70">
        <v>44867.502129629633</v>
      </c>
      <c r="B3661" s="39" t="s">
        <v>2547</v>
      </c>
      <c r="C3661" s="41">
        <v>10000</v>
      </c>
      <c r="D3661" s="41">
        <v>260</v>
      </c>
      <c r="E3661" s="41">
        <v>9740</v>
      </c>
    </row>
    <row r="3662" spans="1:5" x14ac:dyDescent="0.2">
      <c r="A3662" s="70">
        <v>44867.531828703701</v>
      </c>
      <c r="B3662" s="39" t="s">
        <v>2548</v>
      </c>
      <c r="C3662" s="41">
        <v>300</v>
      </c>
      <c r="D3662" s="41">
        <v>7.8000000000000114</v>
      </c>
      <c r="E3662" s="41">
        <v>292.2</v>
      </c>
    </row>
    <row r="3663" spans="1:5" x14ac:dyDescent="0.2">
      <c r="A3663" s="70">
        <v>44867.608101851853</v>
      </c>
      <c r="B3663" s="39" t="s">
        <v>2549</v>
      </c>
      <c r="C3663" s="41">
        <v>1000</v>
      </c>
      <c r="D3663" s="41">
        <v>26</v>
      </c>
      <c r="E3663" s="41">
        <v>974</v>
      </c>
    </row>
    <row r="3664" spans="1:5" x14ac:dyDescent="0.2">
      <c r="A3664" s="70">
        <v>44867.642152777778</v>
      </c>
      <c r="B3664" s="39" t="s">
        <v>2550</v>
      </c>
      <c r="C3664" s="41">
        <v>200</v>
      </c>
      <c r="D3664" s="41">
        <v>5.1999999999999886</v>
      </c>
      <c r="E3664" s="41">
        <v>194.8</v>
      </c>
    </row>
    <row r="3665" spans="1:5" x14ac:dyDescent="0.2">
      <c r="A3665" s="70">
        <v>44867.650914351849</v>
      </c>
      <c r="B3665" s="39" t="s">
        <v>2551</v>
      </c>
      <c r="C3665" s="41">
        <v>1000</v>
      </c>
      <c r="D3665" s="41">
        <v>26</v>
      </c>
      <c r="E3665" s="41">
        <v>974</v>
      </c>
    </row>
    <row r="3666" spans="1:5" x14ac:dyDescent="0.2">
      <c r="A3666" s="70">
        <v>44867.65425925926</v>
      </c>
      <c r="B3666" s="39" t="s">
        <v>2552</v>
      </c>
      <c r="C3666" s="41">
        <v>3000</v>
      </c>
      <c r="D3666" s="41">
        <v>78</v>
      </c>
      <c r="E3666" s="41">
        <v>2922</v>
      </c>
    </row>
    <row r="3667" spans="1:5" x14ac:dyDescent="0.2">
      <c r="A3667" s="70">
        <v>44867.747256944444</v>
      </c>
      <c r="B3667" s="39" t="s">
        <v>2553</v>
      </c>
      <c r="C3667" s="41">
        <v>5000</v>
      </c>
      <c r="D3667" s="41">
        <v>130</v>
      </c>
      <c r="E3667" s="41">
        <v>4870</v>
      </c>
    </row>
    <row r="3668" spans="1:5" x14ac:dyDescent="0.2">
      <c r="A3668" s="70">
        <v>44867.785358796296</v>
      </c>
      <c r="B3668" s="39" t="s">
        <v>2554</v>
      </c>
      <c r="C3668" s="41">
        <v>5000</v>
      </c>
      <c r="D3668" s="41">
        <v>130</v>
      </c>
      <c r="E3668" s="41">
        <v>4870</v>
      </c>
    </row>
    <row r="3669" spans="1:5" x14ac:dyDescent="0.2">
      <c r="A3669" s="70">
        <v>44867.797569444447</v>
      </c>
      <c r="B3669" s="39" t="s">
        <v>2555</v>
      </c>
      <c r="C3669" s="41">
        <v>1000</v>
      </c>
      <c r="D3669" s="41">
        <v>26</v>
      </c>
      <c r="E3669" s="41">
        <v>974</v>
      </c>
    </row>
    <row r="3670" spans="1:5" x14ac:dyDescent="0.2">
      <c r="A3670" s="70">
        <v>44867.808796296296</v>
      </c>
      <c r="B3670" s="39" t="s">
        <v>2556</v>
      </c>
      <c r="C3670" s="41">
        <v>300</v>
      </c>
      <c r="D3670" s="41">
        <v>7.8000000000000114</v>
      </c>
      <c r="E3670" s="41">
        <v>292.2</v>
      </c>
    </row>
    <row r="3671" spans="1:5" x14ac:dyDescent="0.2">
      <c r="A3671" s="70">
        <v>44867.840405092589</v>
      </c>
      <c r="B3671" s="39" t="s">
        <v>2557</v>
      </c>
      <c r="C3671" s="41">
        <v>200</v>
      </c>
      <c r="D3671" s="41">
        <v>5.1999999999999886</v>
      </c>
      <c r="E3671" s="41">
        <v>194.8</v>
      </c>
    </row>
    <row r="3672" spans="1:5" x14ac:dyDescent="0.2">
      <c r="A3672" s="70">
        <v>44867.845949074072</v>
      </c>
      <c r="B3672" s="39" t="s">
        <v>2558</v>
      </c>
      <c r="C3672" s="41">
        <v>500</v>
      </c>
      <c r="D3672" s="41">
        <v>13</v>
      </c>
      <c r="E3672" s="41">
        <v>487</v>
      </c>
    </row>
    <row r="3673" spans="1:5" x14ac:dyDescent="0.2">
      <c r="A3673" s="70">
        <v>44867.864444444444</v>
      </c>
      <c r="B3673" s="39" t="s">
        <v>2559</v>
      </c>
      <c r="C3673" s="41">
        <v>5000</v>
      </c>
      <c r="D3673" s="41">
        <v>130</v>
      </c>
      <c r="E3673" s="41">
        <v>4870</v>
      </c>
    </row>
    <row r="3674" spans="1:5" x14ac:dyDescent="0.2">
      <c r="A3674" s="70">
        <v>44867.914097222223</v>
      </c>
      <c r="B3674" s="39" t="s">
        <v>2560</v>
      </c>
      <c r="C3674" s="41">
        <v>500</v>
      </c>
      <c r="D3674" s="41">
        <v>13</v>
      </c>
      <c r="E3674" s="41">
        <v>487</v>
      </c>
    </row>
    <row r="3675" spans="1:5" x14ac:dyDescent="0.2">
      <c r="A3675" s="70">
        <v>44867.918449074074</v>
      </c>
      <c r="B3675" s="39" t="s">
        <v>2561</v>
      </c>
      <c r="C3675" s="41">
        <v>1000</v>
      </c>
      <c r="D3675" s="41">
        <v>26</v>
      </c>
      <c r="E3675" s="41">
        <v>974</v>
      </c>
    </row>
    <row r="3676" spans="1:5" x14ac:dyDescent="0.2">
      <c r="A3676" s="70">
        <v>44867.920057870368</v>
      </c>
      <c r="B3676" s="39" t="s">
        <v>2562</v>
      </c>
      <c r="C3676" s="41">
        <v>1000</v>
      </c>
      <c r="D3676" s="41">
        <v>26</v>
      </c>
      <c r="E3676" s="41">
        <v>974</v>
      </c>
    </row>
    <row r="3677" spans="1:5" x14ac:dyDescent="0.2">
      <c r="A3677" s="70">
        <v>44867.932581018518</v>
      </c>
      <c r="B3677" s="39" t="s">
        <v>2563</v>
      </c>
      <c r="C3677" s="41">
        <v>3000</v>
      </c>
      <c r="D3677" s="41">
        <v>78</v>
      </c>
      <c r="E3677" s="41">
        <v>2922</v>
      </c>
    </row>
    <row r="3678" spans="1:5" x14ac:dyDescent="0.2">
      <c r="A3678" s="70">
        <v>44867.941886574074</v>
      </c>
      <c r="B3678" s="39" t="s">
        <v>2564</v>
      </c>
      <c r="C3678" s="41">
        <v>500</v>
      </c>
      <c r="D3678" s="41">
        <v>13</v>
      </c>
      <c r="E3678" s="41">
        <v>487</v>
      </c>
    </row>
    <row r="3679" spans="1:5" x14ac:dyDescent="0.2">
      <c r="A3679" s="70">
        <v>44868.012430555558</v>
      </c>
      <c r="B3679" s="39" t="s">
        <v>2565</v>
      </c>
      <c r="C3679" s="41">
        <v>500</v>
      </c>
      <c r="D3679" s="41">
        <v>13</v>
      </c>
      <c r="E3679" s="41">
        <v>487</v>
      </c>
    </row>
    <row r="3680" spans="1:5" x14ac:dyDescent="0.2">
      <c r="A3680" s="70">
        <v>44868.297893518517</v>
      </c>
      <c r="B3680" s="39" t="s">
        <v>2566</v>
      </c>
      <c r="C3680" s="41">
        <v>500</v>
      </c>
      <c r="D3680" s="41">
        <v>13</v>
      </c>
      <c r="E3680" s="41">
        <v>487</v>
      </c>
    </row>
    <row r="3681" spans="1:5" x14ac:dyDescent="0.2">
      <c r="A3681" s="70">
        <v>44868.30059027778</v>
      </c>
      <c r="B3681" s="39" t="s">
        <v>2567</v>
      </c>
      <c r="C3681" s="41">
        <v>3000</v>
      </c>
      <c r="D3681" s="41">
        <v>78</v>
      </c>
      <c r="E3681" s="41">
        <v>2922</v>
      </c>
    </row>
    <row r="3682" spans="1:5" x14ac:dyDescent="0.2">
      <c r="A3682" s="70">
        <v>44868.364861111113</v>
      </c>
      <c r="B3682" s="39" t="s">
        <v>2568</v>
      </c>
      <c r="C3682" s="41">
        <v>500</v>
      </c>
      <c r="D3682" s="41">
        <v>13</v>
      </c>
      <c r="E3682" s="41">
        <v>487</v>
      </c>
    </row>
    <row r="3683" spans="1:5" x14ac:dyDescent="0.2">
      <c r="A3683" s="70">
        <v>44868.381979166668</v>
      </c>
      <c r="B3683" s="39" t="s">
        <v>2569</v>
      </c>
      <c r="C3683" s="41">
        <v>500</v>
      </c>
      <c r="D3683" s="41">
        <v>13</v>
      </c>
      <c r="E3683" s="41">
        <v>487</v>
      </c>
    </row>
    <row r="3684" spans="1:5" x14ac:dyDescent="0.2">
      <c r="A3684" s="70">
        <v>44868.384201388886</v>
      </c>
      <c r="B3684" s="39" t="s">
        <v>2570</v>
      </c>
      <c r="C3684" s="41">
        <v>300</v>
      </c>
      <c r="D3684" s="41">
        <v>7.8000000000000114</v>
      </c>
      <c r="E3684" s="41">
        <v>292.2</v>
      </c>
    </row>
    <row r="3685" spans="1:5" x14ac:dyDescent="0.2">
      <c r="A3685" s="70">
        <v>44868.395937499998</v>
      </c>
      <c r="B3685" s="39" t="s">
        <v>2571</v>
      </c>
      <c r="C3685" s="41">
        <v>270</v>
      </c>
      <c r="D3685" s="41">
        <v>7.0199999999999818</v>
      </c>
      <c r="E3685" s="41">
        <v>262.98</v>
      </c>
    </row>
    <row r="3686" spans="1:5" x14ac:dyDescent="0.2">
      <c r="A3686" s="70">
        <v>44868.396921296298</v>
      </c>
      <c r="B3686" s="39" t="s">
        <v>2572</v>
      </c>
      <c r="C3686" s="41">
        <v>5000</v>
      </c>
      <c r="D3686" s="41">
        <v>130</v>
      </c>
      <c r="E3686" s="41">
        <v>4870</v>
      </c>
    </row>
    <row r="3687" spans="1:5" x14ac:dyDescent="0.2">
      <c r="A3687" s="70">
        <v>44868.538877314815</v>
      </c>
      <c r="B3687" s="39" t="s">
        <v>2573</v>
      </c>
      <c r="C3687" s="41">
        <v>1000</v>
      </c>
      <c r="D3687" s="41">
        <v>26</v>
      </c>
      <c r="E3687" s="41">
        <v>974</v>
      </c>
    </row>
    <row r="3688" spans="1:5" x14ac:dyDescent="0.2">
      <c r="A3688" s="70">
        <v>44868.57707175926</v>
      </c>
      <c r="B3688" s="39" t="s">
        <v>2574</v>
      </c>
      <c r="C3688" s="41">
        <v>1000</v>
      </c>
      <c r="D3688" s="41">
        <v>26</v>
      </c>
      <c r="E3688" s="41">
        <v>974</v>
      </c>
    </row>
    <row r="3689" spans="1:5" x14ac:dyDescent="0.2">
      <c r="A3689" s="70">
        <v>44868.596504629626</v>
      </c>
      <c r="B3689" s="39" t="s">
        <v>2575</v>
      </c>
      <c r="C3689" s="41">
        <v>1000</v>
      </c>
      <c r="D3689" s="41">
        <v>26</v>
      </c>
      <c r="E3689" s="41">
        <v>974</v>
      </c>
    </row>
    <row r="3690" spans="1:5" x14ac:dyDescent="0.2">
      <c r="A3690" s="70">
        <v>44868.607939814814</v>
      </c>
      <c r="B3690" s="39" t="s">
        <v>2576</v>
      </c>
      <c r="C3690" s="41">
        <v>3000</v>
      </c>
      <c r="D3690" s="41">
        <v>78</v>
      </c>
      <c r="E3690" s="41">
        <v>2922</v>
      </c>
    </row>
    <row r="3691" spans="1:5" x14ac:dyDescent="0.2">
      <c r="A3691" s="70">
        <v>44868.646793981483</v>
      </c>
      <c r="B3691" s="39" t="s">
        <v>2577</v>
      </c>
      <c r="C3691" s="41">
        <v>1000</v>
      </c>
      <c r="D3691" s="41">
        <v>26</v>
      </c>
      <c r="E3691" s="41">
        <v>974</v>
      </c>
    </row>
    <row r="3692" spans="1:5" x14ac:dyDescent="0.2">
      <c r="A3692" s="70">
        <v>44868.672372685185</v>
      </c>
      <c r="B3692" s="39" t="s">
        <v>2578</v>
      </c>
      <c r="C3692" s="41">
        <v>500</v>
      </c>
      <c r="D3692" s="41">
        <v>13</v>
      </c>
      <c r="E3692" s="41">
        <v>487</v>
      </c>
    </row>
    <row r="3693" spans="1:5" x14ac:dyDescent="0.2">
      <c r="A3693" s="70">
        <v>44868.736203703702</v>
      </c>
      <c r="B3693" s="39" t="s">
        <v>2579</v>
      </c>
      <c r="C3693" s="41">
        <v>1000</v>
      </c>
      <c r="D3693" s="41">
        <v>26</v>
      </c>
      <c r="E3693" s="41">
        <v>974</v>
      </c>
    </row>
    <row r="3694" spans="1:5" x14ac:dyDescent="0.2">
      <c r="A3694" s="70">
        <v>44868.744490740741</v>
      </c>
      <c r="B3694" s="39" t="s">
        <v>2580</v>
      </c>
      <c r="C3694" s="41">
        <v>1100</v>
      </c>
      <c r="D3694" s="41">
        <v>28.599999999999909</v>
      </c>
      <c r="E3694" s="41">
        <v>1071.4000000000001</v>
      </c>
    </row>
    <row r="3695" spans="1:5" x14ac:dyDescent="0.2">
      <c r="A3695" s="70">
        <v>44868.762349537035</v>
      </c>
      <c r="B3695" s="39" t="s">
        <v>2581</v>
      </c>
      <c r="C3695" s="41">
        <v>1000</v>
      </c>
      <c r="D3695" s="41">
        <v>26</v>
      </c>
      <c r="E3695" s="41">
        <v>974</v>
      </c>
    </row>
    <row r="3696" spans="1:5" x14ac:dyDescent="0.2">
      <c r="A3696" s="70">
        <v>44868.802118055559</v>
      </c>
      <c r="B3696" s="39" t="s">
        <v>2582</v>
      </c>
      <c r="C3696" s="41">
        <v>1000</v>
      </c>
      <c r="D3696" s="41">
        <v>26</v>
      </c>
      <c r="E3696" s="41">
        <v>974</v>
      </c>
    </row>
    <row r="3697" spans="1:5" x14ac:dyDescent="0.2">
      <c r="A3697" s="70">
        <v>44868.837453703702</v>
      </c>
      <c r="B3697" s="39" t="s">
        <v>2583</v>
      </c>
      <c r="C3697" s="41">
        <v>400</v>
      </c>
      <c r="D3697" s="41">
        <v>10.399999999999977</v>
      </c>
      <c r="E3697" s="41">
        <v>389.6</v>
      </c>
    </row>
    <row r="3698" spans="1:5" x14ac:dyDescent="0.2">
      <c r="A3698" s="70">
        <v>44868.871562499997</v>
      </c>
      <c r="B3698" s="39" t="s">
        <v>2584</v>
      </c>
      <c r="C3698" s="41">
        <v>300</v>
      </c>
      <c r="D3698" s="41">
        <v>7.8000000000000114</v>
      </c>
      <c r="E3698" s="41">
        <v>292.2</v>
      </c>
    </row>
    <row r="3699" spans="1:5" x14ac:dyDescent="0.2">
      <c r="A3699" s="70">
        <v>44868.91138888889</v>
      </c>
      <c r="B3699" s="39" t="s">
        <v>2585</v>
      </c>
      <c r="C3699" s="41">
        <v>1000</v>
      </c>
      <c r="D3699" s="41">
        <v>26</v>
      </c>
      <c r="E3699" s="41">
        <v>974</v>
      </c>
    </row>
    <row r="3700" spans="1:5" x14ac:dyDescent="0.2">
      <c r="A3700" s="70">
        <v>44868.91306712963</v>
      </c>
      <c r="B3700" s="39" t="s">
        <v>2586</v>
      </c>
      <c r="C3700" s="41">
        <v>300</v>
      </c>
      <c r="D3700" s="41">
        <v>7.8000000000000114</v>
      </c>
      <c r="E3700" s="41">
        <v>292.2</v>
      </c>
    </row>
    <row r="3701" spans="1:5" x14ac:dyDescent="0.2">
      <c r="A3701" s="70">
        <v>44868.925138888888</v>
      </c>
      <c r="B3701" s="39" t="s">
        <v>2587</v>
      </c>
      <c r="C3701" s="41">
        <v>500</v>
      </c>
      <c r="D3701" s="41">
        <v>13</v>
      </c>
      <c r="E3701" s="41">
        <v>487</v>
      </c>
    </row>
    <row r="3702" spans="1:5" x14ac:dyDescent="0.2">
      <c r="A3702" s="70">
        <v>44868.931435185186</v>
      </c>
      <c r="B3702" s="39" t="s">
        <v>2588</v>
      </c>
      <c r="C3702" s="41">
        <v>3000</v>
      </c>
      <c r="D3702" s="41">
        <v>78</v>
      </c>
      <c r="E3702" s="41">
        <v>2922</v>
      </c>
    </row>
    <row r="3703" spans="1:5" x14ac:dyDescent="0.2">
      <c r="A3703" s="70">
        <v>44868.932847222219</v>
      </c>
      <c r="B3703" s="39" t="s">
        <v>2589</v>
      </c>
      <c r="C3703" s="41">
        <v>1000</v>
      </c>
      <c r="D3703" s="41">
        <v>26</v>
      </c>
      <c r="E3703" s="41">
        <v>974</v>
      </c>
    </row>
    <row r="3704" spans="1:5" x14ac:dyDescent="0.2">
      <c r="A3704" s="70">
        <v>44868.94431712963</v>
      </c>
      <c r="B3704" s="39" t="s">
        <v>2590</v>
      </c>
      <c r="C3704" s="41">
        <v>1000</v>
      </c>
      <c r="D3704" s="41">
        <v>26</v>
      </c>
      <c r="E3704" s="41">
        <v>974</v>
      </c>
    </row>
    <row r="3705" spans="1:5" x14ac:dyDescent="0.2">
      <c r="A3705" s="70">
        <v>44868.973009259258</v>
      </c>
      <c r="B3705" s="39" t="s">
        <v>2591</v>
      </c>
      <c r="C3705" s="41">
        <v>25000</v>
      </c>
      <c r="D3705" s="41">
        <v>650</v>
      </c>
      <c r="E3705" s="41">
        <v>24350</v>
      </c>
    </row>
    <row r="3706" spans="1:5" x14ac:dyDescent="0.2">
      <c r="A3706" s="70">
        <v>44868.978090277778</v>
      </c>
      <c r="B3706" s="39" t="s">
        <v>2592</v>
      </c>
      <c r="C3706" s="41">
        <v>300</v>
      </c>
      <c r="D3706" s="41">
        <v>7.8000000000000114</v>
      </c>
      <c r="E3706" s="41">
        <v>292.2</v>
      </c>
    </row>
    <row r="3707" spans="1:5" x14ac:dyDescent="0.2">
      <c r="A3707" s="70">
        <v>44868.985439814816</v>
      </c>
      <c r="B3707" s="39" t="s">
        <v>2593</v>
      </c>
      <c r="C3707" s="41">
        <v>3000</v>
      </c>
      <c r="D3707" s="41">
        <v>78</v>
      </c>
      <c r="E3707" s="41">
        <v>2922</v>
      </c>
    </row>
    <row r="3708" spans="1:5" x14ac:dyDescent="0.2">
      <c r="A3708" s="70">
        <v>44868.987500000003</v>
      </c>
      <c r="B3708" s="39" t="s">
        <v>2593</v>
      </c>
      <c r="C3708" s="41">
        <v>1500</v>
      </c>
      <c r="D3708" s="41">
        <v>39</v>
      </c>
      <c r="E3708" s="41">
        <v>1461</v>
      </c>
    </row>
    <row r="3709" spans="1:5" x14ac:dyDescent="0.2">
      <c r="A3709" s="70">
        <v>44868.993807870371</v>
      </c>
      <c r="B3709" s="39" t="s">
        <v>2594</v>
      </c>
      <c r="C3709" s="41">
        <v>500</v>
      </c>
      <c r="D3709" s="41">
        <v>13</v>
      </c>
      <c r="E3709" s="41">
        <v>487</v>
      </c>
    </row>
    <row r="3710" spans="1:5" x14ac:dyDescent="0.2">
      <c r="A3710" s="70">
        <v>44869.003148148149</v>
      </c>
      <c r="B3710" s="39" t="s">
        <v>2595</v>
      </c>
      <c r="C3710" s="41">
        <v>3000</v>
      </c>
      <c r="D3710" s="41">
        <v>78</v>
      </c>
      <c r="E3710" s="41">
        <v>2922</v>
      </c>
    </row>
    <row r="3711" spans="1:5" x14ac:dyDescent="0.2">
      <c r="A3711" s="70">
        <v>44869.115300925929</v>
      </c>
      <c r="B3711" s="39" t="s">
        <v>2596</v>
      </c>
      <c r="C3711" s="41">
        <v>3000</v>
      </c>
      <c r="D3711" s="41">
        <v>78</v>
      </c>
      <c r="E3711" s="41">
        <v>2922</v>
      </c>
    </row>
    <row r="3712" spans="1:5" x14ac:dyDescent="0.2">
      <c r="A3712" s="70">
        <v>44869.289097222223</v>
      </c>
      <c r="B3712" s="39" t="s">
        <v>2597</v>
      </c>
      <c r="C3712" s="41">
        <v>7500</v>
      </c>
      <c r="D3712" s="41">
        <v>195</v>
      </c>
      <c r="E3712" s="41">
        <v>7305</v>
      </c>
    </row>
    <row r="3713" spans="1:5" x14ac:dyDescent="0.2">
      <c r="A3713" s="70">
        <v>44869.347951388889</v>
      </c>
      <c r="B3713" s="39" t="s">
        <v>2598</v>
      </c>
      <c r="C3713" s="41">
        <v>500</v>
      </c>
      <c r="D3713" s="41">
        <v>13</v>
      </c>
      <c r="E3713" s="41">
        <v>487</v>
      </c>
    </row>
    <row r="3714" spans="1:5" x14ac:dyDescent="0.2">
      <c r="A3714" s="70">
        <v>44869.357824074075</v>
      </c>
      <c r="B3714" s="39" t="s">
        <v>2599</v>
      </c>
      <c r="C3714" s="41">
        <v>500</v>
      </c>
      <c r="D3714" s="41">
        <v>13</v>
      </c>
      <c r="E3714" s="41">
        <v>487</v>
      </c>
    </row>
    <row r="3715" spans="1:5" x14ac:dyDescent="0.2">
      <c r="A3715" s="70">
        <v>44869.361006944448</v>
      </c>
      <c r="B3715" s="39" t="s">
        <v>2599</v>
      </c>
      <c r="C3715" s="41">
        <v>1000</v>
      </c>
      <c r="D3715" s="41">
        <v>26</v>
      </c>
      <c r="E3715" s="41">
        <v>974</v>
      </c>
    </row>
    <row r="3716" spans="1:5" x14ac:dyDescent="0.2">
      <c r="A3716" s="70">
        <v>44869.422453703701</v>
      </c>
      <c r="B3716" s="39" t="s">
        <v>2600</v>
      </c>
      <c r="C3716" s="41">
        <v>1200</v>
      </c>
      <c r="D3716" s="41">
        <v>31.200000000000045</v>
      </c>
      <c r="E3716" s="41">
        <v>1168.8</v>
      </c>
    </row>
    <row r="3717" spans="1:5" x14ac:dyDescent="0.2">
      <c r="A3717" s="70">
        <v>44869.433634259258</v>
      </c>
      <c r="B3717" s="39" t="s">
        <v>2601</v>
      </c>
      <c r="C3717" s="41">
        <v>1000</v>
      </c>
      <c r="D3717" s="41">
        <v>26</v>
      </c>
      <c r="E3717" s="41">
        <v>974</v>
      </c>
    </row>
    <row r="3718" spans="1:5" x14ac:dyDescent="0.2">
      <c r="A3718" s="70">
        <v>44869.456284722219</v>
      </c>
      <c r="B3718" s="39" t="s">
        <v>2602</v>
      </c>
      <c r="C3718" s="41">
        <v>4000</v>
      </c>
      <c r="D3718" s="41">
        <v>104</v>
      </c>
      <c r="E3718" s="41">
        <v>3896</v>
      </c>
    </row>
    <row r="3719" spans="1:5" x14ac:dyDescent="0.2">
      <c r="A3719" s="70">
        <v>44869.481516203705</v>
      </c>
      <c r="B3719" s="39" t="s">
        <v>2603</v>
      </c>
      <c r="C3719" s="41">
        <v>3000</v>
      </c>
      <c r="D3719" s="41">
        <v>78</v>
      </c>
      <c r="E3719" s="41">
        <v>2922</v>
      </c>
    </row>
    <row r="3720" spans="1:5" x14ac:dyDescent="0.2">
      <c r="A3720" s="70">
        <v>44869.541284722225</v>
      </c>
      <c r="B3720" s="39" t="s">
        <v>2604</v>
      </c>
      <c r="C3720" s="41">
        <v>500</v>
      </c>
      <c r="D3720" s="41">
        <v>13</v>
      </c>
      <c r="E3720" s="41">
        <v>487</v>
      </c>
    </row>
    <row r="3721" spans="1:5" x14ac:dyDescent="0.2">
      <c r="A3721" s="70">
        <v>44869.546180555553</v>
      </c>
      <c r="B3721" s="39" t="s">
        <v>2605</v>
      </c>
      <c r="C3721" s="41">
        <v>1000</v>
      </c>
      <c r="D3721" s="41">
        <v>26</v>
      </c>
      <c r="E3721" s="41">
        <v>974</v>
      </c>
    </row>
    <row r="3722" spans="1:5" x14ac:dyDescent="0.2">
      <c r="A3722" s="70">
        <v>44869.551516203705</v>
      </c>
      <c r="B3722" s="39" t="s">
        <v>2606</v>
      </c>
      <c r="C3722" s="41">
        <v>500</v>
      </c>
      <c r="D3722" s="41">
        <v>13</v>
      </c>
      <c r="E3722" s="41">
        <v>487</v>
      </c>
    </row>
    <row r="3723" spans="1:5" x14ac:dyDescent="0.2">
      <c r="A3723" s="70">
        <v>44869.55190972222</v>
      </c>
      <c r="B3723" s="39" t="s">
        <v>2607</v>
      </c>
      <c r="C3723" s="41">
        <v>1000</v>
      </c>
      <c r="D3723" s="41">
        <v>26</v>
      </c>
      <c r="E3723" s="41">
        <v>974</v>
      </c>
    </row>
    <row r="3724" spans="1:5" x14ac:dyDescent="0.2">
      <c r="A3724" s="70">
        <v>44869.568425925929</v>
      </c>
      <c r="B3724" s="39" t="s">
        <v>2608</v>
      </c>
      <c r="C3724" s="41">
        <v>500</v>
      </c>
      <c r="D3724" s="41">
        <v>13</v>
      </c>
      <c r="E3724" s="41">
        <v>487</v>
      </c>
    </row>
    <row r="3725" spans="1:5" x14ac:dyDescent="0.2">
      <c r="A3725" s="70">
        <v>44869.573182870372</v>
      </c>
      <c r="B3725" s="39" t="s">
        <v>2609</v>
      </c>
      <c r="C3725" s="41">
        <v>200</v>
      </c>
      <c r="D3725" s="41">
        <v>5.1999999999999886</v>
      </c>
      <c r="E3725" s="41">
        <v>194.8</v>
      </c>
    </row>
    <row r="3726" spans="1:5" x14ac:dyDescent="0.2">
      <c r="A3726" s="70">
        <v>44869.580069444448</v>
      </c>
      <c r="B3726" s="39" t="s">
        <v>2610</v>
      </c>
      <c r="C3726" s="41">
        <v>300</v>
      </c>
      <c r="D3726" s="41">
        <v>7.8000000000000114</v>
      </c>
      <c r="E3726" s="41">
        <v>292.2</v>
      </c>
    </row>
    <row r="3727" spans="1:5" x14ac:dyDescent="0.2">
      <c r="A3727" s="70">
        <v>44869.596342592595</v>
      </c>
      <c r="B3727" s="39" t="s">
        <v>2611</v>
      </c>
      <c r="C3727" s="41">
        <v>10000</v>
      </c>
      <c r="D3727" s="41">
        <v>260</v>
      </c>
      <c r="E3727" s="41">
        <v>9740</v>
      </c>
    </row>
    <row r="3728" spans="1:5" x14ac:dyDescent="0.2">
      <c r="A3728" s="70">
        <v>44869.597280092596</v>
      </c>
      <c r="B3728" s="39" t="s">
        <v>2611</v>
      </c>
      <c r="C3728" s="41">
        <v>1000</v>
      </c>
      <c r="D3728" s="41">
        <v>26</v>
      </c>
      <c r="E3728" s="41">
        <v>974</v>
      </c>
    </row>
    <row r="3729" spans="1:5" x14ac:dyDescent="0.2">
      <c r="A3729" s="70">
        <v>44869.605046296296</v>
      </c>
      <c r="B3729" s="39" t="s">
        <v>2612</v>
      </c>
      <c r="C3729" s="41">
        <v>500</v>
      </c>
      <c r="D3729" s="41">
        <v>13</v>
      </c>
      <c r="E3729" s="41">
        <v>487</v>
      </c>
    </row>
    <row r="3730" spans="1:5" x14ac:dyDescent="0.2">
      <c r="A3730" s="70">
        <v>44869.623761574076</v>
      </c>
      <c r="B3730" s="39" t="s">
        <v>2613</v>
      </c>
      <c r="C3730" s="41">
        <v>5000</v>
      </c>
      <c r="D3730" s="41">
        <v>130</v>
      </c>
      <c r="E3730" s="41">
        <v>4870</v>
      </c>
    </row>
    <row r="3731" spans="1:5" x14ac:dyDescent="0.2">
      <c r="A3731" s="70">
        <v>44869.625960648147</v>
      </c>
      <c r="B3731" s="39" t="s">
        <v>2614</v>
      </c>
      <c r="C3731" s="41">
        <v>300</v>
      </c>
      <c r="D3731" s="41">
        <v>7.8000000000000114</v>
      </c>
      <c r="E3731" s="41">
        <v>292.2</v>
      </c>
    </row>
    <row r="3732" spans="1:5" x14ac:dyDescent="0.2">
      <c r="A3732" s="70">
        <v>44869.637986111113</v>
      </c>
      <c r="B3732" s="39" t="s">
        <v>2615</v>
      </c>
      <c r="C3732" s="41">
        <v>1600</v>
      </c>
      <c r="D3732" s="41">
        <v>41.599999999999909</v>
      </c>
      <c r="E3732" s="41">
        <v>1558.4</v>
      </c>
    </row>
    <row r="3733" spans="1:5" x14ac:dyDescent="0.2">
      <c r="A3733" s="70">
        <v>44869.654074074075</v>
      </c>
      <c r="B3733" s="39" t="s">
        <v>2616</v>
      </c>
      <c r="C3733" s="41">
        <v>500</v>
      </c>
      <c r="D3733" s="41">
        <v>13</v>
      </c>
      <c r="E3733" s="41">
        <v>487</v>
      </c>
    </row>
    <row r="3734" spans="1:5" x14ac:dyDescent="0.2">
      <c r="A3734" s="70">
        <v>44869.67260416667</v>
      </c>
      <c r="B3734" s="39" t="s">
        <v>2617</v>
      </c>
      <c r="C3734" s="41">
        <v>5000</v>
      </c>
      <c r="D3734" s="41">
        <v>130</v>
      </c>
      <c r="E3734" s="41">
        <v>4870</v>
      </c>
    </row>
    <row r="3735" spans="1:5" x14ac:dyDescent="0.2">
      <c r="A3735" s="70">
        <v>44869.68309027778</v>
      </c>
      <c r="B3735" s="39" t="s">
        <v>2618</v>
      </c>
      <c r="C3735" s="41">
        <v>500</v>
      </c>
      <c r="D3735" s="41">
        <v>13</v>
      </c>
      <c r="E3735" s="41">
        <v>487</v>
      </c>
    </row>
    <row r="3736" spans="1:5" x14ac:dyDescent="0.2">
      <c r="A3736" s="70">
        <v>44869.748912037037</v>
      </c>
      <c r="B3736" s="39" t="s">
        <v>2619</v>
      </c>
      <c r="C3736" s="41">
        <v>1000</v>
      </c>
      <c r="D3736" s="41">
        <v>26</v>
      </c>
      <c r="E3736" s="41">
        <v>974</v>
      </c>
    </row>
    <row r="3737" spans="1:5" x14ac:dyDescent="0.2">
      <c r="A3737" s="70">
        <v>44869.804872685185</v>
      </c>
      <c r="B3737" s="39" t="s">
        <v>2620</v>
      </c>
      <c r="C3737" s="41">
        <v>1000</v>
      </c>
      <c r="D3737" s="41">
        <v>26</v>
      </c>
      <c r="E3737" s="41">
        <v>974</v>
      </c>
    </row>
    <row r="3738" spans="1:5" x14ac:dyDescent="0.2">
      <c r="A3738" s="70">
        <v>44869.823622685188</v>
      </c>
      <c r="B3738" s="39" t="s">
        <v>2621</v>
      </c>
      <c r="C3738" s="41">
        <v>500</v>
      </c>
      <c r="D3738" s="41">
        <v>13</v>
      </c>
      <c r="E3738" s="41">
        <v>487</v>
      </c>
    </row>
    <row r="3739" spans="1:5" x14ac:dyDescent="0.2">
      <c r="A3739" s="70">
        <v>44869.847650462965</v>
      </c>
      <c r="B3739" s="39" t="s">
        <v>2622</v>
      </c>
      <c r="C3739" s="41">
        <v>3000</v>
      </c>
      <c r="D3739" s="41">
        <v>78</v>
      </c>
      <c r="E3739" s="41">
        <v>2922</v>
      </c>
    </row>
    <row r="3740" spans="1:5" x14ac:dyDescent="0.2">
      <c r="A3740" s="70">
        <v>44869.854062500002</v>
      </c>
      <c r="B3740" s="39" t="s">
        <v>2623</v>
      </c>
      <c r="C3740" s="41">
        <v>500</v>
      </c>
      <c r="D3740" s="41">
        <v>13</v>
      </c>
      <c r="E3740" s="41">
        <v>487</v>
      </c>
    </row>
    <row r="3741" spans="1:5" x14ac:dyDescent="0.2">
      <c r="A3741" s="70">
        <v>44869.882465277777</v>
      </c>
      <c r="B3741" s="39" t="s">
        <v>2624</v>
      </c>
      <c r="C3741" s="41">
        <v>500</v>
      </c>
      <c r="D3741" s="41">
        <v>13</v>
      </c>
      <c r="E3741" s="41">
        <v>487</v>
      </c>
    </row>
    <row r="3742" spans="1:5" x14ac:dyDescent="0.2">
      <c r="A3742" s="70">
        <v>44869.899016203701</v>
      </c>
      <c r="B3742" s="39" t="s">
        <v>2625</v>
      </c>
      <c r="C3742" s="41">
        <v>500</v>
      </c>
      <c r="D3742" s="41">
        <v>13</v>
      </c>
      <c r="E3742" s="41">
        <v>487</v>
      </c>
    </row>
    <row r="3743" spans="1:5" x14ac:dyDescent="0.2">
      <c r="A3743" s="70">
        <v>44869.98914351852</v>
      </c>
      <c r="B3743" s="39" t="s">
        <v>2626</v>
      </c>
      <c r="C3743" s="41">
        <v>1000</v>
      </c>
      <c r="D3743" s="41">
        <v>26</v>
      </c>
      <c r="E3743" s="41">
        <v>974</v>
      </c>
    </row>
    <row r="3744" spans="1:5" x14ac:dyDescent="0.2">
      <c r="A3744" s="70">
        <v>44870.024895833332</v>
      </c>
      <c r="B3744" s="39" t="s">
        <v>2627</v>
      </c>
      <c r="C3744" s="41">
        <v>500</v>
      </c>
      <c r="D3744" s="41">
        <v>13</v>
      </c>
      <c r="E3744" s="41">
        <v>487</v>
      </c>
    </row>
    <row r="3745" spans="1:5" x14ac:dyDescent="0.2">
      <c r="A3745" s="70">
        <v>44870.384074074071</v>
      </c>
      <c r="B3745" s="39" t="s">
        <v>2628</v>
      </c>
      <c r="C3745" s="41">
        <v>3000</v>
      </c>
      <c r="D3745" s="41">
        <v>78</v>
      </c>
      <c r="E3745" s="41">
        <v>2922</v>
      </c>
    </row>
    <row r="3746" spans="1:5" x14ac:dyDescent="0.2">
      <c r="A3746" s="70">
        <v>44870.389108796298</v>
      </c>
      <c r="B3746" s="39" t="s">
        <v>2629</v>
      </c>
      <c r="C3746" s="41">
        <v>500</v>
      </c>
      <c r="D3746" s="41">
        <v>13</v>
      </c>
      <c r="E3746" s="41">
        <v>487</v>
      </c>
    </row>
    <row r="3747" spans="1:5" x14ac:dyDescent="0.2">
      <c r="A3747" s="70">
        <v>44870.389884259261</v>
      </c>
      <c r="B3747" s="39" t="s">
        <v>2630</v>
      </c>
      <c r="C3747" s="41">
        <v>500</v>
      </c>
      <c r="D3747" s="41">
        <v>13</v>
      </c>
      <c r="E3747" s="41">
        <v>487</v>
      </c>
    </row>
    <row r="3748" spans="1:5" x14ac:dyDescent="0.2">
      <c r="A3748" s="70">
        <v>44870.428043981483</v>
      </c>
      <c r="B3748" s="39" t="s">
        <v>2631</v>
      </c>
      <c r="C3748" s="41">
        <v>3000</v>
      </c>
      <c r="D3748" s="41">
        <v>78</v>
      </c>
      <c r="E3748" s="41">
        <v>2922</v>
      </c>
    </row>
    <row r="3749" spans="1:5" x14ac:dyDescent="0.2">
      <c r="A3749" s="70">
        <v>44870.435578703706</v>
      </c>
      <c r="B3749" s="39" t="s">
        <v>2632</v>
      </c>
      <c r="C3749" s="41">
        <v>500</v>
      </c>
      <c r="D3749" s="41">
        <v>13</v>
      </c>
      <c r="E3749" s="41">
        <v>487</v>
      </c>
    </row>
    <row r="3750" spans="1:5" x14ac:dyDescent="0.2">
      <c r="A3750" s="70">
        <v>44870.478715277779</v>
      </c>
      <c r="B3750" s="39" t="s">
        <v>2633</v>
      </c>
      <c r="C3750" s="41">
        <v>500</v>
      </c>
      <c r="D3750" s="41">
        <v>13</v>
      </c>
      <c r="E3750" s="41">
        <v>487</v>
      </c>
    </row>
    <row r="3751" spans="1:5" x14ac:dyDescent="0.2">
      <c r="A3751" s="70">
        <v>44870.516053240739</v>
      </c>
      <c r="B3751" s="39" t="s">
        <v>2634</v>
      </c>
      <c r="C3751" s="41">
        <v>4900</v>
      </c>
      <c r="D3751" s="41">
        <v>127.39999999999964</v>
      </c>
      <c r="E3751" s="41">
        <v>4772.6000000000004</v>
      </c>
    </row>
    <row r="3752" spans="1:5" x14ac:dyDescent="0.2">
      <c r="A3752" s="70">
        <v>44870.51771990741</v>
      </c>
      <c r="B3752" s="39" t="s">
        <v>2635</v>
      </c>
      <c r="C3752" s="41">
        <v>2000</v>
      </c>
      <c r="D3752" s="41">
        <v>52</v>
      </c>
      <c r="E3752" s="41">
        <v>1948</v>
      </c>
    </row>
    <row r="3753" spans="1:5" x14ac:dyDescent="0.2">
      <c r="A3753" s="70">
        <v>44870.52516203704</v>
      </c>
      <c r="B3753" s="39" t="s">
        <v>2636</v>
      </c>
      <c r="C3753" s="41">
        <v>500</v>
      </c>
      <c r="D3753" s="41">
        <v>13</v>
      </c>
      <c r="E3753" s="41">
        <v>487</v>
      </c>
    </row>
    <row r="3754" spans="1:5" x14ac:dyDescent="0.2">
      <c r="A3754" s="70">
        <v>44870.579363425924</v>
      </c>
      <c r="B3754" s="39" t="s">
        <v>2637</v>
      </c>
      <c r="C3754" s="41">
        <v>1000</v>
      </c>
      <c r="D3754" s="41">
        <v>26</v>
      </c>
      <c r="E3754" s="41">
        <v>974</v>
      </c>
    </row>
    <row r="3755" spans="1:5" x14ac:dyDescent="0.2">
      <c r="A3755" s="70">
        <v>44870.600497685184</v>
      </c>
      <c r="B3755" s="39" t="s">
        <v>2638</v>
      </c>
      <c r="C3755" s="41">
        <v>5000</v>
      </c>
      <c r="D3755" s="41">
        <v>130</v>
      </c>
      <c r="E3755" s="41">
        <v>4870</v>
      </c>
    </row>
    <row r="3756" spans="1:5" x14ac:dyDescent="0.2">
      <c r="A3756" s="70">
        <v>44870.632025462961</v>
      </c>
      <c r="B3756" s="39" t="s">
        <v>2639</v>
      </c>
      <c r="C3756" s="41">
        <v>1000</v>
      </c>
      <c r="D3756" s="41">
        <v>26</v>
      </c>
      <c r="E3756" s="41">
        <v>974</v>
      </c>
    </row>
    <row r="3757" spans="1:5" x14ac:dyDescent="0.2">
      <c r="A3757" s="70">
        <v>44870.650983796295</v>
      </c>
      <c r="B3757" s="39" t="s">
        <v>2640</v>
      </c>
      <c r="C3757" s="41">
        <v>3000</v>
      </c>
      <c r="D3757" s="41">
        <v>78</v>
      </c>
      <c r="E3757" s="41">
        <v>2922</v>
      </c>
    </row>
    <row r="3758" spans="1:5" x14ac:dyDescent="0.2">
      <c r="A3758" s="70">
        <v>44870.654664351852</v>
      </c>
      <c r="B3758" s="39" t="s">
        <v>2641</v>
      </c>
      <c r="C3758" s="41">
        <v>1000</v>
      </c>
      <c r="D3758" s="41">
        <v>26</v>
      </c>
      <c r="E3758" s="41">
        <v>974</v>
      </c>
    </row>
    <row r="3759" spans="1:5" x14ac:dyDescent="0.2">
      <c r="A3759" s="70">
        <v>44870.682615740741</v>
      </c>
      <c r="B3759" s="39" t="s">
        <v>2642</v>
      </c>
      <c r="C3759" s="41">
        <v>5000</v>
      </c>
      <c r="D3759" s="41">
        <v>130</v>
      </c>
      <c r="E3759" s="41">
        <v>4870</v>
      </c>
    </row>
    <row r="3760" spans="1:5" x14ac:dyDescent="0.2">
      <c r="A3760" s="70">
        <v>44870.694699074076</v>
      </c>
      <c r="B3760" s="39" t="s">
        <v>2643</v>
      </c>
      <c r="C3760" s="41">
        <v>1000</v>
      </c>
      <c r="D3760" s="41">
        <v>26</v>
      </c>
      <c r="E3760" s="41">
        <v>974</v>
      </c>
    </row>
    <row r="3761" spans="1:5" x14ac:dyDescent="0.2">
      <c r="A3761" s="70">
        <v>44870.709305555552</v>
      </c>
      <c r="B3761" s="39" t="s">
        <v>2644</v>
      </c>
      <c r="C3761" s="41">
        <v>500</v>
      </c>
      <c r="D3761" s="41">
        <v>13</v>
      </c>
      <c r="E3761" s="41">
        <v>487</v>
      </c>
    </row>
    <row r="3762" spans="1:5" x14ac:dyDescent="0.2">
      <c r="A3762" s="70">
        <v>44870.71603009259</v>
      </c>
      <c r="B3762" s="39" t="s">
        <v>2645</v>
      </c>
      <c r="C3762" s="41">
        <v>300</v>
      </c>
      <c r="D3762" s="41">
        <v>7.8000000000000114</v>
      </c>
      <c r="E3762" s="41">
        <v>292.2</v>
      </c>
    </row>
    <row r="3763" spans="1:5" x14ac:dyDescent="0.2">
      <c r="A3763" s="70">
        <v>44870.721956018519</v>
      </c>
      <c r="B3763" s="39" t="s">
        <v>2646</v>
      </c>
      <c r="C3763" s="41">
        <v>500</v>
      </c>
      <c r="D3763" s="41">
        <v>13</v>
      </c>
      <c r="E3763" s="41">
        <v>487</v>
      </c>
    </row>
    <row r="3764" spans="1:5" x14ac:dyDescent="0.2">
      <c r="A3764" s="70">
        <v>44870.751747685186</v>
      </c>
      <c r="B3764" s="39" t="s">
        <v>2647</v>
      </c>
      <c r="C3764" s="41">
        <v>1000</v>
      </c>
      <c r="D3764" s="41">
        <v>26</v>
      </c>
      <c r="E3764" s="41">
        <v>974</v>
      </c>
    </row>
    <row r="3765" spans="1:5" x14ac:dyDescent="0.2">
      <c r="A3765" s="70">
        <v>44870.758194444446</v>
      </c>
      <c r="B3765" s="39" t="s">
        <v>2648</v>
      </c>
      <c r="C3765" s="41">
        <v>4000</v>
      </c>
      <c r="D3765" s="41">
        <v>104</v>
      </c>
      <c r="E3765" s="41">
        <v>3896</v>
      </c>
    </row>
    <row r="3766" spans="1:5" x14ac:dyDescent="0.2">
      <c r="A3766" s="70">
        <v>44870.839884259258</v>
      </c>
      <c r="B3766" s="39" t="s">
        <v>2649</v>
      </c>
      <c r="C3766" s="41">
        <v>500</v>
      </c>
      <c r="D3766" s="41">
        <v>13</v>
      </c>
      <c r="E3766" s="41">
        <v>487</v>
      </c>
    </row>
    <row r="3767" spans="1:5" x14ac:dyDescent="0.2">
      <c r="A3767" s="70">
        <v>44870.865185185183</v>
      </c>
      <c r="B3767" s="39" t="s">
        <v>2650</v>
      </c>
      <c r="C3767" s="41">
        <v>5000</v>
      </c>
      <c r="D3767" s="41">
        <v>130</v>
      </c>
      <c r="E3767" s="41">
        <v>4870</v>
      </c>
    </row>
    <row r="3768" spans="1:5" x14ac:dyDescent="0.2">
      <c r="A3768" s="70">
        <v>44871.077233796299</v>
      </c>
      <c r="B3768" s="39" t="s">
        <v>2651</v>
      </c>
      <c r="C3768" s="41">
        <v>1000</v>
      </c>
      <c r="D3768" s="41">
        <v>26</v>
      </c>
      <c r="E3768" s="41">
        <v>974</v>
      </c>
    </row>
    <row r="3769" spans="1:5" x14ac:dyDescent="0.2">
      <c r="A3769" s="70">
        <v>44871.240069444444</v>
      </c>
      <c r="B3769" s="39" t="s">
        <v>2652</v>
      </c>
      <c r="C3769" s="41">
        <v>3000</v>
      </c>
      <c r="D3769" s="41">
        <v>78</v>
      </c>
      <c r="E3769" s="41">
        <v>2922</v>
      </c>
    </row>
    <row r="3770" spans="1:5" x14ac:dyDescent="0.2">
      <c r="A3770" s="70">
        <v>44871.319837962961</v>
      </c>
      <c r="B3770" s="39" t="s">
        <v>2653</v>
      </c>
      <c r="C3770" s="41">
        <v>5000</v>
      </c>
      <c r="D3770" s="41">
        <v>130</v>
      </c>
      <c r="E3770" s="41">
        <v>4870</v>
      </c>
    </row>
    <row r="3771" spans="1:5" x14ac:dyDescent="0.2">
      <c r="A3771" s="70">
        <v>44871.374976851854</v>
      </c>
      <c r="B3771" s="39" t="s">
        <v>2654</v>
      </c>
      <c r="C3771" s="41">
        <v>3000</v>
      </c>
      <c r="D3771" s="41">
        <v>78</v>
      </c>
      <c r="E3771" s="41">
        <v>2922</v>
      </c>
    </row>
    <row r="3772" spans="1:5" x14ac:dyDescent="0.2">
      <c r="A3772" s="70">
        <v>44871.380162037036</v>
      </c>
      <c r="B3772" s="39" t="s">
        <v>2655</v>
      </c>
      <c r="C3772" s="41">
        <v>40000</v>
      </c>
      <c r="D3772" s="41">
        <v>1040</v>
      </c>
      <c r="E3772" s="41">
        <v>38960</v>
      </c>
    </row>
    <row r="3773" spans="1:5" x14ac:dyDescent="0.2">
      <c r="A3773" s="70">
        <v>44871.445231481484</v>
      </c>
      <c r="B3773" s="39" t="s">
        <v>2656</v>
      </c>
      <c r="C3773" s="41">
        <v>3000</v>
      </c>
      <c r="D3773" s="41">
        <v>78</v>
      </c>
      <c r="E3773" s="41">
        <v>2922</v>
      </c>
    </row>
    <row r="3774" spans="1:5" x14ac:dyDescent="0.2">
      <c r="A3774" s="70">
        <v>44871.478935185187</v>
      </c>
      <c r="B3774" s="39" t="s">
        <v>2657</v>
      </c>
      <c r="C3774" s="41">
        <v>1000</v>
      </c>
      <c r="D3774" s="41">
        <v>26</v>
      </c>
      <c r="E3774" s="41">
        <v>974</v>
      </c>
    </row>
    <row r="3775" spans="1:5" x14ac:dyDescent="0.2">
      <c r="A3775" s="70">
        <v>44871.528495370374</v>
      </c>
      <c r="B3775" s="39" t="s">
        <v>2658</v>
      </c>
      <c r="C3775" s="41">
        <v>5000</v>
      </c>
      <c r="D3775" s="41">
        <v>130</v>
      </c>
      <c r="E3775" s="41">
        <v>4870</v>
      </c>
    </row>
    <row r="3776" spans="1:5" x14ac:dyDescent="0.2">
      <c r="A3776" s="70">
        <v>44871.549050925925</v>
      </c>
      <c r="B3776" s="39" t="s">
        <v>2659</v>
      </c>
      <c r="C3776" s="41">
        <v>5000</v>
      </c>
      <c r="D3776" s="41">
        <v>130</v>
      </c>
      <c r="E3776" s="41">
        <v>4870</v>
      </c>
    </row>
    <row r="3777" spans="1:5" x14ac:dyDescent="0.2">
      <c r="A3777" s="70">
        <v>44871.554178240738</v>
      </c>
      <c r="B3777" s="39" t="s">
        <v>2660</v>
      </c>
      <c r="C3777" s="41">
        <v>1000</v>
      </c>
      <c r="D3777" s="41">
        <v>26</v>
      </c>
      <c r="E3777" s="41">
        <v>974</v>
      </c>
    </row>
    <row r="3778" spans="1:5" x14ac:dyDescent="0.2">
      <c r="A3778" s="70">
        <v>44871.602152777778</v>
      </c>
      <c r="B3778" s="39" t="s">
        <v>2661</v>
      </c>
      <c r="C3778" s="41">
        <v>1000</v>
      </c>
      <c r="D3778" s="41">
        <v>26</v>
      </c>
      <c r="E3778" s="41">
        <v>974</v>
      </c>
    </row>
    <row r="3779" spans="1:5" x14ac:dyDescent="0.2">
      <c r="A3779" s="70">
        <v>44871.611087962963</v>
      </c>
      <c r="B3779" s="39" t="s">
        <v>2662</v>
      </c>
      <c r="C3779" s="41">
        <v>5000</v>
      </c>
      <c r="D3779" s="41">
        <v>130</v>
      </c>
      <c r="E3779" s="41">
        <v>4870</v>
      </c>
    </row>
    <row r="3780" spans="1:5" x14ac:dyDescent="0.2">
      <c r="A3780" s="70">
        <v>44871.673888888887</v>
      </c>
      <c r="B3780" s="39" t="s">
        <v>2663</v>
      </c>
      <c r="C3780" s="41">
        <v>2000</v>
      </c>
      <c r="D3780" s="41">
        <v>52</v>
      </c>
      <c r="E3780" s="41">
        <v>1948</v>
      </c>
    </row>
    <row r="3781" spans="1:5" x14ac:dyDescent="0.2">
      <c r="A3781" s="70">
        <v>44871.692800925928</v>
      </c>
      <c r="B3781" s="39" t="s">
        <v>2664</v>
      </c>
      <c r="C3781" s="41">
        <v>6000</v>
      </c>
      <c r="D3781" s="41">
        <v>156</v>
      </c>
      <c r="E3781" s="41">
        <v>5844</v>
      </c>
    </row>
    <row r="3782" spans="1:5" x14ac:dyDescent="0.2">
      <c r="A3782" s="70">
        <v>44871.697789351849</v>
      </c>
      <c r="B3782" s="39" t="s">
        <v>2665</v>
      </c>
      <c r="C3782" s="41">
        <v>1000</v>
      </c>
      <c r="D3782" s="41">
        <v>26</v>
      </c>
      <c r="E3782" s="41">
        <v>974</v>
      </c>
    </row>
    <row r="3783" spans="1:5" x14ac:dyDescent="0.2">
      <c r="A3783" s="70">
        <v>44871.727592592593</v>
      </c>
      <c r="B3783" s="39" t="s">
        <v>2666</v>
      </c>
      <c r="C3783" s="41">
        <v>1000</v>
      </c>
      <c r="D3783" s="41">
        <v>26</v>
      </c>
      <c r="E3783" s="41">
        <v>974</v>
      </c>
    </row>
    <row r="3784" spans="1:5" x14ac:dyDescent="0.2">
      <c r="A3784" s="70">
        <v>44871.731516203705</v>
      </c>
      <c r="B3784" s="39" t="s">
        <v>2667</v>
      </c>
      <c r="C3784" s="41">
        <v>500</v>
      </c>
      <c r="D3784" s="41">
        <v>13</v>
      </c>
      <c r="E3784" s="41">
        <v>487</v>
      </c>
    </row>
    <row r="3785" spans="1:5" x14ac:dyDescent="0.2">
      <c r="A3785" s="70">
        <v>44871.74077546296</v>
      </c>
      <c r="B3785" s="39" t="s">
        <v>2668</v>
      </c>
      <c r="C3785" s="41">
        <v>5000</v>
      </c>
      <c r="D3785" s="41">
        <v>130</v>
      </c>
      <c r="E3785" s="41">
        <v>4870</v>
      </c>
    </row>
    <row r="3786" spans="1:5" x14ac:dyDescent="0.2">
      <c r="A3786" s="70">
        <v>44871.811076388891</v>
      </c>
      <c r="B3786" s="39" t="s">
        <v>2669</v>
      </c>
      <c r="C3786" s="41">
        <v>200</v>
      </c>
      <c r="D3786" s="41">
        <v>5.1999999999999886</v>
      </c>
      <c r="E3786" s="41">
        <v>194.8</v>
      </c>
    </row>
    <row r="3787" spans="1:5" x14ac:dyDescent="0.2">
      <c r="A3787" s="70">
        <v>44871.823229166665</v>
      </c>
      <c r="B3787" s="39" t="s">
        <v>2670</v>
      </c>
      <c r="C3787" s="41">
        <v>1000</v>
      </c>
      <c r="D3787" s="41">
        <v>26</v>
      </c>
      <c r="E3787" s="41">
        <v>974</v>
      </c>
    </row>
    <row r="3788" spans="1:5" x14ac:dyDescent="0.2">
      <c r="A3788" s="70">
        <v>44871.88554398148</v>
      </c>
      <c r="B3788" s="39" t="s">
        <v>2671</v>
      </c>
      <c r="C3788" s="41">
        <v>1000</v>
      </c>
      <c r="D3788" s="41">
        <v>26</v>
      </c>
      <c r="E3788" s="41">
        <v>974</v>
      </c>
    </row>
    <row r="3789" spans="1:5" x14ac:dyDescent="0.2">
      <c r="A3789" s="70">
        <v>44871.935590277775</v>
      </c>
      <c r="B3789" s="39" t="s">
        <v>2672</v>
      </c>
      <c r="C3789" s="41">
        <v>1000</v>
      </c>
      <c r="D3789" s="41">
        <v>26</v>
      </c>
      <c r="E3789" s="41">
        <v>974</v>
      </c>
    </row>
    <row r="3790" spans="1:5" x14ac:dyDescent="0.2">
      <c r="A3790" s="70">
        <v>44871.948738425926</v>
      </c>
      <c r="B3790" s="39" t="s">
        <v>2673</v>
      </c>
      <c r="C3790" s="41">
        <v>500</v>
      </c>
      <c r="D3790" s="41">
        <v>13</v>
      </c>
      <c r="E3790" s="41">
        <v>487</v>
      </c>
    </row>
    <row r="3791" spans="1:5" x14ac:dyDescent="0.2">
      <c r="A3791" s="70">
        <v>44871.951805555553</v>
      </c>
      <c r="B3791" s="39" t="s">
        <v>2674</v>
      </c>
      <c r="C3791" s="41">
        <v>1000</v>
      </c>
      <c r="D3791" s="41">
        <v>26</v>
      </c>
      <c r="E3791" s="41">
        <v>974</v>
      </c>
    </row>
    <row r="3792" spans="1:5" x14ac:dyDescent="0.2">
      <c r="A3792" s="70">
        <v>44871.966689814813</v>
      </c>
      <c r="B3792" s="39" t="s">
        <v>2673</v>
      </c>
      <c r="C3792" s="41">
        <v>1000</v>
      </c>
      <c r="D3792" s="41">
        <v>26</v>
      </c>
      <c r="E3792" s="41">
        <v>974</v>
      </c>
    </row>
    <row r="3793" spans="1:5" x14ac:dyDescent="0.2">
      <c r="A3793" s="70">
        <v>44872.166145833333</v>
      </c>
      <c r="B3793" s="39" t="s">
        <v>2675</v>
      </c>
      <c r="C3793" s="41">
        <v>3000</v>
      </c>
      <c r="D3793" s="41">
        <v>78</v>
      </c>
      <c r="E3793" s="41">
        <v>2922</v>
      </c>
    </row>
    <row r="3794" spans="1:5" x14ac:dyDescent="0.2">
      <c r="A3794" s="70">
        <v>44872.348067129627</v>
      </c>
      <c r="B3794" s="39" t="s">
        <v>2605</v>
      </c>
      <c r="C3794" s="41">
        <v>900</v>
      </c>
      <c r="D3794" s="41">
        <v>23.399999999999977</v>
      </c>
      <c r="E3794" s="41">
        <v>876.6</v>
      </c>
    </row>
    <row r="3795" spans="1:5" x14ac:dyDescent="0.2">
      <c r="A3795" s="70">
        <v>44872.354675925926</v>
      </c>
      <c r="B3795" s="39" t="s">
        <v>2676</v>
      </c>
      <c r="C3795" s="41">
        <v>3000</v>
      </c>
      <c r="D3795" s="41">
        <v>78</v>
      </c>
      <c r="E3795" s="41">
        <v>2922</v>
      </c>
    </row>
    <row r="3796" spans="1:5" x14ac:dyDescent="0.2">
      <c r="A3796" s="70">
        <v>44872.370057870372</v>
      </c>
      <c r="B3796" s="39" t="s">
        <v>2677</v>
      </c>
      <c r="C3796" s="41">
        <v>1000</v>
      </c>
      <c r="D3796" s="41">
        <v>26</v>
      </c>
      <c r="E3796" s="41">
        <v>974</v>
      </c>
    </row>
    <row r="3797" spans="1:5" x14ac:dyDescent="0.2">
      <c r="A3797" s="70">
        <v>44872.404363425929</v>
      </c>
      <c r="B3797" s="39" t="s">
        <v>2678</v>
      </c>
      <c r="C3797" s="41">
        <v>500</v>
      </c>
      <c r="D3797" s="41">
        <v>13</v>
      </c>
      <c r="E3797" s="41">
        <v>487</v>
      </c>
    </row>
    <row r="3798" spans="1:5" x14ac:dyDescent="0.2">
      <c r="A3798" s="70">
        <v>44872.446284722224</v>
      </c>
      <c r="B3798" s="39" t="s">
        <v>2679</v>
      </c>
      <c r="C3798" s="41">
        <v>10000</v>
      </c>
      <c r="D3798" s="41">
        <v>260</v>
      </c>
      <c r="E3798" s="41">
        <v>9740</v>
      </c>
    </row>
    <row r="3799" spans="1:5" x14ac:dyDescent="0.2">
      <c r="A3799" s="70">
        <v>44872.463831018518</v>
      </c>
      <c r="B3799" s="39" t="s">
        <v>2680</v>
      </c>
      <c r="C3799" s="41">
        <v>500</v>
      </c>
      <c r="D3799" s="41">
        <v>13</v>
      </c>
      <c r="E3799" s="41">
        <v>487</v>
      </c>
    </row>
    <row r="3800" spans="1:5" x14ac:dyDescent="0.2">
      <c r="A3800" s="70">
        <v>44872.471712962964</v>
      </c>
      <c r="B3800" s="39" t="s">
        <v>2681</v>
      </c>
      <c r="C3800" s="41">
        <v>2000</v>
      </c>
      <c r="D3800" s="41">
        <v>52</v>
      </c>
      <c r="E3800" s="41">
        <v>1948</v>
      </c>
    </row>
    <row r="3801" spans="1:5" x14ac:dyDescent="0.2">
      <c r="A3801" s="70">
        <v>44872.524583333332</v>
      </c>
      <c r="B3801" s="39" t="s">
        <v>2682</v>
      </c>
      <c r="C3801" s="41">
        <v>200</v>
      </c>
      <c r="D3801" s="41">
        <v>5.1999999999999886</v>
      </c>
      <c r="E3801" s="41">
        <v>194.8</v>
      </c>
    </row>
    <row r="3802" spans="1:5" x14ac:dyDescent="0.2">
      <c r="A3802" s="70">
        <v>44872.550462962965</v>
      </c>
      <c r="B3802" s="39" t="s">
        <v>2683</v>
      </c>
      <c r="C3802" s="41">
        <v>1500</v>
      </c>
      <c r="D3802" s="41">
        <v>39</v>
      </c>
      <c r="E3802" s="41">
        <v>1461</v>
      </c>
    </row>
    <row r="3803" spans="1:5" x14ac:dyDescent="0.2">
      <c r="A3803" s="70">
        <v>44872.559004629627</v>
      </c>
      <c r="B3803" s="39" t="s">
        <v>2684</v>
      </c>
      <c r="C3803" s="41">
        <v>500</v>
      </c>
      <c r="D3803" s="41">
        <v>13</v>
      </c>
      <c r="E3803" s="41">
        <v>487</v>
      </c>
    </row>
    <row r="3804" spans="1:5" x14ac:dyDescent="0.2">
      <c r="A3804" s="70">
        <v>44872.576562499999</v>
      </c>
      <c r="B3804" s="39" t="s">
        <v>2685</v>
      </c>
      <c r="C3804" s="41">
        <v>1000</v>
      </c>
      <c r="D3804" s="41">
        <v>26</v>
      </c>
      <c r="E3804" s="41">
        <v>974</v>
      </c>
    </row>
    <row r="3805" spans="1:5" x14ac:dyDescent="0.2">
      <c r="A3805" s="70">
        <v>44872.58734953704</v>
      </c>
      <c r="B3805" s="39" t="s">
        <v>2686</v>
      </c>
      <c r="C3805" s="41">
        <v>1000</v>
      </c>
      <c r="D3805" s="41">
        <v>26</v>
      </c>
      <c r="E3805" s="41">
        <v>974</v>
      </c>
    </row>
    <row r="3806" spans="1:5" x14ac:dyDescent="0.2">
      <c r="A3806" s="70">
        <v>44872.607476851852</v>
      </c>
      <c r="B3806" s="39" t="s">
        <v>2687</v>
      </c>
      <c r="C3806" s="41">
        <v>300</v>
      </c>
      <c r="D3806" s="41">
        <v>7.8000000000000114</v>
      </c>
      <c r="E3806" s="41">
        <v>292.2</v>
      </c>
    </row>
    <row r="3807" spans="1:5" x14ac:dyDescent="0.2">
      <c r="A3807" s="70">
        <v>44872.611516203702</v>
      </c>
      <c r="B3807" s="39" t="s">
        <v>2688</v>
      </c>
      <c r="C3807" s="41">
        <v>1500</v>
      </c>
      <c r="D3807" s="41">
        <v>39</v>
      </c>
      <c r="E3807" s="41">
        <v>1461</v>
      </c>
    </row>
    <row r="3808" spans="1:5" x14ac:dyDescent="0.2">
      <c r="A3808" s="70">
        <v>44872.615543981483</v>
      </c>
      <c r="B3808" s="39" t="s">
        <v>2689</v>
      </c>
      <c r="C3808" s="41">
        <v>2000</v>
      </c>
      <c r="D3808" s="41">
        <v>52</v>
      </c>
      <c r="E3808" s="41">
        <v>1948</v>
      </c>
    </row>
    <row r="3809" spans="1:5" x14ac:dyDescent="0.2">
      <c r="A3809" s="70">
        <v>44872.635879629626</v>
      </c>
      <c r="B3809" s="39" t="s">
        <v>2690</v>
      </c>
      <c r="C3809" s="41">
        <v>3000</v>
      </c>
      <c r="D3809" s="41">
        <v>78</v>
      </c>
      <c r="E3809" s="41">
        <v>2922</v>
      </c>
    </row>
    <row r="3810" spans="1:5" x14ac:dyDescent="0.2">
      <c r="A3810" s="70">
        <v>44872.645405092589</v>
      </c>
      <c r="B3810" s="39" t="s">
        <v>2691</v>
      </c>
      <c r="C3810" s="41">
        <v>1000</v>
      </c>
      <c r="D3810" s="41">
        <v>26</v>
      </c>
      <c r="E3810" s="41">
        <v>974</v>
      </c>
    </row>
    <row r="3811" spans="1:5" x14ac:dyDescent="0.2">
      <c r="A3811" s="70">
        <v>44872.64916666667</v>
      </c>
      <c r="B3811" s="39" t="s">
        <v>2692</v>
      </c>
      <c r="C3811" s="41">
        <v>500</v>
      </c>
      <c r="D3811" s="41">
        <v>13</v>
      </c>
      <c r="E3811" s="41">
        <v>487</v>
      </c>
    </row>
    <row r="3812" spans="1:5" x14ac:dyDescent="0.2">
      <c r="A3812" s="70">
        <v>44872.661747685182</v>
      </c>
      <c r="B3812" s="39" t="s">
        <v>2693</v>
      </c>
      <c r="C3812" s="41">
        <v>1509</v>
      </c>
      <c r="D3812" s="41">
        <v>39.230000000000018</v>
      </c>
      <c r="E3812" s="41">
        <v>1469.77</v>
      </c>
    </row>
    <row r="3813" spans="1:5" x14ac:dyDescent="0.2">
      <c r="A3813" s="70">
        <v>44872.687314814815</v>
      </c>
      <c r="B3813" s="39" t="s">
        <v>2694</v>
      </c>
      <c r="C3813" s="41">
        <v>1000</v>
      </c>
      <c r="D3813" s="41">
        <v>26</v>
      </c>
      <c r="E3813" s="41">
        <v>974</v>
      </c>
    </row>
    <row r="3814" spans="1:5" x14ac:dyDescent="0.2">
      <c r="A3814" s="70">
        <v>44872.705555555556</v>
      </c>
      <c r="B3814" s="39" t="s">
        <v>2695</v>
      </c>
      <c r="C3814" s="41">
        <v>5000</v>
      </c>
      <c r="D3814" s="41">
        <v>130</v>
      </c>
      <c r="E3814" s="41">
        <v>4870</v>
      </c>
    </row>
    <row r="3815" spans="1:5" x14ac:dyDescent="0.2">
      <c r="A3815" s="70">
        <v>44872.737650462965</v>
      </c>
      <c r="B3815" s="39" t="s">
        <v>2696</v>
      </c>
      <c r="C3815" s="41">
        <v>5000</v>
      </c>
      <c r="D3815" s="41">
        <v>130</v>
      </c>
      <c r="E3815" s="41">
        <v>4870</v>
      </c>
    </row>
    <row r="3816" spans="1:5" x14ac:dyDescent="0.2">
      <c r="A3816" s="70">
        <v>44872.758969907409</v>
      </c>
      <c r="B3816" s="39" t="s">
        <v>2697</v>
      </c>
      <c r="C3816" s="41">
        <v>1000</v>
      </c>
      <c r="D3816" s="41">
        <v>26</v>
      </c>
      <c r="E3816" s="41">
        <v>974</v>
      </c>
    </row>
    <row r="3817" spans="1:5" x14ac:dyDescent="0.2">
      <c r="A3817" s="70">
        <v>44872.820486111108</v>
      </c>
      <c r="B3817" s="39" t="s">
        <v>2698</v>
      </c>
      <c r="C3817" s="41">
        <v>400</v>
      </c>
      <c r="D3817" s="41">
        <v>10.399999999999977</v>
      </c>
      <c r="E3817" s="41">
        <v>389.6</v>
      </c>
    </row>
    <row r="3818" spans="1:5" x14ac:dyDescent="0.2">
      <c r="A3818" s="70">
        <v>44872.831562500003</v>
      </c>
      <c r="B3818" s="39" t="s">
        <v>2699</v>
      </c>
      <c r="C3818" s="41">
        <v>1000</v>
      </c>
      <c r="D3818" s="41">
        <v>26</v>
      </c>
      <c r="E3818" s="41">
        <v>974</v>
      </c>
    </row>
    <row r="3819" spans="1:5" x14ac:dyDescent="0.2">
      <c r="A3819" s="70">
        <v>44872.858703703707</v>
      </c>
      <c r="B3819" s="39" t="s">
        <v>2700</v>
      </c>
      <c r="C3819" s="41">
        <v>2100</v>
      </c>
      <c r="D3819" s="41">
        <v>54.599999999999909</v>
      </c>
      <c r="E3819" s="41">
        <v>2045.4</v>
      </c>
    </row>
    <row r="3820" spans="1:5" x14ac:dyDescent="0.2">
      <c r="A3820" s="70">
        <v>44872.862500000003</v>
      </c>
      <c r="B3820" s="39" t="s">
        <v>2700</v>
      </c>
      <c r="C3820" s="41">
        <v>2000</v>
      </c>
      <c r="D3820" s="41">
        <v>52</v>
      </c>
      <c r="E3820" s="41">
        <v>1948</v>
      </c>
    </row>
    <row r="3821" spans="1:5" x14ac:dyDescent="0.2">
      <c r="A3821" s="70">
        <v>44872.866319444445</v>
      </c>
      <c r="B3821" s="39" t="s">
        <v>2701</v>
      </c>
      <c r="C3821" s="41">
        <v>5000</v>
      </c>
      <c r="D3821" s="41">
        <v>130</v>
      </c>
      <c r="E3821" s="41">
        <v>4870</v>
      </c>
    </row>
    <row r="3822" spans="1:5" x14ac:dyDescent="0.2">
      <c r="A3822" s="70">
        <v>44872.886319444442</v>
      </c>
      <c r="B3822" s="39" t="s">
        <v>2702</v>
      </c>
      <c r="C3822" s="41">
        <v>1000</v>
      </c>
      <c r="D3822" s="41">
        <v>26</v>
      </c>
      <c r="E3822" s="41">
        <v>974</v>
      </c>
    </row>
    <row r="3823" spans="1:5" x14ac:dyDescent="0.2">
      <c r="A3823" s="70">
        <v>44872.905405092592</v>
      </c>
      <c r="B3823" s="39" t="s">
        <v>2703</v>
      </c>
      <c r="C3823" s="41">
        <v>1000</v>
      </c>
      <c r="D3823" s="41">
        <v>26</v>
      </c>
      <c r="E3823" s="41">
        <v>974</v>
      </c>
    </row>
    <row r="3824" spans="1:5" x14ac:dyDescent="0.2">
      <c r="A3824" s="70">
        <v>44872.905706018515</v>
      </c>
      <c r="B3824" s="39" t="s">
        <v>2704</v>
      </c>
      <c r="C3824" s="41">
        <v>1000</v>
      </c>
      <c r="D3824" s="41">
        <v>26</v>
      </c>
      <c r="E3824" s="41">
        <v>974</v>
      </c>
    </row>
    <row r="3825" spans="1:5" x14ac:dyDescent="0.2">
      <c r="A3825" s="70">
        <v>44872.920335648145</v>
      </c>
      <c r="B3825" s="39" t="s">
        <v>2705</v>
      </c>
      <c r="C3825" s="41">
        <v>500</v>
      </c>
      <c r="D3825" s="41">
        <v>13</v>
      </c>
      <c r="E3825" s="41">
        <v>487</v>
      </c>
    </row>
    <row r="3826" spans="1:5" x14ac:dyDescent="0.2">
      <c r="A3826" s="70">
        <v>44873.004814814813</v>
      </c>
      <c r="B3826" s="39" t="s">
        <v>2706</v>
      </c>
      <c r="C3826" s="41">
        <v>1000</v>
      </c>
      <c r="D3826" s="41">
        <v>26</v>
      </c>
      <c r="E3826" s="41">
        <v>974</v>
      </c>
    </row>
    <row r="3827" spans="1:5" x14ac:dyDescent="0.2">
      <c r="A3827" s="70">
        <v>44873.106909722221</v>
      </c>
      <c r="B3827" s="39" t="s">
        <v>2707</v>
      </c>
      <c r="C3827" s="41">
        <v>5000</v>
      </c>
      <c r="D3827" s="41">
        <v>130</v>
      </c>
      <c r="E3827" s="41">
        <v>4870</v>
      </c>
    </row>
    <row r="3828" spans="1:5" x14ac:dyDescent="0.2">
      <c r="A3828" s="70">
        <v>44873.346041666664</v>
      </c>
      <c r="B3828" s="39" t="s">
        <v>2708</v>
      </c>
      <c r="C3828" s="41">
        <v>1000</v>
      </c>
      <c r="D3828" s="41">
        <v>26</v>
      </c>
      <c r="E3828" s="41">
        <v>974</v>
      </c>
    </row>
    <row r="3829" spans="1:5" x14ac:dyDescent="0.2">
      <c r="A3829" s="70">
        <v>44873.35361111111</v>
      </c>
      <c r="B3829" s="39" t="s">
        <v>2709</v>
      </c>
      <c r="C3829" s="41">
        <v>1000</v>
      </c>
      <c r="D3829" s="41">
        <v>26</v>
      </c>
      <c r="E3829" s="41">
        <v>974</v>
      </c>
    </row>
    <row r="3830" spans="1:5" x14ac:dyDescent="0.2">
      <c r="A3830" s="70">
        <v>44873.362025462964</v>
      </c>
      <c r="B3830" s="39" t="s">
        <v>2665</v>
      </c>
      <c r="C3830" s="41">
        <v>320</v>
      </c>
      <c r="D3830" s="41">
        <v>8.3199999999999932</v>
      </c>
      <c r="E3830" s="41">
        <v>311.68</v>
      </c>
    </row>
    <row r="3831" spans="1:5" x14ac:dyDescent="0.2">
      <c r="A3831" s="70">
        <v>44873.369733796295</v>
      </c>
      <c r="B3831" s="39" t="s">
        <v>2710</v>
      </c>
      <c r="C3831" s="41">
        <v>3000</v>
      </c>
      <c r="D3831" s="41">
        <v>78</v>
      </c>
      <c r="E3831" s="41">
        <v>2922</v>
      </c>
    </row>
    <row r="3832" spans="1:5" x14ac:dyDescent="0.2">
      <c r="A3832" s="70">
        <v>44873.418402777781</v>
      </c>
      <c r="B3832" s="39" t="s">
        <v>2711</v>
      </c>
      <c r="C3832" s="41">
        <v>730</v>
      </c>
      <c r="D3832" s="41">
        <v>18.980000000000018</v>
      </c>
      <c r="E3832" s="41">
        <v>711.02</v>
      </c>
    </row>
    <row r="3833" spans="1:5" x14ac:dyDescent="0.2">
      <c r="A3833" s="70">
        <v>44873.445393518516</v>
      </c>
      <c r="B3833" s="39" t="s">
        <v>2712</v>
      </c>
      <c r="C3833" s="41">
        <v>500</v>
      </c>
      <c r="D3833" s="41">
        <v>13</v>
      </c>
      <c r="E3833" s="41">
        <v>487</v>
      </c>
    </row>
    <row r="3834" spans="1:5" x14ac:dyDescent="0.2">
      <c r="A3834" s="70">
        <v>44873.474594907406</v>
      </c>
      <c r="B3834" s="39" t="s">
        <v>2713</v>
      </c>
      <c r="C3834" s="41">
        <v>10000</v>
      </c>
      <c r="D3834" s="41">
        <v>260</v>
      </c>
      <c r="E3834" s="41">
        <v>9740</v>
      </c>
    </row>
    <row r="3835" spans="1:5" x14ac:dyDescent="0.2">
      <c r="A3835" s="70">
        <v>44873.477627314816</v>
      </c>
      <c r="B3835" s="39" t="s">
        <v>2714</v>
      </c>
      <c r="C3835" s="41">
        <v>500</v>
      </c>
      <c r="D3835" s="41">
        <v>13</v>
      </c>
      <c r="E3835" s="41">
        <v>487</v>
      </c>
    </row>
    <row r="3836" spans="1:5" x14ac:dyDescent="0.2">
      <c r="A3836" s="70">
        <v>44873.524178240739</v>
      </c>
      <c r="B3836" s="39" t="s">
        <v>2715</v>
      </c>
      <c r="C3836" s="41">
        <v>500</v>
      </c>
      <c r="D3836" s="41">
        <v>13</v>
      </c>
      <c r="E3836" s="41">
        <v>487</v>
      </c>
    </row>
    <row r="3837" spans="1:5" x14ac:dyDescent="0.2">
      <c r="A3837" s="70">
        <v>44873.527777777781</v>
      </c>
      <c r="B3837" s="39" t="s">
        <v>2716</v>
      </c>
      <c r="C3837" s="41">
        <v>300</v>
      </c>
      <c r="D3837" s="41">
        <v>7.8000000000000114</v>
      </c>
      <c r="E3837" s="41">
        <v>292.2</v>
      </c>
    </row>
    <row r="3838" spans="1:5" x14ac:dyDescent="0.2">
      <c r="A3838" s="70">
        <v>44873.537662037037</v>
      </c>
      <c r="B3838" s="39" t="s">
        <v>2717</v>
      </c>
      <c r="C3838" s="41">
        <v>2000</v>
      </c>
      <c r="D3838" s="41">
        <v>52</v>
      </c>
      <c r="E3838" s="41">
        <v>1948</v>
      </c>
    </row>
    <row r="3839" spans="1:5" x14ac:dyDescent="0.2">
      <c r="A3839" s="70">
        <v>44873.54478009259</v>
      </c>
      <c r="B3839" s="39" t="s">
        <v>2718</v>
      </c>
      <c r="C3839" s="41">
        <v>1100</v>
      </c>
      <c r="D3839" s="41">
        <v>28.599999999999909</v>
      </c>
      <c r="E3839" s="41">
        <v>1071.4000000000001</v>
      </c>
    </row>
    <row r="3840" spans="1:5" x14ac:dyDescent="0.2">
      <c r="A3840" s="70">
        <v>44873.570937500001</v>
      </c>
      <c r="B3840" s="39" t="s">
        <v>2719</v>
      </c>
      <c r="C3840" s="41">
        <v>3000</v>
      </c>
      <c r="D3840" s="41">
        <v>78</v>
      </c>
      <c r="E3840" s="41">
        <v>2922</v>
      </c>
    </row>
    <row r="3841" spans="1:5" x14ac:dyDescent="0.2">
      <c r="A3841" s="70">
        <v>44873.577361111114</v>
      </c>
      <c r="B3841" s="39" t="s">
        <v>2720</v>
      </c>
      <c r="C3841" s="41">
        <v>300</v>
      </c>
      <c r="D3841" s="41">
        <v>7.8000000000000114</v>
      </c>
      <c r="E3841" s="41">
        <v>292.2</v>
      </c>
    </row>
    <row r="3842" spans="1:5" x14ac:dyDescent="0.2">
      <c r="A3842" s="70">
        <v>44873.678020833337</v>
      </c>
      <c r="B3842" s="39" t="s">
        <v>2721</v>
      </c>
      <c r="C3842" s="41">
        <v>2000</v>
      </c>
      <c r="D3842" s="41">
        <v>52</v>
      </c>
      <c r="E3842" s="41">
        <v>1948</v>
      </c>
    </row>
    <row r="3843" spans="1:5" x14ac:dyDescent="0.2">
      <c r="A3843" s="70">
        <v>44873.688159722224</v>
      </c>
      <c r="B3843" s="39" t="s">
        <v>2722</v>
      </c>
      <c r="C3843" s="41">
        <v>10000</v>
      </c>
      <c r="D3843" s="41">
        <v>260</v>
      </c>
      <c r="E3843" s="41">
        <v>9740</v>
      </c>
    </row>
    <row r="3844" spans="1:5" x14ac:dyDescent="0.2">
      <c r="A3844" s="70">
        <v>44873.704386574071</v>
      </c>
      <c r="B3844" s="39" t="s">
        <v>2723</v>
      </c>
      <c r="C3844" s="41">
        <v>1000</v>
      </c>
      <c r="D3844" s="41">
        <v>26</v>
      </c>
      <c r="E3844" s="41">
        <v>974</v>
      </c>
    </row>
    <row r="3845" spans="1:5" x14ac:dyDescent="0.2">
      <c r="A3845" s="70">
        <v>44873.734803240739</v>
      </c>
      <c r="B3845" s="39" t="s">
        <v>2724</v>
      </c>
      <c r="C3845" s="41">
        <v>1000</v>
      </c>
      <c r="D3845" s="41">
        <v>26</v>
      </c>
      <c r="E3845" s="41">
        <v>974</v>
      </c>
    </row>
    <row r="3846" spans="1:5" x14ac:dyDescent="0.2">
      <c r="A3846" s="70">
        <v>44873.737581018519</v>
      </c>
      <c r="B3846" s="39" t="s">
        <v>2725</v>
      </c>
      <c r="C3846" s="41">
        <v>500</v>
      </c>
      <c r="D3846" s="41">
        <v>13</v>
      </c>
      <c r="E3846" s="41">
        <v>487</v>
      </c>
    </row>
    <row r="3847" spans="1:5" x14ac:dyDescent="0.2">
      <c r="A3847" s="70">
        <v>44873.739872685182</v>
      </c>
      <c r="B3847" s="39" t="s">
        <v>2726</v>
      </c>
      <c r="C3847" s="41">
        <v>1000</v>
      </c>
      <c r="D3847" s="41">
        <v>26</v>
      </c>
      <c r="E3847" s="41">
        <v>974</v>
      </c>
    </row>
    <row r="3848" spans="1:5" x14ac:dyDescent="0.2">
      <c r="A3848" s="70">
        <v>44873.744733796295</v>
      </c>
      <c r="B3848" s="39" t="s">
        <v>2727</v>
      </c>
      <c r="C3848" s="41">
        <v>1000</v>
      </c>
      <c r="D3848" s="41">
        <v>26</v>
      </c>
      <c r="E3848" s="41">
        <v>974</v>
      </c>
    </row>
    <row r="3849" spans="1:5" x14ac:dyDescent="0.2">
      <c r="A3849" s="70">
        <v>44873.748576388891</v>
      </c>
      <c r="B3849" s="39" t="s">
        <v>2728</v>
      </c>
      <c r="C3849" s="41">
        <v>750</v>
      </c>
      <c r="D3849" s="41">
        <v>19.5</v>
      </c>
      <c r="E3849" s="41">
        <v>730.5</v>
      </c>
    </row>
    <row r="3850" spans="1:5" x14ac:dyDescent="0.2">
      <c r="A3850" s="70">
        <v>44873.754826388889</v>
      </c>
      <c r="B3850" s="39" t="s">
        <v>2729</v>
      </c>
      <c r="C3850" s="41">
        <v>3000</v>
      </c>
      <c r="D3850" s="41">
        <v>78</v>
      </c>
      <c r="E3850" s="41">
        <v>2922</v>
      </c>
    </row>
    <row r="3851" spans="1:5" x14ac:dyDescent="0.2">
      <c r="A3851" s="70">
        <v>44873.767048611109</v>
      </c>
      <c r="B3851" s="39" t="s">
        <v>2730</v>
      </c>
      <c r="C3851" s="41">
        <v>1000</v>
      </c>
      <c r="D3851" s="41">
        <v>26</v>
      </c>
      <c r="E3851" s="41">
        <v>974</v>
      </c>
    </row>
    <row r="3852" spans="1:5" x14ac:dyDescent="0.2">
      <c r="A3852" s="70">
        <v>44873.788159722222</v>
      </c>
      <c r="B3852" s="39" t="s">
        <v>2731</v>
      </c>
      <c r="C3852" s="41">
        <v>300</v>
      </c>
      <c r="D3852" s="41">
        <v>7.8000000000000114</v>
      </c>
      <c r="E3852" s="41">
        <v>292.2</v>
      </c>
    </row>
    <row r="3853" spans="1:5" x14ac:dyDescent="0.2">
      <c r="A3853" s="70">
        <v>44873.792048611111</v>
      </c>
      <c r="B3853" s="39" t="s">
        <v>2732</v>
      </c>
      <c r="C3853" s="41">
        <v>500</v>
      </c>
      <c r="D3853" s="41">
        <v>13</v>
      </c>
      <c r="E3853" s="41">
        <v>487</v>
      </c>
    </row>
    <row r="3854" spans="1:5" x14ac:dyDescent="0.2">
      <c r="A3854" s="70">
        <v>44873.796226851853</v>
      </c>
      <c r="B3854" s="39" t="s">
        <v>2733</v>
      </c>
      <c r="C3854" s="41">
        <v>300</v>
      </c>
      <c r="D3854" s="41">
        <v>7.8000000000000114</v>
      </c>
      <c r="E3854" s="41">
        <v>292.2</v>
      </c>
    </row>
    <row r="3855" spans="1:5" x14ac:dyDescent="0.2">
      <c r="A3855" s="70">
        <v>44873.827488425923</v>
      </c>
      <c r="B3855" s="39" t="s">
        <v>2733</v>
      </c>
      <c r="C3855" s="41">
        <v>500</v>
      </c>
      <c r="D3855" s="41">
        <v>13</v>
      </c>
      <c r="E3855" s="41">
        <v>487</v>
      </c>
    </row>
    <row r="3856" spans="1:5" x14ac:dyDescent="0.2">
      <c r="A3856" s="70">
        <v>44873.83556712963</v>
      </c>
      <c r="B3856" s="39" t="s">
        <v>2734</v>
      </c>
      <c r="C3856" s="41">
        <v>5000</v>
      </c>
      <c r="D3856" s="41">
        <v>130</v>
      </c>
      <c r="E3856" s="41">
        <v>4870</v>
      </c>
    </row>
    <row r="3857" spans="1:5" x14ac:dyDescent="0.2">
      <c r="A3857" s="70">
        <v>44873.840370370373</v>
      </c>
      <c r="B3857" s="39" t="s">
        <v>2735</v>
      </c>
      <c r="C3857" s="41">
        <v>500</v>
      </c>
      <c r="D3857" s="41">
        <v>13</v>
      </c>
      <c r="E3857" s="41">
        <v>487</v>
      </c>
    </row>
    <row r="3858" spans="1:5" x14ac:dyDescent="0.2">
      <c r="A3858" s="70">
        <v>44873.84103009259</v>
      </c>
      <c r="B3858" s="39" t="s">
        <v>2736</v>
      </c>
      <c r="C3858" s="41">
        <v>10000</v>
      </c>
      <c r="D3858" s="41">
        <v>260</v>
      </c>
      <c r="E3858" s="41">
        <v>9740</v>
      </c>
    </row>
    <row r="3859" spans="1:5" x14ac:dyDescent="0.2">
      <c r="A3859" s="70">
        <v>44873.849039351851</v>
      </c>
      <c r="B3859" s="39" t="s">
        <v>2737</v>
      </c>
      <c r="C3859" s="41">
        <v>1000</v>
      </c>
      <c r="D3859" s="41">
        <v>26</v>
      </c>
      <c r="E3859" s="41">
        <v>974</v>
      </c>
    </row>
    <row r="3860" spans="1:5" x14ac:dyDescent="0.2">
      <c r="A3860" s="70">
        <v>44873.881354166668</v>
      </c>
      <c r="B3860" s="39" t="s">
        <v>2738</v>
      </c>
      <c r="C3860" s="41">
        <v>500</v>
      </c>
      <c r="D3860" s="41">
        <v>13</v>
      </c>
      <c r="E3860" s="41">
        <v>487</v>
      </c>
    </row>
    <row r="3861" spans="1:5" x14ac:dyDescent="0.2">
      <c r="A3861" s="70">
        <v>44873.893819444442</v>
      </c>
      <c r="B3861" s="39" t="s">
        <v>2739</v>
      </c>
      <c r="C3861" s="41">
        <v>5000</v>
      </c>
      <c r="D3861" s="41">
        <v>130</v>
      </c>
      <c r="E3861" s="41">
        <v>4870</v>
      </c>
    </row>
    <row r="3862" spans="1:5" x14ac:dyDescent="0.2">
      <c r="A3862" s="70">
        <v>44873.905763888892</v>
      </c>
      <c r="B3862" s="39" t="s">
        <v>2705</v>
      </c>
      <c r="C3862" s="41">
        <v>500</v>
      </c>
      <c r="D3862" s="41">
        <v>13</v>
      </c>
      <c r="E3862" s="41">
        <v>487</v>
      </c>
    </row>
    <row r="3863" spans="1:5" x14ac:dyDescent="0.2">
      <c r="A3863" s="70">
        <v>44873.932314814818</v>
      </c>
      <c r="B3863" s="39" t="s">
        <v>2740</v>
      </c>
      <c r="C3863" s="41">
        <v>5000</v>
      </c>
      <c r="D3863" s="41">
        <v>130</v>
      </c>
      <c r="E3863" s="41">
        <v>4870</v>
      </c>
    </row>
    <row r="3864" spans="1:5" x14ac:dyDescent="0.2">
      <c r="A3864" s="70">
        <v>44873.954942129632</v>
      </c>
      <c r="B3864" s="39" t="s">
        <v>2741</v>
      </c>
      <c r="C3864" s="41">
        <v>5000</v>
      </c>
      <c r="D3864" s="41">
        <v>130</v>
      </c>
      <c r="E3864" s="41">
        <v>4870</v>
      </c>
    </row>
    <row r="3865" spans="1:5" x14ac:dyDescent="0.2">
      <c r="A3865" s="70">
        <v>44873.955497685187</v>
      </c>
      <c r="B3865" s="39" t="s">
        <v>2742</v>
      </c>
      <c r="C3865" s="41">
        <v>1000</v>
      </c>
      <c r="D3865" s="41">
        <v>26</v>
      </c>
      <c r="E3865" s="41">
        <v>974</v>
      </c>
    </row>
    <row r="3866" spans="1:5" x14ac:dyDescent="0.2">
      <c r="A3866" s="70">
        <v>44873.955937500003</v>
      </c>
      <c r="B3866" s="39" t="s">
        <v>2742</v>
      </c>
      <c r="C3866" s="41">
        <v>500</v>
      </c>
      <c r="D3866" s="41">
        <v>13</v>
      </c>
      <c r="E3866" s="41">
        <v>487</v>
      </c>
    </row>
    <row r="3867" spans="1:5" x14ac:dyDescent="0.2">
      <c r="A3867" s="70">
        <v>44874.155312499999</v>
      </c>
      <c r="B3867" s="39" t="s">
        <v>2743</v>
      </c>
      <c r="C3867" s="41">
        <v>1000</v>
      </c>
      <c r="D3867" s="41">
        <v>26</v>
      </c>
      <c r="E3867" s="41">
        <v>974</v>
      </c>
    </row>
    <row r="3868" spans="1:5" x14ac:dyDescent="0.2">
      <c r="A3868" s="70">
        <v>44874.254155092596</v>
      </c>
      <c r="B3868" s="39" t="s">
        <v>2744</v>
      </c>
      <c r="C3868" s="41">
        <v>1000</v>
      </c>
      <c r="D3868" s="41">
        <v>26</v>
      </c>
      <c r="E3868" s="41">
        <v>974</v>
      </c>
    </row>
    <row r="3869" spans="1:5" x14ac:dyDescent="0.2">
      <c r="A3869" s="70">
        <v>44874.27516203704</v>
      </c>
      <c r="B3869" s="39" t="s">
        <v>2745</v>
      </c>
      <c r="C3869" s="41">
        <v>1000</v>
      </c>
      <c r="D3869" s="41">
        <v>26</v>
      </c>
      <c r="E3869" s="41">
        <v>974</v>
      </c>
    </row>
    <row r="3870" spans="1:5" x14ac:dyDescent="0.2">
      <c r="A3870" s="70">
        <v>44874.32234953704</v>
      </c>
      <c r="B3870" s="39" t="s">
        <v>2746</v>
      </c>
      <c r="C3870" s="41">
        <v>100</v>
      </c>
      <c r="D3870" s="41">
        <v>3.9000000000000057</v>
      </c>
      <c r="E3870" s="41">
        <v>96.1</v>
      </c>
    </row>
    <row r="3871" spans="1:5" x14ac:dyDescent="0.2">
      <c r="A3871" s="70">
        <v>44874.408263888887</v>
      </c>
      <c r="B3871" s="39" t="s">
        <v>2747</v>
      </c>
      <c r="C3871" s="41">
        <v>3000</v>
      </c>
      <c r="D3871" s="41">
        <v>78</v>
      </c>
      <c r="E3871" s="41">
        <v>2922</v>
      </c>
    </row>
    <row r="3872" spans="1:5" x14ac:dyDescent="0.2">
      <c r="A3872" s="70">
        <v>44874.438634259262</v>
      </c>
      <c r="B3872" s="39" t="s">
        <v>2748</v>
      </c>
      <c r="C3872" s="41">
        <v>1000</v>
      </c>
      <c r="D3872" s="41">
        <v>26</v>
      </c>
      <c r="E3872" s="41">
        <v>974</v>
      </c>
    </row>
    <row r="3873" spans="1:5" x14ac:dyDescent="0.2">
      <c r="A3873" s="70">
        <v>44874.445729166669</v>
      </c>
      <c r="B3873" s="39" t="s">
        <v>2749</v>
      </c>
      <c r="C3873" s="41">
        <v>1000</v>
      </c>
      <c r="D3873" s="41">
        <v>26</v>
      </c>
      <c r="E3873" s="41">
        <v>974</v>
      </c>
    </row>
    <row r="3874" spans="1:5" x14ac:dyDescent="0.2">
      <c r="A3874" s="70">
        <v>44874.454895833333</v>
      </c>
      <c r="B3874" s="39" t="s">
        <v>2750</v>
      </c>
      <c r="C3874" s="41">
        <v>2000</v>
      </c>
      <c r="D3874" s="41">
        <v>52</v>
      </c>
      <c r="E3874" s="41">
        <v>1948</v>
      </c>
    </row>
    <row r="3875" spans="1:5" x14ac:dyDescent="0.2">
      <c r="A3875" s="70">
        <v>44874.460775462961</v>
      </c>
      <c r="B3875" s="39" t="s">
        <v>2751</v>
      </c>
      <c r="C3875" s="41">
        <v>1500</v>
      </c>
      <c r="D3875" s="41">
        <v>39</v>
      </c>
      <c r="E3875" s="41">
        <v>1461</v>
      </c>
    </row>
    <row r="3876" spans="1:5" x14ac:dyDescent="0.2">
      <c r="A3876" s="70">
        <v>44874.487280092595</v>
      </c>
      <c r="B3876" s="39" t="s">
        <v>2752</v>
      </c>
      <c r="C3876" s="41">
        <v>3000</v>
      </c>
      <c r="D3876" s="41">
        <v>78</v>
      </c>
      <c r="E3876" s="41">
        <v>2922</v>
      </c>
    </row>
    <row r="3877" spans="1:5" x14ac:dyDescent="0.2">
      <c r="A3877" s="70">
        <v>44874.508113425924</v>
      </c>
      <c r="B3877" s="39" t="s">
        <v>2753</v>
      </c>
      <c r="C3877" s="41">
        <v>100</v>
      </c>
      <c r="D3877" s="41">
        <v>3.9000000000000057</v>
      </c>
      <c r="E3877" s="41">
        <v>96.1</v>
      </c>
    </row>
    <row r="3878" spans="1:5" x14ac:dyDescent="0.2">
      <c r="A3878" s="70">
        <v>44874.532129629632</v>
      </c>
      <c r="B3878" s="39" t="s">
        <v>2754</v>
      </c>
      <c r="C3878" s="41">
        <v>500</v>
      </c>
      <c r="D3878" s="41">
        <v>13</v>
      </c>
      <c r="E3878" s="41">
        <v>487</v>
      </c>
    </row>
    <row r="3879" spans="1:5" x14ac:dyDescent="0.2">
      <c r="A3879" s="70">
        <v>44874.598715277774</v>
      </c>
      <c r="B3879" s="39" t="s">
        <v>2755</v>
      </c>
      <c r="C3879" s="41">
        <v>6570</v>
      </c>
      <c r="D3879" s="41">
        <v>170.81999999999971</v>
      </c>
      <c r="E3879" s="41">
        <v>6399.18</v>
      </c>
    </row>
    <row r="3880" spans="1:5" x14ac:dyDescent="0.2">
      <c r="A3880" s="70">
        <v>44874.617673611108</v>
      </c>
      <c r="B3880" s="39" t="s">
        <v>2756</v>
      </c>
      <c r="C3880" s="41">
        <v>1000</v>
      </c>
      <c r="D3880" s="41">
        <v>26</v>
      </c>
      <c r="E3880" s="41">
        <v>974</v>
      </c>
    </row>
    <row r="3881" spans="1:5" x14ac:dyDescent="0.2">
      <c r="A3881" s="70">
        <v>44874.618541666663</v>
      </c>
      <c r="B3881" s="39" t="s">
        <v>2757</v>
      </c>
      <c r="C3881" s="41">
        <v>1000</v>
      </c>
      <c r="D3881" s="41">
        <v>26</v>
      </c>
      <c r="E3881" s="41">
        <v>974</v>
      </c>
    </row>
    <row r="3882" spans="1:5" x14ac:dyDescent="0.2">
      <c r="A3882" s="70">
        <v>44874.635578703703</v>
      </c>
      <c r="B3882" s="39" t="s">
        <v>2581</v>
      </c>
      <c r="C3882" s="41">
        <v>1000</v>
      </c>
      <c r="D3882" s="41">
        <v>26</v>
      </c>
      <c r="E3882" s="41">
        <v>974</v>
      </c>
    </row>
    <row r="3883" spans="1:5" x14ac:dyDescent="0.2">
      <c r="A3883" s="70">
        <v>44874.643657407411</v>
      </c>
      <c r="B3883" s="39" t="s">
        <v>2758</v>
      </c>
      <c r="C3883" s="41">
        <v>1000</v>
      </c>
      <c r="D3883" s="41">
        <v>26</v>
      </c>
      <c r="E3883" s="41">
        <v>974</v>
      </c>
    </row>
    <row r="3884" spans="1:5" x14ac:dyDescent="0.2">
      <c r="A3884" s="70">
        <v>44874.661956018521</v>
      </c>
      <c r="B3884" s="39" t="s">
        <v>2759</v>
      </c>
      <c r="C3884" s="41">
        <v>1000</v>
      </c>
      <c r="D3884" s="41">
        <v>26</v>
      </c>
      <c r="E3884" s="41">
        <v>974</v>
      </c>
    </row>
    <row r="3885" spans="1:5" x14ac:dyDescent="0.2">
      <c r="A3885" s="70">
        <v>44874.671770833331</v>
      </c>
      <c r="B3885" s="39" t="s">
        <v>2760</v>
      </c>
      <c r="C3885" s="41">
        <v>500</v>
      </c>
      <c r="D3885" s="41">
        <v>13</v>
      </c>
      <c r="E3885" s="41">
        <v>487</v>
      </c>
    </row>
    <row r="3886" spans="1:5" x14ac:dyDescent="0.2">
      <c r="A3886" s="70">
        <v>44874.712696759256</v>
      </c>
      <c r="B3886" s="39" t="s">
        <v>2761</v>
      </c>
      <c r="C3886" s="41">
        <v>5000</v>
      </c>
      <c r="D3886" s="41">
        <v>130</v>
      </c>
      <c r="E3886" s="41">
        <v>4870</v>
      </c>
    </row>
    <row r="3887" spans="1:5" x14ac:dyDescent="0.2">
      <c r="A3887" s="70">
        <v>44874.739282407405</v>
      </c>
      <c r="B3887" s="39" t="s">
        <v>2762</v>
      </c>
      <c r="C3887" s="41">
        <v>1000</v>
      </c>
      <c r="D3887" s="41">
        <v>26</v>
      </c>
      <c r="E3887" s="41">
        <v>974</v>
      </c>
    </row>
    <row r="3888" spans="1:5" x14ac:dyDescent="0.2">
      <c r="A3888" s="70">
        <v>44874.775243055556</v>
      </c>
      <c r="B3888" s="39" t="s">
        <v>2763</v>
      </c>
      <c r="C3888" s="41">
        <v>10000</v>
      </c>
      <c r="D3888" s="41">
        <v>260</v>
      </c>
      <c r="E3888" s="41">
        <v>9740</v>
      </c>
    </row>
    <row r="3889" spans="1:5" x14ac:dyDescent="0.2">
      <c r="A3889" s="70">
        <v>44874.780509259261</v>
      </c>
      <c r="B3889" s="39" t="s">
        <v>2764</v>
      </c>
      <c r="C3889" s="41">
        <v>500</v>
      </c>
      <c r="D3889" s="41">
        <v>13</v>
      </c>
      <c r="E3889" s="41">
        <v>487</v>
      </c>
    </row>
    <row r="3890" spans="1:5" x14ac:dyDescent="0.2">
      <c r="A3890" s="70">
        <v>44874.781840277778</v>
      </c>
      <c r="B3890" s="39" t="s">
        <v>2765</v>
      </c>
      <c r="C3890" s="41">
        <v>10000</v>
      </c>
      <c r="D3890" s="41">
        <v>260</v>
      </c>
      <c r="E3890" s="41">
        <v>9740</v>
      </c>
    </row>
    <row r="3891" spans="1:5" x14ac:dyDescent="0.2">
      <c r="A3891" s="70">
        <v>44874.825937499998</v>
      </c>
      <c r="B3891" s="39" t="s">
        <v>2766</v>
      </c>
      <c r="C3891" s="41">
        <v>100000</v>
      </c>
      <c r="D3891" s="41">
        <v>2600</v>
      </c>
      <c r="E3891" s="41">
        <v>97400</v>
      </c>
    </row>
    <row r="3892" spans="1:5" x14ac:dyDescent="0.2">
      <c r="A3892" s="70">
        <v>44874.882488425923</v>
      </c>
      <c r="B3892" s="39" t="s">
        <v>2767</v>
      </c>
      <c r="C3892" s="41">
        <v>500</v>
      </c>
      <c r="D3892" s="41">
        <v>13</v>
      </c>
      <c r="E3892" s="41">
        <v>487</v>
      </c>
    </row>
    <row r="3893" spans="1:5" x14ac:dyDescent="0.2">
      <c r="A3893" s="70">
        <v>44874.896249999998</v>
      </c>
      <c r="B3893" s="39" t="s">
        <v>2768</v>
      </c>
      <c r="C3893" s="41">
        <v>500</v>
      </c>
      <c r="D3893" s="41">
        <v>13</v>
      </c>
      <c r="E3893" s="41">
        <v>487</v>
      </c>
    </row>
    <row r="3894" spans="1:5" x14ac:dyDescent="0.2">
      <c r="A3894" s="70">
        <v>44874.911689814813</v>
      </c>
      <c r="B3894" s="39" t="s">
        <v>2769</v>
      </c>
      <c r="C3894" s="41">
        <v>2000</v>
      </c>
      <c r="D3894" s="41">
        <v>52</v>
      </c>
      <c r="E3894" s="41">
        <v>1948</v>
      </c>
    </row>
    <row r="3895" spans="1:5" x14ac:dyDescent="0.2">
      <c r="A3895" s="70">
        <v>44874.94604166667</v>
      </c>
      <c r="B3895" s="39" t="s">
        <v>2770</v>
      </c>
      <c r="C3895" s="41">
        <v>500</v>
      </c>
      <c r="D3895" s="41">
        <v>13</v>
      </c>
      <c r="E3895" s="41">
        <v>487</v>
      </c>
    </row>
    <row r="3896" spans="1:5" x14ac:dyDescent="0.2">
      <c r="A3896" s="70">
        <v>44875.009583333333</v>
      </c>
      <c r="B3896" s="39" t="s">
        <v>2771</v>
      </c>
      <c r="C3896" s="41">
        <v>1000</v>
      </c>
      <c r="D3896" s="41">
        <v>26</v>
      </c>
      <c r="E3896" s="41">
        <v>974</v>
      </c>
    </row>
    <row r="3897" spans="1:5" x14ac:dyDescent="0.2">
      <c r="A3897" s="70">
        <v>44875.106666666667</v>
      </c>
      <c r="B3897" s="39" t="s">
        <v>2772</v>
      </c>
      <c r="C3897" s="41">
        <v>20000</v>
      </c>
      <c r="D3897" s="41">
        <v>520</v>
      </c>
      <c r="E3897" s="41">
        <v>19480</v>
      </c>
    </row>
    <row r="3898" spans="1:5" x14ac:dyDescent="0.2">
      <c r="A3898" s="70">
        <v>44875.269317129627</v>
      </c>
      <c r="B3898" s="39" t="s">
        <v>2773</v>
      </c>
      <c r="C3898" s="41">
        <v>350</v>
      </c>
      <c r="D3898" s="41">
        <v>9.1000000000000227</v>
      </c>
      <c r="E3898" s="41">
        <v>340.9</v>
      </c>
    </row>
    <row r="3899" spans="1:5" x14ac:dyDescent="0.2">
      <c r="A3899" s="70">
        <v>44875.287627314814</v>
      </c>
      <c r="B3899" s="39" t="s">
        <v>2774</v>
      </c>
      <c r="C3899" s="41">
        <v>1000</v>
      </c>
      <c r="D3899" s="41">
        <v>26</v>
      </c>
      <c r="E3899" s="41">
        <v>974</v>
      </c>
    </row>
    <row r="3900" spans="1:5" x14ac:dyDescent="0.2">
      <c r="A3900" s="70">
        <v>44875.361631944441</v>
      </c>
      <c r="B3900" s="39" t="s">
        <v>2775</v>
      </c>
      <c r="C3900" s="41">
        <v>3000</v>
      </c>
      <c r="D3900" s="41">
        <v>78</v>
      </c>
      <c r="E3900" s="41">
        <v>2922</v>
      </c>
    </row>
    <row r="3901" spans="1:5" x14ac:dyDescent="0.2">
      <c r="A3901" s="70">
        <v>44875.365254629629</v>
      </c>
      <c r="B3901" s="39" t="s">
        <v>2776</v>
      </c>
      <c r="C3901" s="41">
        <v>5655</v>
      </c>
      <c r="D3901" s="41">
        <v>147.02999999999975</v>
      </c>
      <c r="E3901" s="41">
        <v>5507.97</v>
      </c>
    </row>
    <row r="3902" spans="1:5" x14ac:dyDescent="0.2">
      <c r="A3902" s="70">
        <v>44875.37568287037</v>
      </c>
      <c r="B3902" s="39" t="s">
        <v>2777</v>
      </c>
      <c r="C3902" s="41">
        <v>2000</v>
      </c>
      <c r="D3902" s="41">
        <v>52</v>
      </c>
      <c r="E3902" s="41">
        <v>1948</v>
      </c>
    </row>
    <row r="3903" spans="1:5" x14ac:dyDescent="0.2">
      <c r="A3903" s="70">
        <v>44875.412233796298</v>
      </c>
      <c r="B3903" s="39" t="s">
        <v>2778</v>
      </c>
      <c r="C3903" s="41">
        <v>1500</v>
      </c>
      <c r="D3903" s="41">
        <v>39</v>
      </c>
      <c r="E3903" s="41">
        <v>1461</v>
      </c>
    </row>
    <row r="3904" spans="1:5" x14ac:dyDescent="0.2">
      <c r="A3904" s="70">
        <v>44875.415324074071</v>
      </c>
      <c r="B3904" s="39" t="s">
        <v>2779</v>
      </c>
      <c r="C3904" s="41">
        <v>1000</v>
      </c>
      <c r="D3904" s="41">
        <v>26</v>
      </c>
      <c r="E3904" s="41">
        <v>974</v>
      </c>
    </row>
    <row r="3905" spans="1:5" x14ac:dyDescent="0.2">
      <c r="A3905" s="70">
        <v>44875.441932870373</v>
      </c>
      <c r="B3905" s="39" t="s">
        <v>2731</v>
      </c>
      <c r="C3905" s="41">
        <v>500</v>
      </c>
      <c r="D3905" s="41">
        <v>13</v>
      </c>
      <c r="E3905" s="41">
        <v>487</v>
      </c>
    </row>
    <row r="3906" spans="1:5" x14ac:dyDescent="0.2">
      <c r="A3906" s="70">
        <v>44875.456932870373</v>
      </c>
      <c r="B3906" s="39" t="s">
        <v>2780</v>
      </c>
      <c r="C3906" s="41">
        <v>1500</v>
      </c>
      <c r="D3906" s="41">
        <v>39</v>
      </c>
      <c r="E3906" s="41">
        <v>1461</v>
      </c>
    </row>
    <row r="3907" spans="1:5" x14ac:dyDescent="0.2">
      <c r="A3907" s="70">
        <v>44875.510949074072</v>
      </c>
      <c r="B3907" s="39" t="s">
        <v>2781</v>
      </c>
      <c r="C3907" s="41">
        <v>1000</v>
      </c>
      <c r="D3907" s="41">
        <v>26</v>
      </c>
      <c r="E3907" s="41">
        <v>974</v>
      </c>
    </row>
    <row r="3908" spans="1:5" x14ac:dyDescent="0.2">
      <c r="A3908" s="70">
        <v>44875.519004629627</v>
      </c>
      <c r="B3908" s="39" t="s">
        <v>2782</v>
      </c>
      <c r="C3908" s="41">
        <v>1000</v>
      </c>
      <c r="D3908" s="41">
        <v>26</v>
      </c>
      <c r="E3908" s="41">
        <v>974</v>
      </c>
    </row>
    <row r="3909" spans="1:5" x14ac:dyDescent="0.2">
      <c r="A3909" s="70">
        <v>44875.605879629627</v>
      </c>
      <c r="B3909" s="39" t="s">
        <v>2783</v>
      </c>
      <c r="C3909" s="41">
        <v>512</v>
      </c>
      <c r="D3909" s="41">
        <v>13.310000000000002</v>
      </c>
      <c r="E3909" s="41">
        <v>498.69</v>
      </c>
    </row>
    <row r="3910" spans="1:5" x14ac:dyDescent="0.2">
      <c r="A3910" s="70">
        <v>44875.607395833336</v>
      </c>
      <c r="B3910" s="39" t="s">
        <v>2784</v>
      </c>
      <c r="C3910" s="41">
        <v>3000</v>
      </c>
      <c r="D3910" s="41">
        <v>78</v>
      </c>
      <c r="E3910" s="41">
        <v>2922</v>
      </c>
    </row>
    <row r="3911" spans="1:5" x14ac:dyDescent="0.2">
      <c r="A3911" s="70">
        <v>44875.615104166667</v>
      </c>
      <c r="B3911" s="39" t="s">
        <v>2785</v>
      </c>
      <c r="C3911" s="41">
        <v>10000</v>
      </c>
      <c r="D3911" s="41">
        <v>260</v>
      </c>
      <c r="E3911" s="41">
        <v>9740</v>
      </c>
    </row>
    <row r="3912" spans="1:5" x14ac:dyDescent="0.2">
      <c r="A3912" s="70">
        <v>44875.645682870374</v>
      </c>
      <c r="B3912" s="39" t="s">
        <v>2786</v>
      </c>
      <c r="C3912" s="41">
        <v>500</v>
      </c>
      <c r="D3912" s="41">
        <v>13</v>
      </c>
      <c r="E3912" s="41">
        <v>487</v>
      </c>
    </row>
    <row r="3913" spans="1:5" x14ac:dyDescent="0.2">
      <c r="A3913" s="70">
        <v>44875.713634259257</v>
      </c>
      <c r="B3913" s="39" t="s">
        <v>2787</v>
      </c>
      <c r="C3913" s="41">
        <v>500</v>
      </c>
      <c r="D3913" s="41">
        <v>13</v>
      </c>
      <c r="E3913" s="41">
        <v>487</v>
      </c>
    </row>
    <row r="3914" spans="1:5" x14ac:dyDescent="0.2">
      <c r="A3914" s="70">
        <v>44875.730046296296</v>
      </c>
      <c r="B3914" s="39" t="s">
        <v>2788</v>
      </c>
      <c r="C3914" s="41">
        <v>600</v>
      </c>
      <c r="D3914" s="41">
        <v>15.600000000000023</v>
      </c>
      <c r="E3914" s="41">
        <v>584.4</v>
      </c>
    </row>
    <row r="3915" spans="1:5" x14ac:dyDescent="0.2">
      <c r="A3915" s="70">
        <v>44875.732187499998</v>
      </c>
      <c r="B3915" s="39" t="s">
        <v>2789</v>
      </c>
      <c r="C3915" s="41">
        <v>3000</v>
      </c>
      <c r="D3915" s="41">
        <v>78</v>
      </c>
      <c r="E3915" s="41">
        <v>2922</v>
      </c>
    </row>
    <row r="3916" spans="1:5" x14ac:dyDescent="0.2">
      <c r="A3916" s="70">
        <v>44875.733483796299</v>
      </c>
      <c r="B3916" s="39" t="s">
        <v>2789</v>
      </c>
      <c r="C3916" s="41">
        <v>3000</v>
      </c>
      <c r="D3916" s="41">
        <v>78</v>
      </c>
      <c r="E3916" s="41">
        <v>2922</v>
      </c>
    </row>
    <row r="3917" spans="1:5" x14ac:dyDescent="0.2">
      <c r="A3917" s="70">
        <v>44875.734270833331</v>
      </c>
      <c r="B3917" s="39" t="s">
        <v>2789</v>
      </c>
      <c r="C3917" s="41">
        <v>3000</v>
      </c>
      <c r="D3917" s="41">
        <v>78</v>
      </c>
      <c r="E3917" s="41">
        <v>2922</v>
      </c>
    </row>
    <row r="3918" spans="1:5" x14ac:dyDescent="0.2">
      <c r="A3918" s="70">
        <v>44875.75403935185</v>
      </c>
      <c r="B3918" s="39" t="s">
        <v>2790</v>
      </c>
      <c r="C3918" s="41">
        <v>5000</v>
      </c>
      <c r="D3918" s="41">
        <v>130</v>
      </c>
      <c r="E3918" s="41">
        <v>4870</v>
      </c>
    </row>
    <row r="3919" spans="1:5" x14ac:dyDescent="0.2">
      <c r="A3919" s="70">
        <v>44875.763171296298</v>
      </c>
      <c r="B3919" s="39" t="s">
        <v>2791</v>
      </c>
      <c r="C3919" s="41">
        <v>5000</v>
      </c>
      <c r="D3919" s="41">
        <v>130</v>
      </c>
      <c r="E3919" s="41">
        <v>4870</v>
      </c>
    </row>
    <row r="3920" spans="1:5" x14ac:dyDescent="0.2">
      <c r="A3920" s="70">
        <v>44875.797800925924</v>
      </c>
      <c r="B3920" s="39" t="s">
        <v>2792</v>
      </c>
      <c r="C3920" s="41">
        <v>74</v>
      </c>
      <c r="D3920" s="41">
        <v>3.9000000000000057</v>
      </c>
      <c r="E3920" s="41">
        <v>70.099999999999994</v>
      </c>
    </row>
    <row r="3921" spans="1:5" x14ac:dyDescent="0.2">
      <c r="A3921" s="70">
        <v>44875.819814814815</v>
      </c>
      <c r="B3921" s="39" t="s">
        <v>2793</v>
      </c>
      <c r="C3921" s="41">
        <v>2000</v>
      </c>
      <c r="D3921" s="41">
        <v>52</v>
      </c>
      <c r="E3921" s="41">
        <v>1948</v>
      </c>
    </row>
    <row r="3922" spans="1:5" x14ac:dyDescent="0.2">
      <c r="A3922" s="70">
        <v>44875.832638888889</v>
      </c>
      <c r="B3922" s="39" t="s">
        <v>2794</v>
      </c>
      <c r="C3922" s="41">
        <v>1000</v>
      </c>
      <c r="D3922" s="41">
        <v>26</v>
      </c>
      <c r="E3922" s="41">
        <v>974</v>
      </c>
    </row>
    <row r="3923" spans="1:5" x14ac:dyDescent="0.2">
      <c r="A3923" s="70">
        <v>44875.855555555558</v>
      </c>
      <c r="B3923" s="39" t="s">
        <v>2795</v>
      </c>
      <c r="C3923" s="41">
        <v>450</v>
      </c>
      <c r="D3923" s="41">
        <v>11.699999999999989</v>
      </c>
      <c r="E3923" s="41">
        <v>438.3</v>
      </c>
    </row>
    <row r="3924" spans="1:5" x14ac:dyDescent="0.2">
      <c r="A3924" s="70">
        <v>44875.863564814812</v>
      </c>
      <c r="B3924" s="39" t="s">
        <v>2796</v>
      </c>
      <c r="C3924" s="41">
        <v>700</v>
      </c>
      <c r="D3924" s="41">
        <v>18.200000000000045</v>
      </c>
      <c r="E3924" s="41">
        <v>681.8</v>
      </c>
    </row>
    <row r="3925" spans="1:5" x14ac:dyDescent="0.2">
      <c r="A3925" s="70">
        <v>44875.870219907411</v>
      </c>
      <c r="B3925" s="39" t="s">
        <v>2797</v>
      </c>
      <c r="C3925" s="41">
        <v>1000</v>
      </c>
      <c r="D3925" s="41">
        <v>26</v>
      </c>
      <c r="E3925" s="41">
        <v>974</v>
      </c>
    </row>
    <row r="3926" spans="1:5" x14ac:dyDescent="0.2">
      <c r="A3926" s="70">
        <v>44875.887372685182</v>
      </c>
      <c r="B3926" s="39" t="s">
        <v>2798</v>
      </c>
      <c r="C3926" s="41">
        <v>20000</v>
      </c>
      <c r="D3926" s="41">
        <v>520</v>
      </c>
      <c r="E3926" s="41">
        <v>19480</v>
      </c>
    </row>
    <row r="3927" spans="1:5" x14ac:dyDescent="0.2">
      <c r="A3927" s="70">
        <v>44875.90625</v>
      </c>
      <c r="B3927" s="39" t="s">
        <v>2799</v>
      </c>
      <c r="C3927" s="41">
        <v>4000</v>
      </c>
      <c r="D3927" s="41">
        <v>104</v>
      </c>
      <c r="E3927" s="41">
        <v>3896</v>
      </c>
    </row>
    <row r="3928" spans="1:5" x14ac:dyDescent="0.2">
      <c r="A3928" s="70">
        <v>44875.935578703706</v>
      </c>
      <c r="B3928" s="39" t="s">
        <v>2800</v>
      </c>
      <c r="C3928" s="41">
        <v>5000</v>
      </c>
      <c r="D3928" s="41">
        <v>130</v>
      </c>
      <c r="E3928" s="41">
        <v>4870</v>
      </c>
    </row>
    <row r="3929" spans="1:5" x14ac:dyDescent="0.2">
      <c r="A3929" s="70">
        <v>44875.940011574072</v>
      </c>
      <c r="B3929" s="39" t="s">
        <v>2801</v>
      </c>
      <c r="C3929" s="41">
        <v>10000</v>
      </c>
      <c r="D3929" s="41">
        <v>260</v>
      </c>
      <c r="E3929" s="41">
        <v>9740</v>
      </c>
    </row>
    <row r="3930" spans="1:5" x14ac:dyDescent="0.2">
      <c r="A3930" s="70">
        <v>44875.941111111111</v>
      </c>
      <c r="B3930" s="39" t="s">
        <v>2802</v>
      </c>
      <c r="C3930" s="41">
        <v>500</v>
      </c>
      <c r="D3930" s="41">
        <v>13</v>
      </c>
      <c r="E3930" s="41">
        <v>487</v>
      </c>
    </row>
    <row r="3931" spans="1:5" x14ac:dyDescent="0.2">
      <c r="A3931" s="70">
        <v>44875.991076388891</v>
      </c>
      <c r="B3931" s="39" t="s">
        <v>2803</v>
      </c>
      <c r="C3931" s="41">
        <v>3000</v>
      </c>
      <c r="D3931" s="41">
        <v>78</v>
      </c>
      <c r="E3931" s="41">
        <v>2922</v>
      </c>
    </row>
    <row r="3932" spans="1:5" x14ac:dyDescent="0.2">
      <c r="A3932" s="70">
        <v>44876.073865740742</v>
      </c>
      <c r="B3932" s="39" t="s">
        <v>2804</v>
      </c>
      <c r="C3932" s="41">
        <v>1000</v>
      </c>
      <c r="D3932" s="41">
        <v>26</v>
      </c>
      <c r="E3932" s="41">
        <v>974</v>
      </c>
    </row>
    <row r="3933" spans="1:5" x14ac:dyDescent="0.2">
      <c r="A3933" s="70">
        <v>44876.095601851855</v>
      </c>
      <c r="B3933" s="39" t="s">
        <v>2805</v>
      </c>
      <c r="C3933" s="41">
        <v>1000</v>
      </c>
      <c r="D3933" s="41">
        <v>26</v>
      </c>
      <c r="E3933" s="41">
        <v>974</v>
      </c>
    </row>
    <row r="3934" spans="1:5" x14ac:dyDescent="0.2">
      <c r="A3934" s="70">
        <v>44876.162569444445</v>
      </c>
      <c r="B3934" s="39" t="s">
        <v>2806</v>
      </c>
      <c r="C3934" s="41">
        <v>1000</v>
      </c>
      <c r="D3934" s="41">
        <v>26</v>
      </c>
      <c r="E3934" s="41">
        <v>974</v>
      </c>
    </row>
    <row r="3935" spans="1:5" x14ac:dyDescent="0.2">
      <c r="A3935" s="70">
        <v>44876.287094907406</v>
      </c>
      <c r="B3935" s="39" t="s">
        <v>2807</v>
      </c>
      <c r="C3935" s="41">
        <v>100</v>
      </c>
      <c r="D3935" s="41">
        <v>3.9000000000000057</v>
      </c>
      <c r="E3935" s="41">
        <v>96.1</v>
      </c>
    </row>
    <row r="3936" spans="1:5" x14ac:dyDescent="0.2">
      <c r="A3936" s="70">
        <v>44876.292048611111</v>
      </c>
      <c r="B3936" s="39" t="s">
        <v>2808</v>
      </c>
      <c r="C3936" s="41">
        <v>2000</v>
      </c>
      <c r="D3936" s="41">
        <v>52</v>
      </c>
      <c r="E3936" s="41">
        <v>1948</v>
      </c>
    </row>
    <row r="3937" spans="1:5" x14ac:dyDescent="0.2">
      <c r="A3937" s="70">
        <v>44876.300844907404</v>
      </c>
      <c r="B3937" s="39" t="s">
        <v>2809</v>
      </c>
      <c r="C3937" s="41">
        <v>100</v>
      </c>
      <c r="D3937" s="41">
        <v>3.9000000000000057</v>
      </c>
      <c r="E3937" s="41">
        <v>96.1</v>
      </c>
    </row>
    <row r="3938" spans="1:5" x14ac:dyDescent="0.2">
      <c r="A3938" s="70">
        <v>44876.315937500003</v>
      </c>
      <c r="B3938" s="39" t="s">
        <v>2810</v>
      </c>
      <c r="C3938" s="41">
        <v>500</v>
      </c>
      <c r="D3938" s="41">
        <v>13</v>
      </c>
      <c r="E3938" s="41">
        <v>487</v>
      </c>
    </row>
    <row r="3939" spans="1:5" x14ac:dyDescent="0.2">
      <c r="A3939" s="70">
        <v>44876.330254629633</v>
      </c>
      <c r="B3939" s="39" t="s">
        <v>2811</v>
      </c>
      <c r="C3939" s="41">
        <v>1000</v>
      </c>
      <c r="D3939" s="41">
        <v>26</v>
      </c>
      <c r="E3939" s="41">
        <v>974</v>
      </c>
    </row>
    <row r="3940" spans="1:5" x14ac:dyDescent="0.2">
      <c r="A3940" s="70">
        <v>44876.363263888888</v>
      </c>
      <c r="B3940" s="39" t="s">
        <v>2812</v>
      </c>
      <c r="C3940" s="41">
        <v>1000</v>
      </c>
      <c r="D3940" s="41">
        <v>26</v>
      </c>
      <c r="E3940" s="41">
        <v>974</v>
      </c>
    </row>
    <row r="3941" spans="1:5" x14ac:dyDescent="0.2">
      <c r="A3941" s="70">
        <v>44876.395740740743</v>
      </c>
      <c r="B3941" s="39" t="s">
        <v>2813</v>
      </c>
      <c r="C3941" s="41">
        <v>1000</v>
      </c>
      <c r="D3941" s="41">
        <v>26</v>
      </c>
      <c r="E3941" s="41">
        <v>974</v>
      </c>
    </row>
    <row r="3942" spans="1:5" x14ac:dyDescent="0.2">
      <c r="A3942" s="70">
        <v>44876.407268518517</v>
      </c>
      <c r="B3942" s="39" t="s">
        <v>2814</v>
      </c>
      <c r="C3942" s="41">
        <v>1000</v>
      </c>
      <c r="D3942" s="41">
        <v>26</v>
      </c>
      <c r="E3942" s="41">
        <v>974</v>
      </c>
    </row>
    <row r="3943" spans="1:5" x14ac:dyDescent="0.2">
      <c r="A3943" s="70">
        <v>44876.423182870371</v>
      </c>
      <c r="B3943" s="39" t="s">
        <v>2815</v>
      </c>
      <c r="C3943" s="41">
        <v>30000</v>
      </c>
      <c r="D3943" s="41">
        <v>780</v>
      </c>
      <c r="E3943" s="41">
        <v>29220</v>
      </c>
    </row>
    <row r="3944" spans="1:5" x14ac:dyDescent="0.2">
      <c r="A3944" s="70">
        <v>44876.424467592595</v>
      </c>
      <c r="B3944" s="39" t="s">
        <v>2816</v>
      </c>
      <c r="C3944" s="41">
        <v>500</v>
      </c>
      <c r="D3944" s="41">
        <v>13</v>
      </c>
      <c r="E3944" s="41">
        <v>487</v>
      </c>
    </row>
    <row r="3945" spans="1:5" x14ac:dyDescent="0.2">
      <c r="A3945" s="70">
        <v>44876.429791666669</v>
      </c>
      <c r="B3945" s="39" t="s">
        <v>2817</v>
      </c>
      <c r="C3945" s="41">
        <v>1700</v>
      </c>
      <c r="D3945" s="41">
        <v>44.200000000000045</v>
      </c>
      <c r="E3945" s="41">
        <v>1655.8</v>
      </c>
    </row>
    <row r="3946" spans="1:5" x14ac:dyDescent="0.2">
      <c r="A3946" s="70">
        <v>44876.432789351849</v>
      </c>
      <c r="B3946" s="39" t="s">
        <v>2818</v>
      </c>
      <c r="C3946" s="41">
        <v>2000</v>
      </c>
      <c r="D3946" s="41">
        <v>52</v>
      </c>
      <c r="E3946" s="41">
        <v>1948</v>
      </c>
    </row>
    <row r="3947" spans="1:5" x14ac:dyDescent="0.2">
      <c r="A3947" s="70">
        <v>44876.444849537038</v>
      </c>
      <c r="B3947" s="39" t="s">
        <v>2819</v>
      </c>
      <c r="C3947" s="41">
        <v>10000</v>
      </c>
      <c r="D3947" s="41">
        <v>260</v>
      </c>
      <c r="E3947" s="41">
        <v>9740</v>
      </c>
    </row>
    <row r="3948" spans="1:5" x14ac:dyDescent="0.2">
      <c r="A3948" s="70">
        <v>44876.454016203701</v>
      </c>
      <c r="B3948" s="39" t="s">
        <v>2820</v>
      </c>
      <c r="C3948" s="41">
        <v>300</v>
      </c>
      <c r="D3948" s="41">
        <v>7.8000000000000114</v>
      </c>
      <c r="E3948" s="41">
        <v>292.2</v>
      </c>
    </row>
    <row r="3949" spans="1:5" x14ac:dyDescent="0.2">
      <c r="A3949" s="70">
        <v>44876.455914351849</v>
      </c>
      <c r="B3949" s="39" t="s">
        <v>2821</v>
      </c>
      <c r="C3949" s="41">
        <v>500</v>
      </c>
      <c r="D3949" s="41">
        <v>13</v>
      </c>
      <c r="E3949" s="41">
        <v>487</v>
      </c>
    </row>
    <row r="3950" spans="1:5" x14ac:dyDescent="0.2">
      <c r="A3950" s="70">
        <v>44876.458796296298</v>
      </c>
      <c r="B3950" s="39" t="s">
        <v>2822</v>
      </c>
      <c r="C3950" s="41">
        <v>1000</v>
      </c>
      <c r="D3950" s="41">
        <v>26</v>
      </c>
      <c r="E3950" s="41">
        <v>974</v>
      </c>
    </row>
    <row r="3951" spans="1:5" x14ac:dyDescent="0.2">
      <c r="A3951" s="70">
        <v>44876.464085648149</v>
      </c>
      <c r="B3951" s="39" t="s">
        <v>2823</v>
      </c>
      <c r="C3951" s="41">
        <v>1000</v>
      </c>
      <c r="D3951" s="41">
        <v>26</v>
      </c>
      <c r="E3951" s="41">
        <v>974</v>
      </c>
    </row>
    <row r="3952" spans="1:5" x14ac:dyDescent="0.2">
      <c r="A3952" s="70">
        <v>44876.47152777778</v>
      </c>
      <c r="B3952" s="39" t="s">
        <v>2824</v>
      </c>
      <c r="C3952" s="41">
        <v>1000</v>
      </c>
      <c r="D3952" s="41">
        <v>26</v>
      </c>
      <c r="E3952" s="41">
        <v>974</v>
      </c>
    </row>
    <row r="3953" spans="1:5" x14ac:dyDescent="0.2">
      <c r="A3953" s="70">
        <v>44876.47451388889</v>
      </c>
      <c r="B3953" s="39" t="s">
        <v>2825</v>
      </c>
      <c r="C3953" s="41">
        <v>1000</v>
      </c>
      <c r="D3953" s="41">
        <v>26</v>
      </c>
      <c r="E3953" s="41">
        <v>974</v>
      </c>
    </row>
    <row r="3954" spans="1:5" x14ac:dyDescent="0.2">
      <c r="A3954" s="70">
        <v>44876.478865740741</v>
      </c>
      <c r="B3954" s="39" t="s">
        <v>2826</v>
      </c>
      <c r="C3954" s="41">
        <v>1500</v>
      </c>
      <c r="D3954" s="41">
        <v>39</v>
      </c>
      <c r="E3954" s="41">
        <v>1461</v>
      </c>
    </row>
    <row r="3955" spans="1:5" x14ac:dyDescent="0.2">
      <c r="A3955" s="70">
        <v>44876.483287037037</v>
      </c>
      <c r="B3955" s="39" t="s">
        <v>2827</v>
      </c>
      <c r="C3955" s="41">
        <v>500</v>
      </c>
      <c r="D3955" s="41">
        <v>13</v>
      </c>
      <c r="E3955" s="41">
        <v>487</v>
      </c>
    </row>
    <row r="3956" spans="1:5" x14ac:dyDescent="0.2">
      <c r="A3956" s="70">
        <v>44876.484675925924</v>
      </c>
      <c r="B3956" s="39" t="s">
        <v>2828</v>
      </c>
      <c r="C3956" s="41">
        <v>1000</v>
      </c>
      <c r="D3956" s="41">
        <v>26</v>
      </c>
      <c r="E3956" s="41">
        <v>974</v>
      </c>
    </row>
    <row r="3957" spans="1:5" x14ac:dyDescent="0.2">
      <c r="A3957" s="70">
        <v>44876.493622685186</v>
      </c>
      <c r="B3957" s="39" t="s">
        <v>2829</v>
      </c>
      <c r="C3957" s="41">
        <v>500</v>
      </c>
      <c r="D3957" s="41">
        <v>13</v>
      </c>
      <c r="E3957" s="41">
        <v>487</v>
      </c>
    </row>
    <row r="3958" spans="1:5" x14ac:dyDescent="0.2">
      <c r="A3958" s="70">
        <v>44876.494039351855</v>
      </c>
      <c r="B3958" s="39" t="s">
        <v>2830</v>
      </c>
      <c r="C3958" s="41">
        <v>1000</v>
      </c>
      <c r="D3958" s="41">
        <v>26</v>
      </c>
      <c r="E3958" s="41">
        <v>974</v>
      </c>
    </row>
    <row r="3959" spans="1:5" x14ac:dyDescent="0.2">
      <c r="A3959" s="70">
        <v>44876.496238425927</v>
      </c>
      <c r="B3959" s="39" t="s">
        <v>2831</v>
      </c>
      <c r="C3959" s="41">
        <v>2000</v>
      </c>
      <c r="D3959" s="41">
        <v>52</v>
      </c>
      <c r="E3959" s="41">
        <v>1948</v>
      </c>
    </row>
    <row r="3960" spans="1:5" x14ac:dyDescent="0.2">
      <c r="A3960" s="70">
        <v>44876.49726851852</v>
      </c>
      <c r="B3960" s="39" t="s">
        <v>2832</v>
      </c>
      <c r="C3960" s="41">
        <v>500</v>
      </c>
      <c r="D3960" s="41">
        <v>13</v>
      </c>
      <c r="E3960" s="41">
        <v>487</v>
      </c>
    </row>
    <row r="3961" spans="1:5" x14ac:dyDescent="0.2">
      <c r="A3961" s="70">
        <v>44876.496932870374</v>
      </c>
      <c r="B3961" s="39" t="s">
        <v>2833</v>
      </c>
      <c r="C3961" s="41">
        <v>500</v>
      </c>
      <c r="D3961" s="41">
        <v>13</v>
      </c>
      <c r="E3961" s="41">
        <v>487</v>
      </c>
    </row>
    <row r="3962" spans="1:5" x14ac:dyDescent="0.2">
      <c r="A3962" s="70">
        <v>44876.501157407409</v>
      </c>
      <c r="B3962" s="39" t="s">
        <v>2834</v>
      </c>
      <c r="C3962" s="41">
        <v>5000</v>
      </c>
      <c r="D3962" s="41">
        <v>130</v>
      </c>
      <c r="E3962" s="41">
        <v>4870</v>
      </c>
    </row>
    <row r="3963" spans="1:5" x14ac:dyDescent="0.2">
      <c r="A3963" s="70">
        <v>44876.502210648148</v>
      </c>
      <c r="B3963" s="39" t="s">
        <v>2835</v>
      </c>
      <c r="C3963" s="41">
        <v>500</v>
      </c>
      <c r="D3963" s="41">
        <v>13</v>
      </c>
      <c r="E3963" s="41">
        <v>487</v>
      </c>
    </row>
    <row r="3964" spans="1:5" x14ac:dyDescent="0.2">
      <c r="A3964" s="70">
        <v>44876.503425925926</v>
      </c>
      <c r="B3964" s="39" t="s">
        <v>2836</v>
      </c>
      <c r="C3964" s="41">
        <v>1000</v>
      </c>
      <c r="D3964" s="41">
        <v>26</v>
      </c>
      <c r="E3964" s="41">
        <v>974</v>
      </c>
    </row>
    <row r="3965" spans="1:5" x14ac:dyDescent="0.2">
      <c r="A3965" s="70">
        <v>44876.51363425926</v>
      </c>
      <c r="B3965" s="39" t="s">
        <v>2837</v>
      </c>
      <c r="C3965" s="41">
        <v>3000</v>
      </c>
      <c r="D3965" s="41">
        <v>78</v>
      </c>
      <c r="E3965" s="41">
        <v>2922</v>
      </c>
    </row>
    <row r="3966" spans="1:5" x14ac:dyDescent="0.2">
      <c r="A3966" s="70">
        <v>44876.530231481483</v>
      </c>
      <c r="B3966" s="39" t="s">
        <v>2838</v>
      </c>
      <c r="C3966" s="41">
        <v>500</v>
      </c>
      <c r="D3966" s="41">
        <v>13</v>
      </c>
      <c r="E3966" s="41">
        <v>487</v>
      </c>
    </row>
    <row r="3967" spans="1:5" x14ac:dyDescent="0.2">
      <c r="A3967" s="70">
        <v>44876.546944444446</v>
      </c>
      <c r="B3967" s="39" t="s">
        <v>2839</v>
      </c>
      <c r="C3967" s="41">
        <v>1000</v>
      </c>
      <c r="D3967" s="41">
        <v>26</v>
      </c>
      <c r="E3967" s="41">
        <v>974</v>
      </c>
    </row>
    <row r="3968" spans="1:5" x14ac:dyDescent="0.2">
      <c r="A3968" s="70">
        <v>44876.547060185185</v>
      </c>
      <c r="B3968" s="39" t="s">
        <v>2840</v>
      </c>
      <c r="C3968" s="41">
        <v>500</v>
      </c>
      <c r="D3968" s="41">
        <v>13</v>
      </c>
      <c r="E3968" s="41">
        <v>487</v>
      </c>
    </row>
    <row r="3969" spans="1:5" x14ac:dyDescent="0.2">
      <c r="A3969" s="70">
        <v>44876.551886574074</v>
      </c>
      <c r="B3969" s="39" t="s">
        <v>2841</v>
      </c>
      <c r="C3969" s="41">
        <v>250</v>
      </c>
      <c r="D3969" s="41">
        <v>6.5</v>
      </c>
      <c r="E3969" s="41">
        <v>243.5</v>
      </c>
    </row>
    <row r="3970" spans="1:5" x14ac:dyDescent="0.2">
      <c r="A3970" s="70">
        <v>44876.556145833332</v>
      </c>
      <c r="B3970" s="39" t="s">
        <v>2842</v>
      </c>
      <c r="C3970" s="41">
        <v>500</v>
      </c>
      <c r="D3970" s="41">
        <v>13</v>
      </c>
      <c r="E3970" s="41">
        <v>487</v>
      </c>
    </row>
    <row r="3971" spans="1:5" x14ac:dyDescent="0.2">
      <c r="A3971" s="70">
        <v>44876.586759259262</v>
      </c>
      <c r="B3971" s="39" t="s">
        <v>2843</v>
      </c>
      <c r="C3971" s="41">
        <v>3000</v>
      </c>
      <c r="D3971" s="41">
        <v>78</v>
      </c>
      <c r="E3971" s="41">
        <v>2922</v>
      </c>
    </row>
    <row r="3972" spans="1:5" x14ac:dyDescent="0.2">
      <c r="A3972" s="70">
        <v>44876.599432870367</v>
      </c>
      <c r="B3972" s="39" t="s">
        <v>2844</v>
      </c>
      <c r="C3972" s="41">
        <v>8000</v>
      </c>
      <c r="D3972" s="41">
        <v>208</v>
      </c>
      <c r="E3972" s="41">
        <v>7792</v>
      </c>
    </row>
    <row r="3973" spans="1:5" x14ac:dyDescent="0.2">
      <c r="A3973" s="70">
        <v>44876.607418981483</v>
      </c>
      <c r="B3973" s="39" t="s">
        <v>2845</v>
      </c>
      <c r="C3973" s="41">
        <v>100</v>
      </c>
      <c r="D3973" s="41">
        <v>3.9000000000000057</v>
      </c>
      <c r="E3973" s="41">
        <v>96.1</v>
      </c>
    </row>
    <row r="3974" spans="1:5" x14ac:dyDescent="0.2">
      <c r="A3974" s="70">
        <v>44876.608981481484</v>
      </c>
      <c r="B3974" s="39" t="s">
        <v>2846</v>
      </c>
      <c r="C3974" s="41">
        <v>500</v>
      </c>
      <c r="D3974" s="41">
        <v>13</v>
      </c>
      <c r="E3974" s="41">
        <v>487</v>
      </c>
    </row>
    <row r="3975" spans="1:5" x14ac:dyDescent="0.2">
      <c r="A3975" s="70">
        <v>44876.609942129631</v>
      </c>
      <c r="B3975" s="39" t="s">
        <v>2847</v>
      </c>
      <c r="C3975" s="41">
        <v>1000</v>
      </c>
      <c r="D3975" s="41">
        <v>26</v>
      </c>
      <c r="E3975" s="41">
        <v>974</v>
      </c>
    </row>
    <row r="3976" spans="1:5" x14ac:dyDescent="0.2">
      <c r="A3976" s="70">
        <v>44876.611041666663</v>
      </c>
      <c r="B3976" s="39" t="s">
        <v>2848</v>
      </c>
      <c r="C3976" s="41">
        <v>2500</v>
      </c>
      <c r="D3976" s="41">
        <v>65</v>
      </c>
      <c r="E3976" s="41">
        <v>2435</v>
      </c>
    </row>
    <row r="3977" spans="1:5" x14ac:dyDescent="0.2">
      <c r="A3977" s="70">
        <v>44876.614421296297</v>
      </c>
      <c r="B3977" s="39" t="s">
        <v>2849</v>
      </c>
      <c r="C3977" s="41">
        <v>200</v>
      </c>
      <c r="D3977" s="41">
        <v>5.1999999999999886</v>
      </c>
      <c r="E3977" s="41">
        <v>194.8</v>
      </c>
    </row>
    <row r="3978" spans="1:5" x14ac:dyDescent="0.2">
      <c r="A3978" s="70">
        <v>44876.615219907406</v>
      </c>
      <c r="B3978" s="39" t="s">
        <v>2850</v>
      </c>
      <c r="C3978" s="41">
        <v>10000</v>
      </c>
      <c r="D3978" s="41">
        <v>260</v>
      </c>
      <c r="E3978" s="41">
        <v>9740</v>
      </c>
    </row>
    <row r="3979" spans="1:5" x14ac:dyDescent="0.2">
      <c r="A3979" s="70">
        <v>44876.621932870374</v>
      </c>
      <c r="B3979" s="39" t="s">
        <v>2851</v>
      </c>
      <c r="C3979" s="41">
        <v>500</v>
      </c>
      <c r="D3979" s="41">
        <v>13</v>
      </c>
      <c r="E3979" s="41">
        <v>487</v>
      </c>
    </row>
    <row r="3980" spans="1:5" x14ac:dyDescent="0.2">
      <c r="A3980" s="70">
        <v>44876.66070601852</v>
      </c>
      <c r="B3980" s="39" t="s">
        <v>2852</v>
      </c>
      <c r="C3980" s="41">
        <v>3000</v>
      </c>
      <c r="D3980" s="41">
        <v>78</v>
      </c>
      <c r="E3980" s="41">
        <v>2922</v>
      </c>
    </row>
    <row r="3981" spans="1:5" x14ac:dyDescent="0.2">
      <c r="A3981" s="70">
        <v>44876.672847222224</v>
      </c>
      <c r="B3981" s="39" t="s">
        <v>2853</v>
      </c>
      <c r="C3981" s="41">
        <v>1000</v>
      </c>
      <c r="D3981" s="41">
        <v>26</v>
      </c>
      <c r="E3981" s="41">
        <v>974</v>
      </c>
    </row>
    <row r="3982" spans="1:5" x14ac:dyDescent="0.2">
      <c r="A3982" s="70">
        <v>44876.674375000002</v>
      </c>
      <c r="B3982" s="39" t="s">
        <v>2854</v>
      </c>
      <c r="C3982" s="41">
        <v>1000</v>
      </c>
      <c r="D3982" s="41">
        <v>26</v>
      </c>
      <c r="E3982" s="41">
        <v>974</v>
      </c>
    </row>
    <row r="3983" spans="1:5" x14ac:dyDescent="0.2">
      <c r="A3983" s="70">
        <v>44876.699803240743</v>
      </c>
      <c r="B3983" s="39" t="s">
        <v>2855</v>
      </c>
      <c r="C3983" s="41">
        <v>3000</v>
      </c>
      <c r="D3983" s="41">
        <v>78</v>
      </c>
      <c r="E3983" s="41">
        <v>2922</v>
      </c>
    </row>
    <row r="3984" spans="1:5" x14ac:dyDescent="0.2">
      <c r="A3984" s="70">
        <v>44876.710636574076</v>
      </c>
      <c r="B3984" s="39" t="s">
        <v>2856</v>
      </c>
      <c r="C3984" s="41">
        <v>10000</v>
      </c>
      <c r="D3984" s="41">
        <v>260</v>
      </c>
      <c r="E3984" s="41">
        <v>9740</v>
      </c>
    </row>
    <row r="3985" spans="1:5" x14ac:dyDescent="0.2">
      <c r="A3985" s="70">
        <v>44876.71770833333</v>
      </c>
      <c r="B3985" s="39" t="s">
        <v>2857</v>
      </c>
      <c r="C3985" s="41">
        <v>1000</v>
      </c>
      <c r="D3985" s="41">
        <v>26</v>
      </c>
      <c r="E3985" s="41">
        <v>974</v>
      </c>
    </row>
    <row r="3986" spans="1:5" x14ac:dyDescent="0.2">
      <c r="A3986" s="70">
        <v>44876.728483796294</v>
      </c>
      <c r="B3986" s="39" t="s">
        <v>2858</v>
      </c>
      <c r="C3986" s="41">
        <v>100</v>
      </c>
      <c r="D3986" s="41">
        <v>3.9000000000000057</v>
      </c>
      <c r="E3986" s="41">
        <v>96.1</v>
      </c>
    </row>
    <row r="3987" spans="1:5" x14ac:dyDescent="0.2">
      <c r="A3987" s="70">
        <v>44876.733611111114</v>
      </c>
      <c r="B3987" s="39" t="s">
        <v>2859</v>
      </c>
      <c r="C3987" s="41">
        <v>1000</v>
      </c>
      <c r="D3987" s="41">
        <v>26</v>
      </c>
      <c r="E3987" s="41">
        <v>974</v>
      </c>
    </row>
    <row r="3988" spans="1:5" x14ac:dyDescent="0.2">
      <c r="A3988" s="70">
        <v>44876.744027777779</v>
      </c>
      <c r="B3988" s="39" t="s">
        <v>2860</v>
      </c>
      <c r="C3988" s="41">
        <v>1000</v>
      </c>
      <c r="D3988" s="41">
        <v>26</v>
      </c>
      <c r="E3988" s="41">
        <v>974</v>
      </c>
    </row>
    <row r="3989" spans="1:5" x14ac:dyDescent="0.2">
      <c r="A3989" s="70">
        <v>44876.753159722219</v>
      </c>
      <c r="B3989" s="39" t="s">
        <v>2861</v>
      </c>
      <c r="C3989" s="41">
        <v>1000</v>
      </c>
      <c r="D3989" s="41">
        <v>26</v>
      </c>
      <c r="E3989" s="41">
        <v>974</v>
      </c>
    </row>
    <row r="3990" spans="1:5" x14ac:dyDescent="0.2">
      <c r="A3990" s="70">
        <v>44876.75949074074</v>
      </c>
      <c r="B3990" s="39" t="s">
        <v>2862</v>
      </c>
      <c r="C3990" s="41">
        <v>1000</v>
      </c>
      <c r="D3990" s="41">
        <v>26</v>
      </c>
      <c r="E3990" s="41">
        <v>974</v>
      </c>
    </row>
    <row r="3991" spans="1:5" x14ac:dyDescent="0.2">
      <c r="A3991" s="70">
        <v>44876.767361111109</v>
      </c>
      <c r="B3991" s="39" t="s">
        <v>2863</v>
      </c>
      <c r="C3991" s="41">
        <v>100</v>
      </c>
      <c r="D3991" s="41">
        <v>3.9000000000000057</v>
      </c>
      <c r="E3991" s="41">
        <v>96.1</v>
      </c>
    </row>
    <row r="3992" spans="1:5" x14ac:dyDescent="0.2">
      <c r="A3992" s="70">
        <v>44876.771793981483</v>
      </c>
      <c r="B3992" s="39" t="s">
        <v>2864</v>
      </c>
      <c r="C3992" s="41">
        <v>1000</v>
      </c>
      <c r="D3992" s="41">
        <v>26</v>
      </c>
      <c r="E3992" s="41">
        <v>974</v>
      </c>
    </row>
    <row r="3993" spans="1:5" x14ac:dyDescent="0.2">
      <c r="A3993" s="70">
        <v>44876.771979166668</v>
      </c>
      <c r="B3993" s="39" t="s">
        <v>2865</v>
      </c>
      <c r="C3993" s="41">
        <v>200</v>
      </c>
      <c r="D3993" s="41">
        <v>5.1999999999999886</v>
      </c>
      <c r="E3993" s="41">
        <v>194.8</v>
      </c>
    </row>
    <row r="3994" spans="1:5" x14ac:dyDescent="0.2">
      <c r="A3994" s="70">
        <v>44876.780844907407</v>
      </c>
      <c r="B3994" s="39" t="s">
        <v>2792</v>
      </c>
      <c r="C3994" s="41">
        <v>22</v>
      </c>
      <c r="D3994" s="41">
        <v>3.8999999999999986</v>
      </c>
      <c r="E3994" s="41">
        <v>18.100000000000001</v>
      </c>
    </row>
    <row r="3995" spans="1:5" x14ac:dyDescent="0.2">
      <c r="A3995" s="70">
        <v>44876.783935185187</v>
      </c>
      <c r="B3995" s="39" t="s">
        <v>2866</v>
      </c>
      <c r="C3995" s="41">
        <v>500</v>
      </c>
      <c r="D3995" s="41">
        <v>13</v>
      </c>
      <c r="E3995" s="41">
        <v>487</v>
      </c>
    </row>
    <row r="3996" spans="1:5" x14ac:dyDescent="0.2">
      <c r="A3996" s="70">
        <v>44876.798958333333</v>
      </c>
      <c r="B3996" s="39" t="s">
        <v>2867</v>
      </c>
      <c r="C3996" s="41">
        <v>3000</v>
      </c>
      <c r="D3996" s="41">
        <v>78</v>
      </c>
      <c r="E3996" s="41">
        <v>2922</v>
      </c>
    </row>
    <row r="3997" spans="1:5" x14ac:dyDescent="0.2">
      <c r="A3997" s="70">
        <v>44876.805046296293</v>
      </c>
      <c r="B3997" s="39" t="s">
        <v>2868</v>
      </c>
      <c r="C3997" s="41">
        <v>500</v>
      </c>
      <c r="D3997" s="41">
        <v>13</v>
      </c>
      <c r="E3997" s="41">
        <v>487</v>
      </c>
    </row>
    <row r="3998" spans="1:5" x14ac:dyDescent="0.2">
      <c r="A3998" s="70">
        <v>44876.81863425926</v>
      </c>
      <c r="B3998" s="39" t="s">
        <v>2869</v>
      </c>
      <c r="C3998" s="41">
        <v>5000</v>
      </c>
      <c r="D3998" s="41">
        <v>130</v>
      </c>
      <c r="E3998" s="41">
        <v>4870</v>
      </c>
    </row>
    <row r="3999" spans="1:5" x14ac:dyDescent="0.2">
      <c r="A3999" s="70">
        <v>44876.823692129627</v>
      </c>
      <c r="B3999" s="39" t="s">
        <v>2870</v>
      </c>
      <c r="C3999" s="41">
        <v>5000</v>
      </c>
      <c r="D3999" s="41">
        <v>130</v>
      </c>
      <c r="E3999" s="41">
        <v>4870</v>
      </c>
    </row>
    <row r="4000" spans="1:5" x14ac:dyDescent="0.2">
      <c r="A4000" s="70">
        <v>44876.829988425925</v>
      </c>
      <c r="B4000" s="39" t="s">
        <v>2871</v>
      </c>
      <c r="C4000" s="41">
        <v>15000</v>
      </c>
      <c r="D4000" s="41">
        <v>390</v>
      </c>
      <c r="E4000" s="41">
        <v>14610</v>
      </c>
    </row>
    <row r="4001" spans="1:5" x14ac:dyDescent="0.2">
      <c r="A4001" s="70">
        <v>44876.850439814814</v>
      </c>
      <c r="B4001" s="39" t="s">
        <v>2872</v>
      </c>
      <c r="C4001" s="41">
        <v>3000</v>
      </c>
      <c r="D4001" s="41">
        <v>78</v>
      </c>
      <c r="E4001" s="41">
        <v>2922</v>
      </c>
    </row>
    <row r="4002" spans="1:5" x14ac:dyDescent="0.2">
      <c r="A4002" s="70">
        <v>44876.859247685185</v>
      </c>
      <c r="B4002" s="39" t="s">
        <v>2873</v>
      </c>
      <c r="C4002" s="41">
        <v>500</v>
      </c>
      <c r="D4002" s="41">
        <v>13</v>
      </c>
      <c r="E4002" s="41">
        <v>487</v>
      </c>
    </row>
    <row r="4003" spans="1:5" x14ac:dyDescent="0.2">
      <c r="A4003" s="70">
        <v>44876.868344907409</v>
      </c>
      <c r="B4003" s="39" t="s">
        <v>2874</v>
      </c>
      <c r="C4003" s="41">
        <v>500</v>
      </c>
      <c r="D4003" s="41">
        <v>13</v>
      </c>
      <c r="E4003" s="41">
        <v>487</v>
      </c>
    </row>
    <row r="4004" spans="1:5" x14ac:dyDescent="0.2">
      <c r="A4004" s="70">
        <v>44876.880902777775</v>
      </c>
      <c r="B4004" s="39" t="s">
        <v>2875</v>
      </c>
      <c r="C4004" s="41">
        <v>1000</v>
      </c>
      <c r="D4004" s="41">
        <v>26</v>
      </c>
      <c r="E4004" s="41">
        <v>974</v>
      </c>
    </row>
    <row r="4005" spans="1:5" x14ac:dyDescent="0.2">
      <c r="A4005" s="70">
        <v>44876.891203703701</v>
      </c>
      <c r="B4005" s="39" t="s">
        <v>2876</v>
      </c>
      <c r="C4005" s="41">
        <v>500</v>
      </c>
      <c r="D4005" s="41">
        <v>13</v>
      </c>
      <c r="E4005" s="41">
        <v>487</v>
      </c>
    </row>
    <row r="4006" spans="1:5" x14ac:dyDescent="0.2">
      <c r="A4006" s="70">
        <v>44876.89167824074</v>
      </c>
      <c r="B4006" s="39" t="s">
        <v>2877</v>
      </c>
      <c r="C4006" s="41">
        <v>1000</v>
      </c>
      <c r="D4006" s="41">
        <v>26</v>
      </c>
      <c r="E4006" s="41">
        <v>974</v>
      </c>
    </row>
    <row r="4007" spans="1:5" x14ac:dyDescent="0.2">
      <c r="A4007" s="70">
        <v>44876.897743055553</v>
      </c>
      <c r="B4007" s="39" t="s">
        <v>2878</v>
      </c>
      <c r="C4007" s="41">
        <v>200</v>
      </c>
      <c r="D4007" s="41">
        <v>5.1999999999999886</v>
      </c>
      <c r="E4007" s="41">
        <v>194.8</v>
      </c>
    </row>
    <row r="4008" spans="1:5" x14ac:dyDescent="0.2">
      <c r="A4008" s="70">
        <v>44876.900046296294</v>
      </c>
      <c r="B4008" s="39" t="s">
        <v>2879</v>
      </c>
      <c r="C4008" s="41">
        <v>3000</v>
      </c>
      <c r="D4008" s="41">
        <v>78</v>
      </c>
      <c r="E4008" s="41">
        <v>2922</v>
      </c>
    </row>
    <row r="4009" spans="1:5" x14ac:dyDescent="0.2">
      <c r="A4009" s="70">
        <v>44876.902708333335</v>
      </c>
      <c r="B4009" s="39" t="s">
        <v>2880</v>
      </c>
      <c r="C4009" s="41">
        <v>1000</v>
      </c>
      <c r="D4009" s="41">
        <v>26</v>
      </c>
      <c r="E4009" s="41">
        <v>974</v>
      </c>
    </row>
    <row r="4010" spans="1:5" x14ac:dyDescent="0.2">
      <c r="A4010" s="70">
        <v>44876.90415509259</v>
      </c>
      <c r="B4010" s="39" t="s">
        <v>2881</v>
      </c>
      <c r="C4010" s="41">
        <v>500</v>
      </c>
      <c r="D4010" s="41">
        <v>13</v>
      </c>
      <c r="E4010" s="41">
        <v>487</v>
      </c>
    </row>
    <row r="4011" spans="1:5" x14ac:dyDescent="0.2">
      <c r="A4011" s="70">
        <v>44876.907754629632</v>
      </c>
      <c r="B4011" s="39" t="s">
        <v>2882</v>
      </c>
      <c r="C4011" s="41">
        <v>1000</v>
      </c>
      <c r="D4011" s="41">
        <v>26</v>
      </c>
      <c r="E4011" s="41">
        <v>974</v>
      </c>
    </row>
    <row r="4012" spans="1:5" x14ac:dyDescent="0.2">
      <c r="A4012" s="70">
        <v>44876.908206018517</v>
      </c>
      <c r="B4012" s="39" t="s">
        <v>2883</v>
      </c>
      <c r="C4012" s="41">
        <v>1000</v>
      </c>
      <c r="D4012" s="41">
        <v>26</v>
      </c>
      <c r="E4012" s="41">
        <v>974</v>
      </c>
    </row>
    <row r="4013" spans="1:5" x14ac:dyDescent="0.2">
      <c r="A4013" s="70">
        <v>44876.913634259261</v>
      </c>
      <c r="B4013" s="39" t="s">
        <v>2884</v>
      </c>
      <c r="C4013" s="41">
        <v>1000</v>
      </c>
      <c r="D4013" s="41">
        <v>26</v>
      </c>
      <c r="E4013" s="41">
        <v>974</v>
      </c>
    </row>
    <row r="4014" spans="1:5" x14ac:dyDescent="0.2">
      <c r="A4014" s="70">
        <v>44876.921643518515</v>
      </c>
      <c r="B4014" s="39" t="s">
        <v>2885</v>
      </c>
      <c r="C4014" s="41">
        <v>3000</v>
      </c>
      <c r="D4014" s="41">
        <v>78</v>
      </c>
      <c r="E4014" s="41">
        <v>2922</v>
      </c>
    </row>
    <row r="4015" spans="1:5" x14ac:dyDescent="0.2">
      <c r="A4015" s="70">
        <v>44876.922824074078</v>
      </c>
      <c r="B4015" s="39" t="s">
        <v>2886</v>
      </c>
      <c r="C4015" s="41">
        <v>1000</v>
      </c>
      <c r="D4015" s="41">
        <v>26</v>
      </c>
      <c r="E4015" s="41">
        <v>974</v>
      </c>
    </row>
    <row r="4016" spans="1:5" x14ac:dyDescent="0.2">
      <c r="A4016" s="70">
        <v>44876.922222222223</v>
      </c>
      <c r="B4016" s="39" t="s">
        <v>2887</v>
      </c>
      <c r="C4016" s="41">
        <v>1000</v>
      </c>
      <c r="D4016" s="41">
        <v>26</v>
      </c>
      <c r="E4016" s="41">
        <v>974</v>
      </c>
    </row>
    <row r="4017" spans="1:5" x14ac:dyDescent="0.2">
      <c r="A4017" s="70">
        <v>44876.931041666663</v>
      </c>
      <c r="B4017" s="39" t="s">
        <v>2888</v>
      </c>
      <c r="C4017" s="41">
        <v>500</v>
      </c>
      <c r="D4017" s="41">
        <v>13</v>
      </c>
      <c r="E4017" s="41">
        <v>487</v>
      </c>
    </row>
    <row r="4018" spans="1:5" x14ac:dyDescent="0.2">
      <c r="A4018" s="70">
        <v>44876.937002314815</v>
      </c>
      <c r="B4018" s="39" t="s">
        <v>2889</v>
      </c>
      <c r="C4018" s="41">
        <v>1000</v>
      </c>
      <c r="D4018" s="41">
        <v>26</v>
      </c>
      <c r="E4018" s="41">
        <v>974</v>
      </c>
    </row>
    <row r="4019" spans="1:5" x14ac:dyDescent="0.2">
      <c r="A4019" s="70">
        <v>44876.948761574073</v>
      </c>
      <c r="B4019" s="39" t="s">
        <v>2890</v>
      </c>
      <c r="C4019" s="41">
        <v>200</v>
      </c>
      <c r="D4019" s="41">
        <v>5.1999999999999886</v>
      </c>
      <c r="E4019" s="41">
        <v>194.8</v>
      </c>
    </row>
    <row r="4020" spans="1:5" x14ac:dyDescent="0.2">
      <c r="A4020" s="70">
        <v>44876.950902777775</v>
      </c>
      <c r="B4020" s="39" t="s">
        <v>2891</v>
      </c>
      <c r="C4020" s="41">
        <v>300</v>
      </c>
      <c r="D4020" s="41">
        <v>7.8000000000000114</v>
      </c>
      <c r="E4020" s="41">
        <v>292.2</v>
      </c>
    </row>
    <row r="4021" spans="1:5" x14ac:dyDescent="0.2">
      <c r="A4021" s="70">
        <v>44876.952314814815</v>
      </c>
      <c r="B4021" s="39" t="s">
        <v>2892</v>
      </c>
      <c r="C4021" s="41">
        <v>500</v>
      </c>
      <c r="D4021" s="41">
        <v>13</v>
      </c>
      <c r="E4021" s="41">
        <v>487</v>
      </c>
    </row>
    <row r="4022" spans="1:5" x14ac:dyDescent="0.2">
      <c r="A4022" s="70">
        <v>44876.955428240741</v>
      </c>
      <c r="B4022" s="39" t="s">
        <v>2893</v>
      </c>
      <c r="C4022" s="41">
        <v>3000</v>
      </c>
      <c r="D4022" s="41">
        <v>78</v>
      </c>
      <c r="E4022" s="41">
        <v>2922</v>
      </c>
    </row>
    <row r="4023" spans="1:5" x14ac:dyDescent="0.2">
      <c r="A4023" s="70">
        <v>44876.95590277778</v>
      </c>
      <c r="B4023" s="39" t="s">
        <v>2894</v>
      </c>
      <c r="C4023" s="41">
        <v>500</v>
      </c>
      <c r="D4023" s="41">
        <v>13</v>
      </c>
      <c r="E4023" s="41">
        <v>487</v>
      </c>
    </row>
    <row r="4024" spans="1:5" x14ac:dyDescent="0.2">
      <c r="A4024" s="70">
        <v>44876.961064814815</v>
      </c>
      <c r="B4024" s="39" t="s">
        <v>2895</v>
      </c>
      <c r="C4024" s="41">
        <v>3000</v>
      </c>
      <c r="D4024" s="41">
        <v>78</v>
      </c>
      <c r="E4024" s="41">
        <v>2922</v>
      </c>
    </row>
    <row r="4025" spans="1:5" x14ac:dyDescent="0.2">
      <c r="A4025" s="70">
        <v>44876.964594907404</v>
      </c>
      <c r="B4025" s="39" t="s">
        <v>2896</v>
      </c>
      <c r="C4025" s="41">
        <v>5000</v>
      </c>
      <c r="D4025" s="41">
        <v>130</v>
      </c>
      <c r="E4025" s="41">
        <v>4870</v>
      </c>
    </row>
    <row r="4026" spans="1:5" x14ac:dyDescent="0.2">
      <c r="A4026" s="70">
        <v>44876.980763888889</v>
      </c>
      <c r="B4026" s="39" t="s">
        <v>2897</v>
      </c>
      <c r="C4026" s="41">
        <v>1000</v>
      </c>
      <c r="D4026" s="41">
        <v>26</v>
      </c>
      <c r="E4026" s="41">
        <v>974</v>
      </c>
    </row>
    <row r="4027" spans="1:5" x14ac:dyDescent="0.2">
      <c r="A4027" s="70">
        <v>44876.980914351851</v>
      </c>
      <c r="B4027" s="39" t="s">
        <v>2898</v>
      </c>
      <c r="C4027" s="41">
        <v>1000</v>
      </c>
      <c r="D4027" s="41">
        <v>26</v>
      </c>
      <c r="E4027" s="41">
        <v>974</v>
      </c>
    </row>
    <row r="4028" spans="1:5" x14ac:dyDescent="0.2">
      <c r="A4028" s="70">
        <v>44876.994618055556</v>
      </c>
      <c r="B4028" s="39" t="s">
        <v>2899</v>
      </c>
      <c r="C4028" s="41">
        <v>30000</v>
      </c>
      <c r="D4028" s="41">
        <v>780</v>
      </c>
      <c r="E4028" s="41">
        <v>29220</v>
      </c>
    </row>
    <row r="4029" spans="1:5" x14ac:dyDescent="0.2">
      <c r="A4029" s="70">
        <v>44877.009884259256</v>
      </c>
      <c r="B4029" s="39" t="s">
        <v>2900</v>
      </c>
      <c r="C4029" s="41">
        <v>1000</v>
      </c>
      <c r="D4029" s="41">
        <v>26</v>
      </c>
      <c r="E4029" s="41">
        <v>974</v>
      </c>
    </row>
    <row r="4030" spans="1:5" x14ac:dyDescent="0.2">
      <c r="A4030" s="70">
        <v>44877.009791666664</v>
      </c>
      <c r="B4030" s="39" t="s">
        <v>2901</v>
      </c>
      <c r="C4030" s="41">
        <v>500</v>
      </c>
      <c r="D4030" s="41">
        <v>13</v>
      </c>
      <c r="E4030" s="41">
        <v>487</v>
      </c>
    </row>
    <row r="4031" spans="1:5" x14ac:dyDescent="0.2">
      <c r="A4031" s="70">
        <v>44877.196631944447</v>
      </c>
      <c r="B4031" s="39" t="s">
        <v>2902</v>
      </c>
      <c r="C4031" s="41">
        <v>50000</v>
      </c>
      <c r="D4031" s="41">
        <v>1300</v>
      </c>
      <c r="E4031" s="41">
        <v>48700</v>
      </c>
    </row>
    <row r="4032" spans="1:5" x14ac:dyDescent="0.2">
      <c r="A4032" s="70">
        <v>44877.210185185184</v>
      </c>
      <c r="B4032" s="39" t="s">
        <v>2903</v>
      </c>
      <c r="C4032" s="41">
        <v>5000</v>
      </c>
      <c r="D4032" s="41">
        <v>130</v>
      </c>
      <c r="E4032" s="41">
        <v>4870</v>
      </c>
    </row>
    <row r="4033" spans="1:5" x14ac:dyDescent="0.2">
      <c r="A4033" s="70">
        <v>44877.2108912037</v>
      </c>
      <c r="B4033" s="39" t="s">
        <v>2904</v>
      </c>
      <c r="C4033" s="41">
        <v>2000</v>
      </c>
      <c r="D4033" s="41">
        <v>52</v>
      </c>
      <c r="E4033" s="41">
        <v>1948</v>
      </c>
    </row>
    <row r="4034" spans="1:5" x14ac:dyDescent="0.2">
      <c r="A4034" s="70">
        <v>44877.234733796293</v>
      </c>
      <c r="B4034" s="39" t="s">
        <v>2905</v>
      </c>
      <c r="C4034" s="41">
        <v>1000</v>
      </c>
      <c r="D4034" s="41">
        <v>26</v>
      </c>
      <c r="E4034" s="41">
        <v>974</v>
      </c>
    </row>
    <row r="4035" spans="1:5" x14ac:dyDescent="0.2">
      <c r="A4035" s="70">
        <v>44877.244988425926</v>
      </c>
      <c r="B4035" s="39" t="s">
        <v>2906</v>
      </c>
      <c r="C4035" s="41">
        <v>300</v>
      </c>
      <c r="D4035" s="41">
        <v>7.8000000000000114</v>
      </c>
      <c r="E4035" s="41">
        <v>292.2</v>
      </c>
    </row>
    <row r="4036" spans="1:5" x14ac:dyDescent="0.2">
      <c r="A4036" s="70">
        <v>44877.261805555558</v>
      </c>
      <c r="B4036" s="39" t="s">
        <v>2907</v>
      </c>
      <c r="C4036" s="41">
        <v>1000</v>
      </c>
      <c r="D4036" s="41">
        <v>26</v>
      </c>
      <c r="E4036" s="41">
        <v>974</v>
      </c>
    </row>
    <row r="4037" spans="1:5" x14ac:dyDescent="0.2">
      <c r="A4037" s="70">
        <v>44877.316782407404</v>
      </c>
      <c r="B4037" s="39" t="s">
        <v>2908</v>
      </c>
      <c r="C4037" s="41">
        <v>3000</v>
      </c>
      <c r="D4037" s="41">
        <v>78</v>
      </c>
      <c r="E4037" s="41">
        <v>2922</v>
      </c>
    </row>
    <row r="4038" spans="1:5" x14ac:dyDescent="0.2">
      <c r="A4038" s="70">
        <v>44877.320370370369</v>
      </c>
      <c r="B4038" s="39" t="s">
        <v>2909</v>
      </c>
      <c r="C4038" s="41">
        <v>1000</v>
      </c>
      <c r="D4038" s="41">
        <v>26</v>
      </c>
      <c r="E4038" s="41">
        <v>974</v>
      </c>
    </row>
    <row r="4039" spans="1:5" x14ac:dyDescent="0.2">
      <c r="A4039" s="70">
        <v>44877.358113425929</v>
      </c>
      <c r="B4039" s="39" t="s">
        <v>2910</v>
      </c>
      <c r="C4039" s="41">
        <v>1000</v>
      </c>
      <c r="D4039" s="41">
        <v>26</v>
      </c>
      <c r="E4039" s="41">
        <v>974</v>
      </c>
    </row>
    <row r="4040" spans="1:5" x14ac:dyDescent="0.2">
      <c r="A4040" s="70">
        <v>44877.360798611109</v>
      </c>
      <c r="B4040" s="39" t="s">
        <v>2911</v>
      </c>
      <c r="C4040" s="41">
        <v>1000</v>
      </c>
      <c r="D4040" s="41">
        <v>26</v>
      </c>
      <c r="E4040" s="41">
        <v>974</v>
      </c>
    </row>
    <row r="4041" spans="1:5" x14ac:dyDescent="0.2">
      <c r="A4041" s="70">
        <v>44877.371412037035</v>
      </c>
      <c r="B4041" s="39" t="s">
        <v>2912</v>
      </c>
      <c r="C4041" s="41">
        <v>700</v>
      </c>
      <c r="D4041" s="41">
        <v>18.200000000000045</v>
      </c>
      <c r="E4041" s="41">
        <v>681.8</v>
      </c>
    </row>
    <row r="4042" spans="1:5" x14ac:dyDescent="0.2">
      <c r="A4042" s="70">
        <v>44877.375254629631</v>
      </c>
      <c r="B4042" s="39" t="s">
        <v>2913</v>
      </c>
      <c r="C4042" s="41">
        <v>500</v>
      </c>
      <c r="D4042" s="41">
        <v>13</v>
      </c>
      <c r="E4042" s="41">
        <v>487</v>
      </c>
    </row>
    <row r="4043" spans="1:5" x14ac:dyDescent="0.2">
      <c r="A4043" s="70">
        <v>44877.376157407409</v>
      </c>
      <c r="B4043" s="39" t="s">
        <v>2914</v>
      </c>
      <c r="C4043" s="41">
        <v>500</v>
      </c>
      <c r="D4043" s="41">
        <v>13</v>
      </c>
      <c r="E4043" s="41">
        <v>487</v>
      </c>
    </row>
    <row r="4044" spans="1:5" x14ac:dyDescent="0.2">
      <c r="A4044" s="70">
        <v>44877.379641203705</v>
      </c>
      <c r="B4044" s="39" t="s">
        <v>2915</v>
      </c>
      <c r="C4044" s="41">
        <v>250</v>
      </c>
      <c r="D4044" s="41">
        <v>6.5</v>
      </c>
      <c r="E4044" s="41">
        <v>243.5</v>
      </c>
    </row>
    <row r="4045" spans="1:5" x14ac:dyDescent="0.2">
      <c r="A4045" s="70">
        <v>44877.390555555554</v>
      </c>
      <c r="B4045" s="39" t="s">
        <v>2916</v>
      </c>
      <c r="C4045" s="41">
        <v>5000</v>
      </c>
      <c r="D4045" s="41">
        <v>130</v>
      </c>
      <c r="E4045" s="41">
        <v>4870</v>
      </c>
    </row>
    <row r="4046" spans="1:5" x14ac:dyDescent="0.2">
      <c r="A4046" s="70">
        <v>44877.390289351853</v>
      </c>
      <c r="B4046" s="39" t="s">
        <v>2917</v>
      </c>
      <c r="C4046" s="41">
        <v>1000</v>
      </c>
      <c r="D4046" s="41">
        <v>26</v>
      </c>
      <c r="E4046" s="41">
        <v>974</v>
      </c>
    </row>
    <row r="4047" spans="1:5" x14ac:dyDescent="0.2">
      <c r="A4047" s="70">
        <v>44877.405243055553</v>
      </c>
      <c r="B4047" s="39" t="s">
        <v>2918</v>
      </c>
      <c r="C4047" s="41">
        <v>10000</v>
      </c>
      <c r="D4047" s="41">
        <v>260</v>
      </c>
      <c r="E4047" s="41">
        <v>9740</v>
      </c>
    </row>
    <row r="4048" spans="1:5" x14ac:dyDescent="0.2">
      <c r="A4048" s="70">
        <v>44877.408506944441</v>
      </c>
      <c r="B4048" s="39" t="s">
        <v>2919</v>
      </c>
      <c r="C4048" s="41">
        <v>500</v>
      </c>
      <c r="D4048" s="41">
        <v>13</v>
      </c>
      <c r="E4048" s="41">
        <v>487</v>
      </c>
    </row>
    <row r="4049" spans="1:5" x14ac:dyDescent="0.2">
      <c r="A4049" s="70">
        <v>44877.409247685187</v>
      </c>
      <c r="B4049" s="39" t="s">
        <v>2920</v>
      </c>
      <c r="C4049" s="41">
        <v>1000</v>
      </c>
      <c r="D4049" s="41">
        <v>26</v>
      </c>
      <c r="E4049" s="41">
        <v>974</v>
      </c>
    </row>
    <row r="4050" spans="1:5" x14ac:dyDescent="0.2">
      <c r="A4050" s="70">
        <v>44877.429513888892</v>
      </c>
      <c r="B4050" s="39" t="s">
        <v>2921</v>
      </c>
      <c r="C4050" s="41">
        <v>1000</v>
      </c>
      <c r="D4050" s="41">
        <v>26</v>
      </c>
      <c r="E4050" s="41">
        <v>974</v>
      </c>
    </row>
    <row r="4051" spans="1:5" x14ac:dyDescent="0.2">
      <c r="A4051" s="70">
        <v>44877.438680555555</v>
      </c>
      <c r="B4051" s="39" t="s">
        <v>2922</v>
      </c>
      <c r="C4051" s="41">
        <v>1000</v>
      </c>
      <c r="D4051" s="41">
        <v>26</v>
      </c>
      <c r="E4051" s="41">
        <v>974</v>
      </c>
    </row>
    <row r="4052" spans="1:5" x14ac:dyDescent="0.2">
      <c r="A4052" s="70">
        <v>44877.455868055556</v>
      </c>
      <c r="B4052" s="39" t="s">
        <v>2923</v>
      </c>
      <c r="C4052" s="41">
        <v>20000</v>
      </c>
      <c r="D4052" s="41">
        <v>520</v>
      </c>
      <c r="E4052" s="41">
        <v>19480</v>
      </c>
    </row>
    <row r="4053" spans="1:5" x14ac:dyDescent="0.2">
      <c r="A4053" s="70">
        <v>44877.460729166669</v>
      </c>
      <c r="B4053" s="39" t="s">
        <v>2600</v>
      </c>
      <c r="C4053" s="41">
        <v>1200</v>
      </c>
      <c r="D4053" s="41">
        <v>31.200000000000045</v>
      </c>
      <c r="E4053" s="41">
        <v>1168.8</v>
      </c>
    </row>
    <row r="4054" spans="1:5" x14ac:dyDescent="0.2">
      <c r="A4054" s="70">
        <v>44877.495729166665</v>
      </c>
      <c r="B4054" s="39" t="s">
        <v>2924</v>
      </c>
      <c r="C4054" s="41">
        <v>1000</v>
      </c>
      <c r="D4054" s="41">
        <v>26</v>
      </c>
      <c r="E4054" s="41">
        <v>974</v>
      </c>
    </row>
    <row r="4055" spans="1:5" x14ac:dyDescent="0.2">
      <c r="A4055" s="70">
        <v>44877.496064814812</v>
      </c>
      <c r="B4055" s="39" t="s">
        <v>2925</v>
      </c>
      <c r="C4055" s="41">
        <v>500</v>
      </c>
      <c r="D4055" s="41">
        <v>13</v>
      </c>
      <c r="E4055" s="41">
        <v>487</v>
      </c>
    </row>
    <row r="4056" spans="1:5" x14ac:dyDescent="0.2">
      <c r="A4056" s="70">
        <v>44877.500381944446</v>
      </c>
      <c r="B4056" s="39" t="s">
        <v>2926</v>
      </c>
      <c r="C4056" s="41">
        <v>3000</v>
      </c>
      <c r="D4056" s="41">
        <v>78</v>
      </c>
      <c r="E4056" s="41">
        <v>2922</v>
      </c>
    </row>
    <row r="4057" spans="1:5" x14ac:dyDescent="0.2">
      <c r="A4057" s="70">
        <v>44877.507233796299</v>
      </c>
      <c r="B4057" s="39" t="s">
        <v>2927</v>
      </c>
      <c r="C4057" s="41">
        <v>1000</v>
      </c>
      <c r="D4057" s="41">
        <v>26</v>
      </c>
      <c r="E4057" s="41">
        <v>974</v>
      </c>
    </row>
    <row r="4058" spans="1:5" x14ac:dyDescent="0.2">
      <c r="A4058" s="70">
        <v>44877.529074074075</v>
      </c>
      <c r="B4058" s="39" t="s">
        <v>2928</v>
      </c>
      <c r="C4058" s="41">
        <v>5000</v>
      </c>
      <c r="D4058" s="41">
        <v>130</v>
      </c>
      <c r="E4058" s="41">
        <v>4870</v>
      </c>
    </row>
    <row r="4059" spans="1:5" x14ac:dyDescent="0.2">
      <c r="A4059" s="70">
        <v>44877.540254629632</v>
      </c>
      <c r="B4059" s="39" t="s">
        <v>2929</v>
      </c>
      <c r="C4059" s="41">
        <v>500</v>
      </c>
      <c r="D4059" s="41">
        <v>13</v>
      </c>
      <c r="E4059" s="41">
        <v>487</v>
      </c>
    </row>
    <row r="4060" spans="1:5" x14ac:dyDescent="0.2">
      <c r="A4060" s="70">
        <v>44877.544965277775</v>
      </c>
      <c r="B4060" s="39" t="s">
        <v>2930</v>
      </c>
      <c r="C4060" s="41">
        <v>1000</v>
      </c>
      <c r="D4060" s="41">
        <v>26</v>
      </c>
      <c r="E4060" s="41">
        <v>974</v>
      </c>
    </row>
    <row r="4061" spans="1:5" x14ac:dyDescent="0.2">
      <c r="A4061" s="70">
        <v>44877.548333333332</v>
      </c>
      <c r="B4061" s="39" t="s">
        <v>2931</v>
      </c>
      <c r="C4061" s="41">
        <v>500</v>
      </c>
      <c r="D4061" s="41">
        <v>13</v>
      </c>
      <c r="E4061" s="41">
        <v>487</v>
      </c>
    </row>
    <row r="4062" spans="1:5" x14ac:dyDescent="0.2">
      <c r="A4062" s="70">
        <v>44877.553171296298</v>
      </c>
      <c r="B4062" s="39" t="s">
        <v>2932</v>
      </c>
      <c r="C4062" s="41">
        <v>1000</v>
      </c>
      <c r="D4062" s="41">
        <v>26</v>
      </c>
      <c r="E4062" s="41">
        <v>974</v>
      </c>
    </row>
    <row r="4063" spans="1:5" x14ac:dyDescent="0.2">
      <c r="A4063" s="70">
        <v>44877.555439814816</v>
      </c>
      <c r="B4063" s="39" t="s">
        <v>2605</v>
      </c>
      <c r="C4063" s="41">
        <v>500</v>
      </c>
      <c r="D4063" s="41">
        <v>13</v>
      </c>
      <c r="E4063" s="41">
        <v>487</v>
      </c>
    </row>
    <row r="4064" spans="1:5" x14ac:dyDescent="0.2">
      <c r="A4064" s="70">
        <v>44877.555914351855</v>
      </c>
      <c r="B4064" s="39" t="s">
        <v>2933</v>
      </c>
      <c r="C4064" s="41">
        <v>1000</v>
      </c>
      <c r="D4064" s="41">
        <v>26</v>
      </c>
      <c r="E4064" s="41">
        <v>974</v>
      </c>
    </row>
    <row r="4065" spans="1:5" x14ac:dyDescent="0.2">
      <c r="A4065" s="70">
        <v>44877.559212962966</v>
      </c>
      <c r="B4065" s="39" t="s">
        <v>2809</v>
      </c>
      <c r="C4065" s="41">
        <v>3000</v>
      </c>
      <c r="D4065" s="41">
        <v>78</v>
      </c>
      <c r="E4065" s="41">
        <v>2922</v>
      </c>
    </row>
    <row r="4066" spans="1:5" x14ac:dyDescent="0.2">
      <c r="A4066" s="70">
        <v>44877.589687500003</v>
      </c>
      <c r="B4066" s="39" t="s">
        <v>2934</v>
      </c>
      <c r="C4066" s="41">
        <v>500</v>
      </c>
      <c r="D4066" s="41">
        <v>13</v>
      </c>
      <c r="E4066" s="41">
        <v>487</v>
      </c>
    </row>
    <row r="4067" spans="1:5" x14ac:dyDescent="0.2">
      <c r="A4067" s="70">
        <v>44877.593425925923</v>
      </c>
      <c r="B4067" s="39" t="s">
        <v>2935</v>
      </c>
      <c r="C4067" s="41">
        <v>1000</v>
      </c>
      <c r="D4067" s="41">
        <v>26</v>
      </c>
      <c r="E4067" s="41">
        <v>974</v>
      </c>
    </row>
    <row r="4068" spans="1:5" x14ac:dyDescent="0.2">
      <c r="A4068" s="70">
        <v>44877.596064814818</v>
      </c>
      <c r="B4068" s="39" t="s">
        <v>2936</v>
      </c>
      <c r="C4068" s="41">
        <v>5000</v>
      </c>
      <c r="D4068" s="41">
        <v>130</v>
      </c>
      <c r="E4068" s="41">
        <v>4870</v>
      </c>
    </row>
    <row r="4069" spans="1:5" x14ac:dyDescent="0.2">
      <c r="A4069" s="70">
        <v>44877.606215277781</v>
      </c>
      <c r="B4069" s="39" t="s">
        <v>2937</v>
      </c>
      <c r="C4069" s="41">
        <v>1000</v>
      </c>
      <c r="D4069" s="41">
        <v>26</v>
      </c>
      <c r="E4069" s="41">
        <v>974</v>
      </c>
    </row>
    <row r="4070" spans="1:5" x14ac:dyDescent="0.2">
      <c r="A4070" s="70">
        <v>44877.612800925926</v>
      </c>
      <c r="B4070" s="39" t="s">
        <v>2938</v>
      </c>
      <c r="C4070" s="41">
        <v>1000</v>
      </c>
      <c r="D4070" s="41">
        <v>26</v>
      </c>
      <c r="E4070" s="41">
        <v>974</v>
      </c>
    </row>
    <row r="4071" spans="1:5" x14ac:dyDescent="0.2">
      <c r="A4071" s="70">
        <v>44877.617060185185</v>
      </c>
      <c r="B4071" s="39" t="s">
        <v>2939</v>
      </c>
      <c r="C4071" s="41">
        <v>500</v>
      </c>
      <c r="D4071" s="41">
        <v>13</v>
      </c>
      <c r="E4071" s="41">
        <v>487</v>
      </c>
    </row>
    <row r="4072" spans="1:5" x14ac:dyDescent="0.2">
      <c r="A4072" s="70">
        <v>44877.618043981478</v>
      </c>
      <c r="B4072" s="39" t="s">
        <v>2940</v>
      </c>
      <c r="C4072" s="41">
        <v>500</v>
      </c>
      <c r="D4072" s="41">
        <v>13</v>
      </c>
      <c r="E4072" s="41">
        <v>487</v>
      </c>
    </row>
    <row r="4073" spans="1:5" x14ac:dyDescent="0.2">
      <c r="A4073" s="70">
        <v>44877.61886574074</v>
      </c>
      <c r="B4073" s="39" t="s">
        <v>2941</v>
      </c>
      <c r="C4073" s="41">
        <v>3000</v>
      </c>
      <c r="D4073" s="41">
        <v>78</v>
      </c>
      <c r="E4073" s="41">
        <v>2922</v>
      </c>
    </row>
    <row r="4074" spans="1:5" x14ac:dyDescent="0.2">
      <c r="A4074" s="70">
        <v>44877.619143518517</v>
      </c>
      <c r="B4074" s="39" t="s">
        <v>2942</v>
      </c>
      <c r="C4074" s="41">
        <v>5000</v>
      </c>
      <c r="D4074" s="41">
        <v>130</v>
      </c>
      <c r="E4074" s="41">
        <v>4870</v>
      </c>
    </row>
    <row r="4075" spans="1:5" x14ac:dyDescent="0.2">
      <c r="A4075" s="70">
        <v>44877.621423611112</v>
      </c>
      <c r="B4075" s="39" t="s">
        <v>2943</v>
      </c>
      <c r="C4075" s="41">
        <v>100</v>
      </c>
      <c r="D4075" s="41">
        <v>3.9000000000000057</v>
      </c>
      <c r="E4075" s="41">
        <v>96.1</v>
      </c>
    </row>
    <row r="4076" spans="1:5" x14ac:dyDescent="0.2">
      <c r="A4076" s="70">
        <v>44877.622314814813</v>
      </c>
      <c r="B4076" s="39" t="s">
        <v>2944</v>
      </c>
      <c r="C4076" s="41">
        <v>1000</v>
      </c>
      <c r="D4076" s="41">
        <v>26</v>
      </c>
      <c r="E4076" s="41">
        <v>974</v>
      </c>
    </row>
    <row r="4077" spans="1:5" x14ac:dyDescent="0.2">
      <c r="A4077" s="70">
        <v>44877.627997685187</v>
      </c>
      <c r="B4077" s="39" t="s">
        <v>2945</v>
      </c>
      <c r="C4077" s="41">
        <v>200</v>
      </c>
      <c r="D4077" s="41">
        <v>5.1999999999999886</v>
      </c>
      <c r="E4077" s="41">
        <v>194.8</v>
      </c>
    </row>
    <row r="4078" spans="1:5" x14ac:dyDescent="0.2">
      <c r="A4078" s="70">
        <v>44877.628784722219</v>
      </c>
      <c r="B4078" s="39" t="s">
        <v>2946</v>
      </c>
      <c r="C4078" s="41">
        <v>300</v>
      </c>
      <c r="D4078" s="41">
        <v>7.8000000000000114</v>
      </c>
      <c r="E4078" s="41">
        <v>292.2</v>
      </c>
    </row>
    <row r="4079" spans="1:5" x14ac:dyDescent="0.2">
      <c r="A4079" s="70">
        <v>44877.636284722219</v>
      </c>
      <c r="B4079" s="39" t="s">
        <v>2947</v>
      </c>
      <c r="C4079" s="41">
        <v>200</v>
      </c>
      <c r="D4079" s="41">
        <v>5.1999999999999886</v>
      </c>
      <c r="E4079" s="41">
        <v>194.8</v>
      </c>
    </row>
    <row r="4080" spans="1:5" x14ac:dyDescent="0.2">
      <c r="A4080" s="70">
        <v>44877.646296296298</v>
      </c>
      <c r="B4080" s="39" t="s">
        <v>2948</v>
      </c>
      <c r="C4080" s="41">
        <v>5000</v>
      </c>
      <c r="D4080" s="41">
        <v>130</v>
      </c>
      <c r="E4080" s="41">
        <v>4870</v>
      </c>
    </row>
    <row r="4081" spans="1:5" x14ac:dyDescent="0.2">
      <c r="A4081" s="70">
        <v>44877.652222222219</v>
      </c>
      <c r="B4081" s="39" t="s">
        <v>2949</v>
      </c>
      <c r="C4081" s="41">
        <v>500</v>
      </c>
      <c r="D4081" s="41">
        <v>13</v>
      </c>
      <c r="E4081" s="41">
        <v>487</v>
      </c>
    </row>
    <row r="4082" spans="1:5" x14ac:dyDescent="0.2">
      <c r="A4082" s="70">
        <v>44877.654386574075</v>
      </c>
      <c r="B4082" s="39" t="s">
        <v>2950</v>
      </c>
      <c r="C4082" s="41">
        <v>1000</v>
      </c>
      <c r="D4082" s="41">
        <v>26</v>
      </c>
      <c r="E4082" s="41">
        <v>974</v>
      </c>
    </row>
    <row r="4083" spans="1:5" x14ac:dyDescent="0.2">
      <c r="A4083" s="70">
        <v>44877.668356481481</v>
      </c>
      <c r="B4083" s="39" t="s">
        <v>2951</v>
      </c>
      <c r="C4083" s="41">
        <v>526</v>
      </c>
      <c r="D4083" s="41">
        <v>13.67999999999995</v>
      </c>
      <c r="E4083" s="41">
        <v>512.32000000000005</v>
      </c>
    </row>
    <row r="4084" spans="1:5" x14ac:dyDescent="0.2">
      <c r="A4084" s="70">
        <v>44877.669039351851</v>
      </c>
      <c r="B4084" s="39" t="s">
        <v>2951</v>
      </c>
      <c r="C4084" s="41">
        <v>250</v>
      </c>
      <c r="D4084" s="41">
        <v>6.5</v>
      </c>
      <c r="E4084" s="41">
        <v>243.5</v>
      </c>
    </row>
    <row r="4085" spans="1:5" x14ac:dyDescent="0.2">
      <c r="A4085" s="70">
        <v>44877.671643518515</v>
      </c>
      <c r="B4085" s="39" t="s">
        <v>2952</v>
      </c>
      <c r="C4085" s="41">
        <v>500</v>
      </c>
      <c r="D4085" s="41">
        <v>13</v>
      </c>
      <c r="E4085" s="41">
        <v>487</v>
      </c>
    </row>
    <row r="4086" spans="1:5" x14ac:dyDescent="0.2">
      <c r="A4086" s="70">
        <v>44877.691365740742</v>
      </c>
      <c r="B4086" s="39" t="s">
        <v>2724</v>
      </c>
      <c r="C4086" s="41">
        <v>500</v>
      </c>
      <c r="D4086" s="41">
        <v>13</v>
      </c>
      <c r="E4086" s="41">
        <v>487</v>
      </c>
    </row>
    <row r="4087" spans="1:5" x14ac:dyDescent="0.2">
      <c r="A4087" s="70">
        <v>44877.693969907406</v>
      </c>
      <c r="B4087" s="39" t="s">
        <v>2953</v>
      </c>
      <c r="C4087" s="41">
        <v>500</v>
      </c>
      <c r="D4087" s="41">
        <v>13</v>
      </c>
      <c r="E4087" s="41">
        <v>487</v>
      </c>
    </row>
    <row r="4088" spans="1:5" x14ac:dyDescent="0.2">
      <c r="A4088" s="70">
        <v>44877.714594907404</v>
      </c>
      <c r="B4088" s="39" t="s">
        <v>2954</v>
      </c>
      <c r="C4088" s="41">
        <v>1000</v>
      </c>
      <c r="D4088" s="41">
        <v>26</v>
      </c>
      <c r="E4088" s="41">
        <v>974</v>
      </c>
    </row>
    <row r="4089" spans="1:5" x14ac:dyDescent="0.2">
      <c r="A4089" s="70">
        <v>44877.716874999998</v>
      </c>
      <c r="B4089" s="39" t="s">
        <v>2955</v>
      </c>
      <c r="C4089" s="41">
        <v>2000</v>
      </c>
      <c r="D4089" s="41">
        <v>52</v>
      </c>
      <c r="E4089" s="41">
        <v>1948</v>
      </c>
    </row>
    <row r="4090" spans="1:5" x14ac:dyDescent="0.2">
      <c r="A4090" s="70">
        <v>44877.72278935185</v>
      </c>
      <c r="B4090" s="39" t="s">
        <v>2956</v>
      </c>
      <c r="C4090" s="41">
        <v>5000</v>
      </c>
      <c r="D4090" s="41">
        <v>130</v>
      </c>
      <c r="E4090" s="41">
        <v>4870</v>
      </c>
    </row>
    <row r="4091" spans="1:5" x14ac:dyDescent="0.2">
      <c r="A4091" s="70">
        <v>44877.740451388891</v>
      </c>
      <c r="B4091" s="39" t="s">
        <v>2957</v>
      </c>
      <c r="C4091" s="41">
        <v>500</v>
      </c>
      <c r="D4091" s="41">
        <v>13</v>
      </c>
      <c r="E4091" s="41">
        <v>487</v>
      </c>
    </row>
    <row r="4092" spans="1:5" x14ac:dyDescent="0.2">
      <c r="A4092" s="70">
        <v>44877.741342592592</v>
      </c>
      <c r="B4092" s="39" t="s">
        <v>2958</v>
      </c>
      <c r="C4092" s="41">
        <v>500</v>
      </c>
      <c r="D4092" s="41">
        <v>13</v>
      </c>
      <c r="E4092" s="41">
        <v>487</v>
      </c>
    </row>
    <row r="4093" spans="1:5" x14ac:dyDescent="0.2">
      <c r="A4093" s="70">
        <v>44877.756724537037</v>
      </c>
      <c r="B4093" s="39" t="s">
        <v>2959</v>
      </c>
      <c r="C4093" s="41">
        <v>500</v>
      </c>
      <c r="D4093" s="41">
        <v>13</v>
      </c>
      <c r="E4093" s="41">
        <v>487</v>
      </c>
    </row>
    <row r="4094" spans="1:5" x14ac:dyDescent="0.2">
      <c r="A4094" s="70">
        <v>44877.767280092594</v>
      </c>
      <c r="B4094" s="39" t="s">
        <v>2960</v>
      </c>
      <c r="C4094" s="41">
        <v>5000</v>
      </c>
      <c r="D4094" s="41">
        <v>130</v>
      </c>
      <c r="E4094" s="41">
        <v>4870</v>
      </c>
    </row>
    <row r="4095" spans="1:5" x14ac:dyDescent="0.2">
      <c r="A4095" s="70">
        <v>44877.770185185182</v>
      </c>
      <c r="B4095" s="39" t="s">
        <v>2961</v>
      </c>
      <c r="C4095" s="41">
        <v>2000</v>
      </c>
      <c r="D4095" s="41">
        <v>52</v>
      </c>
      <c r="E4095" s="41">
        <v>1948</v>
      </c>
    </row>
    <row r="4096" spans="1:5" x14ac:dyDescent="0.2">
      <c r="A4096" s="70">
        <v>44877.786886574075</v>
      </c>
      <c r="B4096" s="39" t="s">
        <v>2962</v>
      </c>
      <c r="C4096" s="41">
        <v>500</v>
      </c>
      <c r="D4096" s="41">
        <v>13</v>
      </c>
      <c r="E4096" s="41">
        <v>487</v>
      </c>
    </row>
    <row r="4097" spans="1:5" x14ac:dyDescent="0.2">
      <c r="A4097" s="70">
        <v>44877.787060185183</v>
      </c>
      <c r="B4097" s="39" t="s">
        <v>2963</v>
      </c>
      <c r="C4097" s="41">
        <v>500</v>
      </c>
      <c r="D4097" s="41">
        <v>13</v>
      </c>
      <c r="E4097" s="41">
        <v>487</v>
      </c>
    </row>
    <row r="4098" spans="1:5" x14ac:dyDescent="0.2">
      <c r="A4098" s="70">
        <v>44877.787210648145</v>
      </c>
      <c r="B4098" s="39" t="s">
        <v>2964</v>
      </c>
      <c r="C4098" s="41">
        <v>1000</v>
      </c>
      <c r="D4098" s="41">
        <v>26</v>
      </c>
      <c r="E4098" s="41">
        <v>974</v>
      </c>
    </row>
    <row r="4099" spans="1:5" x14ac:dyDescent="0.2">
      <c r="A4099" s="70">
        <v>44877.787418981483</v>
      </c>
      <c r="B4099" s="39" t="s">
        <v>2965</v>
      </c>
      <c r="C4099" s="41">
        <v>3000</v>
      </c>
      <c r="D4099" s="41">
        <v>78</v>
      </c>
      <c r="E4099" s="41">
        <v>2922</v>
      </c>
    </row>
    <row r="4100" spans="1:5" x14ac:dyDescent="0.2">
      <c r="A4100" s="70">
        <v>44877.788275462961</v>
      </c>
      <c r="B4100" s="39" t="s">
        <v>2966</v>
      </c>
      <c r="C4100" s="41">
        <v>1000</v>
      </c>
      <c r="D4100" s="41">
        <v>26</v>
      </c>
      <c r="E4100" s="41">
        <v>974</v>
      </c>
    </row>
    <row r="4101" spans="1:5" x14ac:dyDescent="0.2">
      <c r="A4101" s="70">
        <v>44877.787430555552</v>
      </c>
      <c r="B4101" s="39" t="s">
        <v>2967</v>
      </c>
      <c r="C4101" s="41">
        <v>500</v>
      </c>
      <c r="D4101" s="41">
        <v>13</v>
      </c>
      <c r="E4101" s="41">
        <v>487</v>
      </c>
    </row>
    <row r="4102" spans="1:5" x14ac:dyDescent="0.2">
      <c r="A4102" s="70">
        <v>44877.787824074076</v>
      </c>
      <c r="B4102" s="39" t="s">
        <v>2968</v>
      </c>
      <c r="C4102" s="41">
        <v>500</v>
      </c>
      <c r="D4102" s="41">
        <v>13</v>
      </c>
      <c r="E4102" s="41">
        <v>487</v>
      </c>
    </row>
    <row r="4103" spans="1:5" x14ac:dyDescent="0.2">
      <c r="A4103" s="70">
        <v>44877.787893518522</v>
      </c>
      <c r="B4103" s="39" t="s">
        <v>2969</v>
      </c>
      <c r="C4103" s="41">
        <v>1000</v>
      </c>
      <c r="D4103" s="41">
        <v>26</v>
      </c>
      <c r="E4103" s="41">
        <v>974</v>
      </c>
    </row>
    <row r="4104" spans="1:5" x14ac:dyDescent="0.2">
      <c r="A4104" s="70">
        <v>44877.787627314814</v>
      </c>
      <c r="B4104" s="39" t="s">
        <v>2970</v>
      </c>
      <c r="C4104" s="41">
        <v>3000</v>
      </c>
      <c r="D4104" s="41">
        <v>78</v>
      </c>
      <c r="E4104" s="41">
        <v>2922</v>
      </c>
    </row>
    <row r="4105" spans="1:5" x14ac:dyDescent="0.2">
      <c r="A4105" s="70">
        <v>44877.787824074076</v>
      </c>
      <c r="B4105" s="39" t="s">
        <v>2971</v>
      </c>
      <c r="C4105" s="41">
        <v>1000</v>
      </c>
      <c r="D4105" s="41">
        <v>26</v>
      </c>
      <c r="E4105" s="41">
        <v>974</v>
      </c>
    </row>
    <row r="4106" spans="1:5" x14ac:dyDescent="0.2">
      <c r="A4106" s="70">
        <v>44877.788182870368</v>
      </c>
      <c r="B4106" s="39" t="s">
        <v>2972</v>
      </c>
      <c r="C4106" s="41">
        <v>3000</v>
      </c>
      <c r="D4106" s="41">
        <v>78</v>
      </c>
      <c r="E4106" s="41">
        <v>2922</v>
      </c>
    </row>
    <row r="4107" spans="1:5" x14ac:dyDescent="0.2">
      <c r="A4107" s="70">
        <v>44877.788148148145</v>
      </c>
      <c r="B4107" s="39" t="s">
        <v>2973</v>
      </c>
      <c r="C4107" s="41">
        <v>1000</v>
      </c>
      <c r="D4107" s="41">
        <v>26</v>
      </c>
      <c r="E4107" s="41">
        <v>974</v>
      </c>
    </row>
    <row r="4108" spans="1:5" x14ac:dyDescent="0.2">
      <c r="A4108" s="70">
        <v>44877.788506944446</v>
      </c>
      <c r="B4108" s="39" t="s">
        <v>2974</v>
      </c>
      <c r="C4108" s="41">
        <v>1000</v>
      </c>
      <c r="D4108" s="41">
        <v>26</v>
      </c>
      <c r="E4108" s="41">
        <v>974</v>
      </c>
    </row>
    <row r="4109" spans="1:5" x14ac:dyDescent="0.2">
      <c r="A4109" s="70">
        <v>44877.788148148145</v>
      </c>
      <c r="B4109" s="39" t="s">
        <v>2975</v>
      </c>
      <c r="C4109" s="41">
        <v>300</v>
      </c>
      <c r="D4109" s="41">
        <v>7.8000000000000114</v>
      </c>
      <c r="E4109" s="41">
        <v>292.2</v>
      </c>
    </row>
    <row r="4110" spans="1:5" x14ac:dyDescent="0.2">
      <c r="A4110" s="70">
        <v>44877.788217592592</v>
      </c>
      <c r="B4110" s="39" t="s">
        <v>2976</v>
      </c>
      <c r="C4110" s="41">
        <v>1000</v>
      </c>
      <c r="D4110" s="41">
        <v>26</v>
      </c>
      <c r="E4110" s="41">
        <v>974</v>
      </c>
    </row>
    <row r="4111" spans="1:5" x14ac:dyDescent="0.2">
      <c r="A4111" s="70">
        <v>44877.788310185184</v>
      </c>
      <c r="B4111" s="39" t="s">
        <v>2977</v>
      </c>
      <c r="C4111" s="41">
        <v>3000</v>
      </c>
      <c r="D4111" s="41">
        <v>78</v>
      </c>
      <c r="E4111" s="41">
        <v>2922</v>
      </c>
    </row>
    <row r="4112" spans="1:5" x14ac:dyDescent="0.2">
      <c r="A4112" s="70">
        <v>44877.788194444445</v>
      </c>
      <c r="B4112" s="39" t="s">
        <v>2978</v>
      </c>
      <c r="C4112" s="41">
        <v>500</v>
      </c>
      <c r="D4112" s="41">
        <v>13</v>
      </c>
      <c r="E4112" s="41">
        <v>487</v>
      </c>
    </row>
    <row r="4113" spans="1:5" x14ac:dyDescent="0.2">
      <c r="A4113" s="70">
        <v>44877.788460648146</v>
      </c>
      <c r="B4113" s="39" t="s">
        <v>2979</v>
      </c>
      <c r="C4113" s="41">
        <v>500</v>
      </c>
      <c r="D4113" s="41">
        <v>13</v>
      </c>
      <c r="E4113" s="41">
        <v>487</v>
      </c>
    </row>
    <row r="4114" spans="1:5" x14ac:dyDescent="0.2">
      <c r="A4114" s="70">
        <v>44877.78869212963</v>
      </c>
      <c r="B4114" s="39" t="s">
        <v>2980</v>
      </c>
      <c r="C4114" s="41">
        <v>5000</v>
      </c>
      <c r="D4114" s="41">
        <v>130</v>
      </c>
      <c r="E4114" s="41">
        <v>4870</v>
      </c>
    </row>
    <row r="4115" spans="1:5" x14ac:dyDescent="0.2">
      <c r="A4115" s="70">
        <v>44877.78869212963</v>
      </c>
      <c r="B4115" s="39" t="s">
        <v>2981</v>
      </c>
      <c r="C4115" s="41">
        <v>5000</v>
      </c>
      <c r="D4115" s="41">
        <v>130</v>
      </c>
      <c r="E4115" s="41">
        <v>4870</v>
      </c>
    </row>
    <row r="4116" spans="1:5" x14ac:dyDescent="0.2">
      <c r="A4116" s="70">
        <v>44877.788738425923</v>
      </c>
      <c r="B4116" s="39" t="s">
        <v>2982</v>
      </c>
      <c r="C4116" s="41">
        <v>1000</v>
      </c>
      <c r="D4116" s="41">
        <v>26</v>
      </c>
      <c r="E4116" s="41">
        <v>974</v>
      </c>
    </row>
    <row r="4117" spans="1:5" x14ac:dyDescent="0.2">
      <c r="A4117" s="70">
        <v>44877.789629629631</v>
      </c>
      <c r="B4117" s="39" t="s">
        <v>2983</v>
      </c>
      <c r="C4117" s="41">
        <v>1000</v>
      </c>
      <c r="D4117" s="41">
        <v>26</v>
      </c>
      <c r="E4117" s="41">
        <v>974</v>
      </c>
    </row>
    <row r="4118" spans="1:5" x14ac:dyDescent="0.2">
      <c r="A4118" s="70">
        <v>44877.788900462961</v>
      </c>
      <c r="B4118" s="39" t="s">
        <v>2984</v>
      </c>
      <c r="C4118" s="41">
        <v>1000</v>
      </c>
      <c r="D4118" s="41">
        <v>26</v>
      </c>
      <c r="E4118" s="41">
        <v>974</v>
      </c>
    </row>
    <row r="4119" spans="1:5" x14ac:dyDescent="0.2">
      <c r="A4119" s="70">
        <v>44877.788877314815</v>
      </c>
      <c r="B4119" s="39" t="s">
        <v>2985</v>
      </c>
      <c r="C4119" s="41">
        <v>1000</v>
      </c>
      <c r="D4119" s="41">
        <v>26</v>
      </c>
      <c r="E4119" s="41">
        <v>974</v>
      </c>
    </row>
    <row r="4120" spans="1:5" x14ac:dyDescent="0.2">
      <c r="A4120" s="70">
        <v>44877.789050925923</v>
      </c>
      <c r="B4120" s="39" t="s">
        <v>2986</v>
      </c>
      <c r="C4120" s="41">
        <v>5000</v>
      </c>
      <c r="D4120" s="41">
        <v>130</v>
      </c>
      <c r="E4120" s="41">
        <v>4870</v>
      </c>
    </row>
    <row r="4121" spans="1:5" x14ac:dyDescent="0.2">
      <c r="A4121" s="70">
        <v>44877.789189814815</v>
      </c>
      <c r="B4121" s="39" t="s">
        <v>2987</v>
      </c>
      <c r="C4121" s="41">
        <v>2000</v>
      </c>
      <c r="D4121" s="41">
        <v>52</v>
      </c>
      <c r="E4121" s="41">
        <v>1948</v>
      </c>
    </row>
    <row r="4122" spans="1:5" x14ac:dyDescent="0.2">
      <c r="A4122" s="70">
        <v>44877.789224537039</v>
      </c>
      <c r="B4122" s="39" t="s">
        <v>2988</v>
      </c>
      <c r="C4122" s="41">
        <v>1000</v>
      </c>
      <c r="D4122" s="41">
        <v>26</v>
      </c>
      <c r="E4122" s="41">
        <v>974</v>
      </c>
    </row>
    <row r="4123" spans="1:5" x14ac:dyDescent="0.2">
      <c r="A4123" s="70">
        <v>44877.789155092592</v>
      </c>
      <c r="B4123" s="39" t="s">
        <v>2989</v>
      </c>
      <c r="C4123" s="41">
        <v>5000</v>
      </c>
      <c r="D4123" s="41">
        <v>130</v>
      </c>
      <c r="E4123" s="41">
        <v>4870</v>
      </c>
    </row>
    <row r="4124" spans="1:5" x14ac:dyDescent="0.2">
      <c r="A4124" s="70">
        <v>44877.789583333331</v>
      </c>
      <c r="B4124" s="39" t="s">
        <v>2990</v>
      </c>
      <c r="C4124" s="41">
        <v>500</v>
      </c>
      <c r="D4124" s="41">
        <v>13</v>
      </c>
      <c r="E4124" s="41">
        <v>487</v>
      </c>
    </row>
    <row r="4125" spans="1:5" x14ac:dyDescent="0.2">
      <c r="A4125" s="70">
        <v>44877.789861111109</v>
      </c>
      <c r="B4125" s="39" t="s">
        <v>2991</v>
      </c>
      <c r="C4125" s="41">
        <v>500</v>
      </c>
      <c r="D4125" s="41">
        <v>13</v>
      </c>
      <c r="E4125" s="41">
        <v>487</v>
      </c>
    </row>
    <row r="4126" spans="1:5" x14ac:dyDescent="0.2">
      <c r="A4126" s="70">
        <v>44877.789699074077</v>
      </c>
      <c r="B4126" s="39" t="s">
        <v>2992</v>
      </c>
      <c r="C4126" s="41">
        <v>3000</v>
      </c>
      <c r="D4126" s="41">
        <v>78</v>
      </c>
      <c r="E4126" s="41">
        <v>2922</v>
      </c>
    </row>
    <row r="4127" spans="1:5" x14ac:dyDescent="0.2">
      <c r="A4127" s="70">
        <v>44877.789988425924</v>
      </c>
      <c r="B4127" s="39" t="s">
        <v>2993</v>
      </c>
      <c r="C4127" s="41">
        <v>500</v>
      </c>
      <c r="D4127" s="41">
        <v>13</v>
      </c>
      <c r="E4127" s="41">
        <v>487</v>
      </c>
    </row>
    <row r="4128" spans="1:5" x14ac:dyDescent="0.2">
      <c r="A4128" s="70">
        <v>44877.789965277778</v>
      </c>
      <c r="B4128" s="39" t="s">
        <v>2994</v>
      </c>
      <c r="C4128" s="41">
        <v>1000</v>
      </c>
      <c r="D4128" s="41">
        <v>26</v>
      </c>
      <c r="E4128" s="41">
        <v>974</v>
      </c>
    </row>
    <row r="4129" spans="1:5" x14ac:dyDescent="0.2">
      <c r="A4129" s="70">
        <v>44877.789930555555</v>
      </c>
      <c r="B4129" s="39" t="s">
        <v>2995</v>
      </c>
      <c r="C4129" s="41">
        <v>1000</v>
      </c>
      <c r="D4129" s="41">
        <v>26</v>
      </c>
      <c r="E4129" s="41">
        <v>974</v>
      </c>
    </row>
    <row r="4130" spans="1:5" x14ac:dyDescent="0.2">
      <c r="A4130" s="70">
        <v>44877.79005787037</v>
      </c>
      <c r="B4130" s="39" t="s">
        <v>2996</v>
      </c>
      <c r="C4130" s="41">
        <v>1000</v>
      </c>
      <c r="D4130" s="41">
        <v>26</v>
      </c>
      <c r="E4130" s="41">
        <v>974</v>
      </c>
    </row>
    <row r="4131" spans="1:5" x14ac:dyDescent="0.2">
      <c r="A4131" s="70">
        <v>44877.790208333332</v>
      </c>
      <c r="B4131" s="39" t="s">
        <v>2997</v>
      </c>
      <c r="C4131" s="41">
        <v>300</v>
      </c>
      <c r="D4131" s="41">
        <v>7.8000000000000114</v>
      </c>
      <c r="E4131" s="41">
        <v>292.2</v>
      </c>
    </row>
    <row r="4132" spans="1:5" x14ac:dyDescent="0.2">
      <c r="A4132" s="70">
        <v>44877.79010416667</v>
      </c>
      <c r="B4132" s="39" t="s">
        <v>2998</v>
      </c>
      <c r="C4132" s="41">
        <v>1000</v>
      </c>
      <c r="D4132" s="41">
        <v>26</v>
      </c>
      <c r="E4132" s="41">
        <v>974</v>
      </c>
    </row>
    <row r="4133" spans="1:5" x14ac:dyDescent="0.2">
      <c r="A4133" s="70">
        <v>44877.790393518517</v>
      </c>
      <c r="B4133" s="39" t="s">
        <v>2999</v>
      </c>
      <c r="C4133" s="41">
        <v>1000</v>
      </c>
      <c r="D4133" s="41">
        <v>26</v>
      </c>
      <c r="E4133" s="41">
        <v>974</v>
      </c>
    </row>
    <row r="4134" spans="1:5" x14ac:dyDescent="0.2">
      <c r="A4134" s="70">
        <v>44877.790289351855</v>
      </c>
      <c r="B4134" s="39" t="s">
        <v>3000</v>
      </c>
      <c r="C4134" s="41">
        <v>1000</v>
      </c>
      <c r="D4134" s="41">
        <v>26</v>
      </c>
      <c r="E4134" s="41">
        <v>974</v>
      </c>
    </row>
    <row r="4135" spans="1:5" x14ac:dyDescent="0.2">
      <c r="A4135" s="70">
        <v>44877.790185185186</v>
      </c>
      <c r="B4135" s="39" t="s">
        <v>3001</v>
      </c>
      <c r="C4135" s="41">
        <v>1000</v>
      </c>
      <c r="D4135" s="41">
        <v>26</v>
      </c>
      <c r="E4135" s="41">
        <v>974</v>
      </c>
    </row>
    <row r="4136" spans="1:5" x14ac:dyDescent="0.2">
      <c r="A4136" s="70">
        <v>44877.790532407409</v>
      </c>
      <c r="B4136" s="39" t="s">
        <v>3002</v>
      </c>
      <c r="C4136" s="41">
        <v>1000</v>
      </c>
      <c r="D4136" s="41">
        <v>26</v>
      </c>
      <c r="E4136" s="41">
        <v>974</v>
      </c>
    </row>
    <row r="4137" spans="1:5" x14ac:dyDescent="0.2">
      <c r="A4137" s="70">
        <v>44877.790393518517</v>
      </c>
      <c r="B4137" s="39" t="s">
        <v>2591</v>
      </c>
      <c r="C4137" s="41">
        <v>1000</v>
      </c>
      <c r="D4137" s="41">
        <v>26</v>
      </c>
      <c r="E4137" s="41">
        <v>974</v>
      </c>
    </row>
    <row r="4138" spans="1:5" x14ac:dyDescent="0.2">
      <c r="A4138" s="70">
        <v>44877.790567129632</v>
      </c>
      <c r="B4138" s="39" t="s">
        <v>3003</v>
      </c>
      <c r="C4138" s="41">
        <v>1000</v>
      </c>
      <c r="D4138" s="41">
        <v>26</v>
      </c>
      <c r="E4138" s="41">
        <v>974</v>
      </c>
    </row>
    <row r="4139" spans="1:5" x14ac:dyDescent="0.2">
      <c r="A4139" s="70">
        <v>44877.790636574071</v>
      </c>
      <c r="B4139" s="39" t="s">
        <v>2821</v>
      </c>
      <c r="C4139" s="41">
        <v>500</v>
      </c>
      <c r="D4139" s="41">
        <v>13</v>
      </c>
      <c r="E4139" s="41">
        <v>487</v>
      </c>
    </row>
    <row r="4140" spans="1:5" x14ac:dyDescent="0.2">
      <c r="A4140" s="70">
        <v>44877.790694444448</v>
      </c>
      <c r="B4140" s="39" t="s">
        <v>3004</v>
      </c>
      <c r="C4140" s="41">
        <v>3000</v>
      </c>
      <c r="D4140" s="41">
        <v>78</v>
      </c>
      <c r="E4140" s="41">
        <v>2922</v>
      </c>
    </row>
    <row r="4141" spans="1:5" x14ac:dyDescent="0.2">
      <c r="A4141" s="70">
        <v>44877.791041666664</v>
      </c>
      <c r="B4141" s="39" t="s">
        <v>3005</v>
      </c>
      <c r="C4141" s="41">
        <v>5000</v>
      </c>
      <c r="D4141" s="41">
        <v>130</v>
      </c>
      <c r="E4141" s="41">
        <v>4870</v>
      </c>
    </row>
    <row r="4142" spans="1:5" x14ac:dyDescent="0.2">
      <c r="A4142" s="70">
        <v>44877.791134259256</v>
      </c>
      <c r="B4142" s="39" t="s">
        <v>3006</v>
      </c>
      <c r="C4142" s="41">
        <v>1000</v>
      </c>
      <c r="D4142" s="41">
        <v>26</v>
      </c>
      <c r="E4142" s="41">
        <v>974</v>
      </c>
    </row>
    <row r="4143" spans="1:5" x14ac:dyDescent="0.2">
      <c r="A4143" s="70">
        <v>44877.790879629632</v>
      </c>
      <c r="B4143" s="39" t="s">
        <v>3007</v>
      </c>
      <c r="C4143" s="41">
        <v>500</v>
      </c>
      <c r="D4143" s="41">
        <v>13</v>
      </c>
      <c r="E4143" s="41">
        <v>487</v>
      </c>
    </row>
    <row r="4144" spans="1:5" x14ac:dyDescent="0.2">
      <c r="A4144" s="70">
        <v>44877.791226851848</v>
      </c>
      <c r="B4144" s="39" t="s">
        <v>3008</v>
      </c>
      <c r="C4144" s="41">
        <v>1000</v>
      </c>
      <c r="D4144" s="41">
        <v>26</v>
      </c>
      <c r="E4144" s="41">
        <v>974</v>
      </c>
    </row>
    <row r="4145" spans="1:5" x14ac:dyDescent="0.2">
      <c r="A4145" s="70">
        <v>44877.791388888887</v>
      </c>
      <c r="B4145" s="39" t="s">
        <v>3009</v>
      </c>
      <c r="C4145" s="41">
        <v>1000</v>
      </c>
      <c r="D4145" s="41">
        <v>26</v>
      </c>
      <c r="E4145" s="41">
        <v>974</v>
      </c>
    </row>
    <row r="4146" spans="1:5" x14ac:dyDescent="0.2">
      <c r="A4146" s="70">
        <v>44877.791342592594</v>
      </c>
      <c r="B4146" s="39" t="s">
        <v>3010</v>
      </c>
      <c r="C4146" s="41">
        <v>1000</v>
      </c>
      <c r="D4146" s="41">
        <v>26</v>
      </c>
      <c r="E4146" s="41">
        <v>974</v>
      </c>
    </row>
    <row r="4147" spans="1:5" x14ac:dyDescent="0.2">
      <c r="A4147" s="70">
        <v>44877.791481481479</v>
      </c>
      <c r="B4147" s="39" t="s">
        <v>3011</v>
      </c>
      <c r="C4147" s="41">
        <v>100</v>
      </c>
      <c r="D4147" s="41">
        <v>3.9000000000000057</v>
      </c>
      <c r="E4147" s="41">
        <v>96.1</v>
      </c>
    </row>
    <row r="4148" spans="1:5" x14ac:dyDescent="0.2">
      <c r="A4148" s="70">
        <v>44877.791377314818</v>
      </c>
      <c r="B4148" s="39" t="s">
        <v>3012</v>
      </c>
      <c r="C4148" s="41">
        <v>1000</v>
      </c>
      <c r="D4148" s="41">
        <v>26</v>
      </c>
      <c r="E4148" s="41">
        <v>974</v>
      </c>
    </row>
    <row r="4149" spans="1:5" x14ac:dyDescent="0.2">
      <c r="A4149" s="70">
        <v>44877.79179398148</v>
      </c>
      <c r="B4149" s="39" t="s">
        <v>3013</v>
      </c>
      <c r="C4149" s="41">
        <v>200</v>
      </c>
      <c r="D4149" s="41">
        <v>5.1999999999999886</v>
      </c>
      <c r="E4149" s="41">
        <v>194.8</v>
      </c>
    </row>
    <row r="4150" spans="1:5" x14ac:dyDescent="0.2">
      <c r="A4150" s="70">
        <v>44877.791678240741</v>
      </c>
      <c r="B4150" s="39" t="s">
        <v>3014</v>
      </c>
      <c r="C4150" s="41">
        <v>500</v>
      </c>
      <c r="D4150" s="41">
        <v>13</v>
      </c>
      <c r="E4150" s="41">
        <v>487</v>
      </c>
    </row>
    <row r="4151" spans="1:5" x14ac:dyDescent="0.2">
      <c r="A4151" s="70">
        <v>44877.791956018518</v>
      </c>
      <c r="B4151" s="39" t="s">
        <v>3015</v>
      </c>
      <c r="C4151" s="41">
        <v>1000</v>
      </c>
      <c r="D4151" s="41">
        <v>26</v>
      </c>
      <c r="E4151" s="41">
        <v>974</v>
      </c>
    </row>
    <row r="4152" spans="1:5" x14ac:dyDescent="0.2">
      <c r="A4152" s="70">
        <v>44877.791932870372</v>
      </c>
      <c r="B4152" s="39" t="s">
        <v>3016</v>
      </c>
      <c r="C4152" s="41">
        <v>1000</v>
      </c>
      <c r="D4152" s="41">
        <v>26</v>
      </c>
      <c r="E4152" s="41">
        <v>974</v>
      </c>
    </row>
    <row r="4153" spans="1:5" x14ac:dyDescent="0.2">
      <c r="A4153" s="70">
        <v>44877.792071759257</v>
      </c>
      <c r="B4153" s="39" t="s">
        <v>3017</v>
      </c>
      <c r="C4153" s="41">
        <v>5000</v>
      </c>
      <c r="D4153" s="41">
        <v>130</v>
      </c>
      <c r="E4153" s="41">
        <v>4870</v>
      </c>
    </row>
    <row r="4154" spans="1:5" x14ac:dyDescent="0.2">
      <c r="A4154" s="70">
        <v>44877.792094907411</v>
      </c>
      <c r="B4154" s="39" t="s">
        <v>3018</v>
      </c>
      <c r="C4154" s="41">
        <v>3000</v>
      </c>
      <c r="D4154" s="41">
        <v>78</v>
      </c>
      <c r="E4154" s="41">
        <v>2922</v>
      </c>
    </row>
    <row r="4155" spans="1:5" x14ac:dyDescent="0.2">
      <c r="A4155" s="70">
        <v>44877.792141203703</v>
      </c>
      <c r="B4155" s="39" t="s">
        <v>3019</v>
      </c>
      <c r="C4155" s="41">
        <v>500</v>
      </c>
      <c r="D4155" s="41">
        <v>13</v>
      </c>
      <c r="E4155" s="41">
        <v>487</v>
      </c>
    </row>
    <row r="4156" spans="1:5" x14ac:dyDescent="0.2">
      <c r="A4156" s="70">
        <v>44877.792175925926</v>
      </c>
      <c r="B4156" s="39" t="s">
        <v>3020</v>
      </c>
      <c r="C4156" s="41">
        <v>1000</v>
      </c>
      <c r="D4156" s="41">
        <v>26</v>
      </c>
      <c r="E4156" s="41">
        <v>974</v>
      </c>
    </row>
    <row r="4157" spans="1:5" x14ac:dyDescent="0.2">
      <c r="A4157" s="70">
        <v>44877.792604166665</v>
      </c>
      <c r="B4157" s="39" t="s">
        <v>3021</v>
      </c>
      <c r="C4157" s="41">
        <v>1000</v>
      </c>
      <c r="D4157" s="41">
        <v>26</v>
      </c>
      <c r="E4157" s="41">
        <v>974</v>
      </c>
    </row>
    <row r="4158" spans="1:5" x14ac:dyDescent="0.2">
      <c r="A4158" s="70">
        <v>44877.792939814812</v>
      </c>
      <c r="B4158" s="39" t="s">
        <v>3022</v>
      </c>
      <c r="C4158" s="41">
        <v>1000</v>
      </c>
      <c r="D4158" s="41">
        <v>26</v>
      </c>
      <c r="E4158" s="41">
        <v>974</v>
      </c>
    </row>
    <row r="4159" spans="1:5" x14ac:dyDescent="0.2">
      <c r="A4159" s="70">
        <v>44877.792858796296</v>
      </c>
      <c r="B4159" s="39" t="s">
        <v>3023</v>
      </c>
      <c r="C4159" s="41">
        <v>1000</v>
      </c>
      <c r="D4159" s="41">
        <v>26</v>
      </c>
      <c r="E4159" s="41">
        <v>974</v>
      </c>
    </row>
    <row r="4160" spans="1:5" x14ac:dyDescent="0.2">
      <c r="A4160" s="70">
        <v>44877.792893518519</v>
      </c>
      <c r="B4160" s="39" t="s">
        <v>3024</v>
      </c>
      <c r="C4160" s="41">
        <v>3000</v>
      </c>
      <c r="D4160" s="41">
        <v>78</v>
      </c>
      <c r="E4160" s="41">
        <v>2922</v>
      </c>
    </row>
    <row r="4161" spans="1:5" x14ac:dyDescent="0.2">
      <c r="A4161" s="70">
        <v>44877.792766203704</v>
      </c>
      <c r="B4161" s="39" t="s">
        <v>3025</v>
      </c>
      <c r="C4161" s="41">
        <v>500</v>
      </c>
      <c r="D4161" s="41">
        <v>13</v>
      </c>
      <c r="E4161" s="41">
        <v>487</v>
      </c>
    </row>
    <row r="4162" spans="1:5" x14ac:dyDescent="0.2">
      <c r="A4162" s="70">
        <v>44877.792939814812</v>
      </c>
      <c r="B4162" s="39" t="s">
        <v>3026</v>
      </c>
      <c r="C4162" s="41">
        <v>500</v>
      </c>
      <c r="D4162" s="41">
        <v>13</v>
      </c>
      <c r="E4162" s="41">
        <v>487</v>
      </c>
    </row>
    <row r="4163" spans="1:5" x14ac:dyDescent="0.2">
      <c r="A4163" s="70">
        <v>44877.792858796296</v>
      </c>
      <c r="B4163" s="39" t="s">
        <v>3027</v>
      </c>
      <c r="C4163" s="41">
        <v>5000</v>
      </c>
      <c r="D4163" s="41">
        <v>130</v>
      </c>
      <c r="E4163" s="41">
        <v>4870</v>
      </c>
    </row>
    <row r="4164" spans="1:5" x14ac:dyDescent="0.2">
      <c r="A4164" s="70">
        <v>44877.793182870373</v>
      </c>
      <c r="B4164" s="39" t="s">
        <v>3028</v>
      </c>
      <c r="C4164" s="41">
        <v>1000</v>
      </c>
      <c r="D4164" s="41">
        <v>26</v>
      </c>
      <c r="E4164" s="41">
        <v>974</v>
      </c>
    </row>
    <row r="4165" spans="1:5" x14ac:dyDescent="0.2">
      <c r="A4165" s="70">
        <v>44877.793275462966</v>
      </c>
      <c r="B4165" s="39" t="s">
        <v>3029</v>
      </c>
      <c r="C4165" s="41">
        <v>3000</v>
      </c>
      <c r="D4165" s="41">
        <v>78</v>
      </c>
      <c r="E4165" s="41">
        <v>2922</v>
      </c>
    </row>
    <row r="4166" spans="1:5" x14ac:dyDescent="0.2">
      <c r="A4166" s="70">
        <v>44877.793356481481</v>
      </c>
      <c r="B4166" s="39" t="s">
        <v>3030</v>
      </c>
      <c r="C4166" s="41">
        <v>2000</v>
      </c>
      <c r="D4166" s="41">
        <v>52</v>
      </c>
      <c r="E4166" s="41">
        <v>1948</v>
      </c>
    </row>
    <row r="4167" spans="1:5" x14ac:dyDescent="0.2">
      <c r="A4167" s="70">
        <v>44877.79351851852</v>
      </c>
      <c r="B4167" s="39" t="s">
        <v>3031</v>
      </c>
      <c r="C4167" s="41">
        <v>1000</v>
      </c>
      <c r="D4167" s="41">
        <v>26</v>
      </c>
      <c r="E4167" s="41">
        <v>974</v>
      </c>
    </row>
    <row r="4168" spans="1:5" x14ac:dyDescent="0.2">
      <c r="A4168" s="70">
        <v>44877.793668981481</v>
      </c>
      <c r="B4168" s="39" t="s">
        <v>3032</v>
      </c>
      <c r="C4168" s="41">
        <v>2000</v>
      </c>
      <c r="D4168" s="41">
        <v>52</v>
      </c>
      <c r="E4168" s="41">
        <v>1948</v>
      </c>
    </row>
    <row r="4169" spans="1:5" x14ac:dyDescent="0.2">
      <c r="A4169" s="70">
        <v>44877.793912037036</v>
      </c>
      <c r="B4169" s="39" t="s">
        <v>3033</v>
      </c>
      <c r="C4169" s="41">
        <v>1000</v>
      </c>
      <c r="D4169" s="41">
        <v>26</v>
      </c>
      <c r="E4169" s="41">
        <v>974</v>
      </c>
    </row>
    <row r="4170" spans="1:5" x14ac:dyDescent="0.2">
      <c r="A4170" s="70">
        <v>44877.794259259259</v>
      </c>
      <c r="B4170" s="39" t="s">
        <v>3034</v>
      </c>
      <c r="C4170" s="41">
        <v>500</v>
      </c>
      <c r="D4170" s="41">
        <v>13</v>
      </c>
      <c r="E4170" s="41">
        <v>487</v>
      </c>
    </row>
    <row r="4171" spans="1:5" x14ac:dyDescent="0.2">
      <c r="A4171" s="70">
        <v>44877.794259259259</v>
      </c>
      <c r="B4171" s="39" t="s">
        <v>3035</v>
      </c>
      <c r="C4171" s="41">
        <v>500</v>
      </c>
      <c r="D4171" s="41">
        <v>13</v>
      </c>
      <c r="E4171" s="41">
        <v>487</v>
      </c>
    </row>
    <row r="4172" spans="1:5" x14ac:dyDescent="0.2">
      <c r="A4172" s="70">
        <v>44877.794328703705</v>
      </c>
      <c r="B4172" s="39" t="s">
        <v>3036</v>
      </c>
      <c r="C4172" s="41">
        <v>500</v>
      </c>
      <c r="D4172" s="41">
        <v>13</v>
      </c>
      <c r="E4172" s="41">
        <v>487</v>
      </c>
    </row>
    <row r="4173" spans="1:5" x14ac:dyDescent="0.2">
      <c r="A4173" s="70">
        <v>44877.794548611113</v>
      </c>
      <c r="B4173" s="39" t="s">
        <v>3037</v>
      </c>
      <c r="C4173" s="41">
        <v>5000</v>
      </c>
      <c r="D4173" s="41">
        <v>130</v>
      </c>
      <c r="E4173" s="41">
        <v>4870</v>
      </c>
    </row>
    <row r="4174" spans="1:5" x14ac:dyDescent="0.2">
      <c r="A4174" s="70">
        <v>44877.794722222221</v>
      </c>
      <c r="B4174" s="39" t="s">
        <v>3038</v>
      </c>
      <c r="C4174" s="41">
        <v>500</v>
      </c>
      <c r="D4174" s="41">
        <v>13</v>
      </c>
      <c r="E4174" s="41">
        <v>487</v>
      </c>
    </row>
    <row r="4175" spans="1:5" x14ac:dyDescent="0.2">
      <c r="A4175" s="70">
        <v>44877.794571759259</v>
      </c>
      <c r="B4175" s="39" t="s">
        <v>3039</v>
      </c>
      <c r="C4175" s="41">
        <v>1000</v>
      </c>
      <c r="D4175" s="41">
        <v>26</v>
      </c>
      <c r="E4175" s="41">
        <v>974</v>
      </c>
    </row>
    <row r="4176" spans="1:5" x14ac:dyDescent="0.2">
      <c r="A4176" s="70">
        <v>44877.794722222221</v>
      </c>
      <c r="B4176" s="39" t="s">
        <v>3040</v>
      </c>
      <c r="C4176" s="41">
        <v>1000</v>
      </c>
      <c r="D4176" s="41">
        <v>26</v>
      </c>
      <c r="E4176" s="41">
        <v>974</v>
      </c>
    </row>
    <row r="4177" spans="1:5" x14ac:dyDescent="0.2">
      <c r="A4177" s="70">
        <v>44877.794768518521</v>
      </c>
      <c r="B4177" s="39" t="s">
        <v>3041</v>
      </c>
      <c r="C4177" s="41">
        <v>1000</v>
      </c>
      <c r="D4177" s="41">
        <v>26</v>
      </c>
      <c r="E4177" s="41">
        <v>974</v>
      </c>
    </row>
    <row r="4178" spans="1:5" x14ac:dyDescent="0.2">
      <c r="A4178" s="70">
        <v>44877.795069444444</v>
      </c>
      <c r="B4178" s="39" t="s">
        <v>3042</v>
      </c>
      <c r="C4178" s="41">
        <v>1000</v>
      </c>
      <c r="D4178" s="41">
        <v>26</v>
      </c>
      <c r="E4178" s="41">
        <v>974</v>
      </c>
    </row>
    <row r="4179" spans="1:5" x14ac:dyDescent="0.2">
      <c r="A4179" s="70">
        <v>44877.795046296298</v>
      </c>
      <c r="B4179" s="39" t="s">
        <v>3043</v>
      </c>
      <c r="C4179" s="41">
        <v>3000</v>
      </c>
      <c r="D4179" s="41">
        <v>78</v>
      </c>
      <c r="E4179" s="41">
        <v>2922</v>
      </c>
    </row>
    <row r="4180" spans="1:5" x14ac:dyDescent="0.2">
      <c r="A4180" s="70">
        <v>44877.795243055552</v>
      </c>
      <c r="B4180" s="39" t="s">
        <v>3044</v>
      </c>
      <c r="C4180" s="41">
        <v>500</v>
      </c>
      <c r="D4180" s="41">
        <v>13</v>
      </c>
      <c r="E4180" s="41">
        <v>487</v>
      </c>
    </row>
    <row r="4181" spans="1:5" x14ac:dyDescent="0.2">
      <c r="A4181" s="70">
        <v>44877.795300925929</v>
      </c>
      <c r="B4181" s="39" t="s">
        <v>3045</v>
      </c>
      <c r="C4181" s="41">
        <v>1000</v>
      </c>
      <c r="D4181" s="41">
        <v>26</v>
      </c>
      <c r="E4181" s="41">
        <v>974</v>
      </c>
    </row>
    <row r="4182" spans="1:5" x14ac:dyDescent="0.2">
      <c r="A4182" s="70">
        <v>44877.795532407406</v>
      </c>
      <c r="B4182" s="39" t="s">
        <v>3037</v>
      </c>
      <c r="C4182" s="41">
        <v>1000</v>
      </c>
      <c r="D4182" s="41">
        <v>26</v>
      </c>
      <c r="E4182" s="41">
        <v>974</v>
      </c>
    </row>
    <row r="4183" spans="1:5" x14ac:dyDescent="0.2">
      <c r="A4183" s="70">
        <v>44877.795752314814</v>
      </c>
      <c r="B4183" s="39" t="s">
        <v>3046</v>
      </c>
      <c r="C4183" s="41">
        <v>1000</v>
      </c>
      <c r="D4183" s="41">
        <v>26</v>
      </c>
      <c r="E4183" s="41">
        <v>974</v>
      </c>
    </row>
    <row r="4184" spans="1:5" x14ac:dyDescent="0.2">
      <c r="A4184" s="70">
        <v>44877.79582175926</v>
      </c>
      <c r="B4184" s="39" t="s">
        <v>3047</v>
      </c>
      <c r="C4184" s="41">
        <v>2000</v>
      </c>
      <c r="D4184" s="41">
        <v>52</v>
      </c>
      <c r="E4184" s="41">
        <v>1948</v>
      </c>
    </row>
    <row r="4185" spans="1:5" x14ac:dyDescent="0.2">
      <c r="A4185" s="70">
        <v>44877.796018518522</v>
      </c>
      <c r="B4185" s="39" t="s">
        <v>3048</v>
      </c>
      <c r="C4185" s="41">
        <v>5000</v>
      </c>
      <c r="D4185" s="41">
        <v>130</v>
      </c>
      <c r="E4185" s="41">
        <v>4870</v>
      </c>
    </row>
    <row r="4186" spans="1:5" x14ac:dyDescent="0.2">
      <c r="A4186" s="70">
        <v>44877.796458333331</v>
      </c>
      <c r="B4186" s="39" t="s">
        <v>3049</v>
      </c>
      <c r="C4186" s="41">
        <v>200</v>
      </c>
      <c r="D4186" s="41">
        <v>5.1999999999999886</v>
      </c>
      <c r="E4186" s="41">
        <v>194.8</v>
      </c>
    </row>
    <row r="4187" spans="1:5" x14ac:dyDescent="0.2">
      <c r="A4187" s="70">
        <v>44877.7971412037</v>
      </c>
      <c r="B4187" s="39" t="s">
        <v>3050</v>
      </c>
      <c r="C4187" s="41">
        <v>300</v>
      </c>
      <c r="D4187" s="41">
        <v>7.8000000000000114</v>
      </c>
      <c r="E4187" s="41">
        <v>292.2</v>
      </c>
    </row>
    <row r="4188" spans="1:5" x14ac:dyDescent="0.2">
      <c r="A4188" s="70">
        <v>44877.797083333331</v>
      </c>
      <c r="B4188" s="39" t="s">
        <v>3051</v>
      </c>
      <c r="C4188" s="41">
        <v>1000</v>
      </c>
      <c r="D4188" s="41">
        <v>26</v>
      </c>
      <c r="E4188" s="41">
        <v>974</v>
      </c>
    </row>
    <row r="4189" spans="1:5" x14ac:dyDescent="0.2">
      <c r="A4189" s="70">
        <v>44877.797442129631</v>
      </c>
      <c r="B4189" s="39" t="s">
        <v>3052</v>
      </c>
      <c r="C4189" s="41">
        <v>1000</v>
      </c>
      <c r="D4189" s="41">
        <v>26</v>
      </c>
      <c r="E4189" s="41">
        <v>974</v>
      </c>
    </row>
    <row r="4190" spans="1:5" x14ac:dyDescent="0.2">
      <c r="A4190" s="70">
        <v>44877.797465277778</v>
      </c>
      <c r="B4190" s="39" t="s">
        <v>3053</v>
      </c>
      <c r="C4190" s="41">
        <v>500</v>
      </c>
      <c r="D4190" s="41">
        <v>13</v>
      </c>
      <c r="E4190" s="41">
        <v>487</v>
      </c>
    </row>
    <row r="4191" spans="1:5" x14ac:dyDescent="0.2">
      <c r="A4191" s="70">
        <v>44877.797511574077</v>
      </c>
      <c r="B4191" s="39" t="s">
        <v>3054</v>
      </c>
      <c r="C4191" s="41">
        <v>500</v>
      </c>
      <c r="D4191" s="41">
        <v>13</v>
      </c>
      <c r="E4191" s="41">
        <v>487</v>
      </c>
    </row>
    <row r="4192" spans="1:5" x14ac:dyDescent="0.2">
      <c r="A4192" s="70">
        <v>44877.797743055555</v>
      </c>
      <c r="B4192" s="39" t="s">
        <v>3055</v>
      </c>
      <c r="C4192" s="41">
        <v>500</v>
      </c>
      <c r="D4192" s="41">
        <v>13</v>
      </c>
      <c r="E4192" s="41">
        <v>487</v>
      </c>
    </row>
    <row r="4193" spans="1:5" x14ac:dyDescent="0.2">
      <c r="A4193" s="70">
        <v>44877.797766203701</v>
      </c>
      <c r="B4193" s="39" t="s">
        <v>3056</v>
      </c>
      <c r="C4193" s="41">
        <v>500</v>
      </c>
      <c r="D4193" s="41">
        <v>13</v>
      </c>
      <c r="E4193" s="41">
        <v>487</v>
      </c>
    </row>
    <row r="4194" spans="1:5" x14ac:dyDescent="0.2">
      <c r="A4194" s="70">
        <v>44877.797881944447</v>
      </c>
      <c r="B4194" s="39" t="s">
        <v>3057</v>
      </c>
      <c r="C4194" s="41">
        <v>500</v>
      </c>
      <c r="D4194" s="41">
        <v>13</v>
      </c>
      <c r="E4194" s="41">
        <v>487</v>
      </c>
    </row>
    <row r="4195" spans="1:5" x14ac:dyDescent="0.2">
      <c r="A4195" s="70">
        <v>44877.798622685186</v>
      </c>
      <c r="B4195" s="39" t="s">
        <v>3058</v>
      </c>
      <c r="C4195" s="41">
        <v>3000</v>
      </c>
      <c r="D4195" s="41">
        <v>78</v>
      </c>
      <c r="E4195" s="41">
        <v>2922</v>
      </c>
    </row>
    <row r="4196" spans="1:5" x14ac:dyDescent="0.2">
      <c r="A4196" s="70">
        <v>44877.798136574071</v>
      </c>
      <c r="B4196" s="39" t="s">
        <v>3059</v>
      </c>
      <c r="C4196" s="41">
        <v>1000</v>
      </c>
      <c r="D4196" s="41">
        <v>26</v>
      </c>
      <c r="E4196" s="41">
        <v>974</v>
      </c>
    </row>
    <row r="4197" spans="1:5" x14ac:dyDescent="0.2">
      <c r="A4197" s="70">
        <v>44877.798101851855</v>
      </c>
      <c r="B4197" s="39" t="s">
        <v>3060</v>
      </c>
      <c r="C4197" s="41">
        <v>1000</v>
      </c>
      <c r="D4197" s="41">
        <v>26</v>
      </c>
      <c r="E4197" s="41">
        <v>974</v>
      </c>
    </row>
    <row r="4198" spans="1:5" x14ac:dyDescent="0.2">
      <c r="A4198" s="70">
        <v>44877.798043981478</v>
      </c>
      <c r="B4198" s="39" t="s">
        <v>3061</v>
      </c>
      <c r="C4198" s="41">
        <v>3000</v>
      </c>
      <c r="D4198" s="41">
        <v>78</v>
      </c>
      <c r="E4198" s="41">
        <v>2922</v>
      </c>
    </row>
    <row r="4199" spans="1:5" x14ac:dyDescent="0.2">
      <c r="A4199" s="70">
        <v>44877.798043981478</v>
      </c>
      <c r="B4199" s="39" t="s">
        <v>2755</v>
      </c>
      <c r="C4199" s="41">
        <v>500</v>
      </c>
      <c r="D4199" s="41">
        <v>13</v>
      </c>
      <c r="E4199" s="41">
        <v>487</v>
      </c>
    </row>
    <row r="4200" spans="1:5" x14ac:dyDescent="0.2">
      <c r="A4200" s="70">
        <v>44877.798622685186</v>
      </c>
      <c r="B4200" s="39" t="s">
        <v>3062</v>
      </c>
      <c r="C4200" s="41">
        <v>1000</v>
      </c>
      <c r="D4200" s="41">
        <v>26</v>
      </c>
      <c r="E4200" s="41">
        <v>974</v>
      </c>
    </row>
    <row r="4201" spans="1:5" x14ac:dyDescent="0.2">
      <c r="A4201" s="70">
        <v>44877.798310185186</v>
      </c>
      <c r="B4201" s="39" t="s">
        <v>3063</v>
      </c>
      <c r="C4201" s="41">
        <v>500</v>
      </c>
      <c r="D4201" s="41">
        <v>13</v>
      </c>
      <c r="E4201" s="41">
        <v>487</v>
      </c>
    </row>
    <row r="4202" spans="1:5" x14ac:dyDescent="0.2">
      <c r="A4202" s="70">
        <v>44877.798217592594</v>
      </c>
      <c r="B4202" s="39" t="s">
        <v>3064</v>
      </c>
      <c r="C4202" s="41">
        <v>500</v>
      </c>
      <c r="D4202" s="41">
        <v>13</v>
      </c>
      <c r="E4202" s="41">
        <v>487</v>
      </c>
    </row>
    <row r="4203" spans="1:5" x14ac:dyDescent="0.2">
      <c r="A4203" s="70">
        <v>44877.798310185186</v>
      </c>
      <c r="B4203" s="39" t="s">
        <v>3065</v>
      </c>
      <c r="C4203" s="41">
        <v>500</v>
      </c>
      <c r="D4203" s="41">
        <v>13</v>
      </c>
      <c r="E4203" s="41">
        <v>487</v>
      </c>
    </row>
    <row r="4204" spans="1:5" x14ac:dyDescent="0.2">
      <c r="A4204" s="70">
        <v>44877.79855324074</v>
      </c>
      <c r="B4204" s="39" t="s">
        <v>3066</v>
      </c>
      <c r="C4204" s="41">
        <v>500</v>
      </c>
      <c r="D4204" s="41">
        <v>13</v>
      </c>
      <c r="E4204" s="41">
        <v>487</v>
      </c>
    </row>
    <row r="4205" spans="1:5" x14ac:dyDescent="0.2">
      <c r="A4205" s="70">
        <v>44877.798842592594</v>
      </c>
      <c r="B4205" s="39" t="s">
        <v>3067</v>
      </c>
      <c r="C4205" s="41">
        <v>500</v>
      </c>
      <c r="D4205" s="41">
        <v>13</v>
      </c>
      <c r="E4205" s="41">
        <v>487</v>
      </c>
    </row>
    <row r="4206" spans="1:5" x14ac:dyDescent="0.2">
      <c r="A4206" s="70">
        <v>44877.799027777779</v>
      </c>
      <c r="B4206" s="39" t="s">
        <v>3068</v>
      </c>
      <c r="C4206" s="41">
        <v>500</v>
      </c>
      <c r="D4206" s="41">
        <v>13</v>
      </c>
      <c r="E4206" s="41">
        <v>487</v>
      </c>
    </row>
    <row r="4207" spans="1:5" x14ac:dyDescent="0.2">
      <c r="A4207" s="70">
        <v>44877.799247685187</v>
      </c>
      <c r="B4207" s="39" t="s">
        <v>2639</v>
      </c>
      <c r="C4207" s="41">
        <v>3000</v>
      </c>
      <c r="D4207" s="41">
        <v>78</v>
      </c>
      <c r="E4207" s="41">
        <v>2922</v>
      </c>
    </row>
    <row r="4208" spans="1:5" x14ac:dyDescent="0.2">
      <c r="A4208" s="70">
        <v>44877.799664351849</v>
      </c>
      <c r="B4208" s="39" t="s">
        <v>3069</v>
      </c>
      <c r="C4208" s="41">
        <v>500</v>
      </c>
      <c r="D4208" s="41">
        <v>13</v>
      </c>
      <c r="E4208" s="41">
        <v>487</v>
      </c>
    </row>
    <row r="4209" spans="1:5" x14ac:dyDescent="0.2">
      <c r="A4209" s="70">
        <v>44877.800127314818</v>
      </c>
      <c r="B4209" s="39" t="s">
        <v>3070</v>
      </c>
      <c r="C4209" s="41">
        <v>3000</v>
      </c>
      <c r="D4209" s="41">
        <v>78</v>
      </c>
      <c r="E4209" s="41">
        <v>2922</v>
      </c>
    </row>
    <row r="4210" spans="1:5" x14ac:dyDescent="0.2">
      <c r="A4210" s="70">
        <v>44877.799930555557</v>
      </c>
      <c r="B4210" s="39" t="s">
        <v>3071</v>
      </c>
      <c r="C4210" s="41">
        <v>300</v>
      </c>
      <c r="D4210" s="41">
        <v>7.8000000000000114</v>
      </c>
      <c r="E4210" s="41">
        <v>292.2</v>
      </c>
    </row>
    <row r="4211" spans="1:5" x14ac:dyDescent="0.2">
      <c r="A4211" s="70">
        <v>44877.800023148149</v>
      </c>
      <c r="B4211" s="39" t="s">
        <v>3072</v>
      </c>
      <c r="C4211" s="41">
        <v>1000</v>
      </c>
      <c r="D4211" s="41">
        <v>26</v>
      </c>
      <c r="E4211" s="41">
        <v>974</v>
      </c>
    </row>
    <row r="4212" spans="1:5" x14ac:dyDescent="0.2">
      <c r="A4212" s="70">
        <v>44877.800543981481</v>
      </c>
      <c r="B4212" s="39" t="s">
        <v>3073</v>
      </c>
      <c r="C4212" s="41">
        <v>500</v>
      </c>
      <c r="D4212" s="41">
        <v>13</v>
      </c>
      <c r="E4212" s="41">
        <v>487</v>
      </c>
    </row>
    <row r="4213" spans="1:5" x14ac:dyDescent="0.2">
      <c r="A4213" s="70">
        <v>44877.800821759258</v>
      </c>
      <c r="B4213" s="39" t="s">
        <v>3074</v>
      </c>
      <c r="C4213" s="41">
        <v>5000</v>
      </c>
      <c r="D4213" s="41">
        <v>130</v>
      </c>
      <c r="E4213" s="41">
        <v>4870</v>
      </c>
    </row>
    <row r="4214" spans="1:5" x14ac:dyDescent="0.2">
      <c r="A4214" s="70">
        <v>44877.800902777781</v>
      </c>
      <c r="B4214" s="39" t="s">
        <v>3075</v>
      </c>
      <c r="C4214" s="41">
        <v>500</v>
      </c>
      <c r="D4214" s="41">
        <v>13</v>
      </c>
      <c r="E4214" s="41">
        <v>487</v>
      </c>
    </row>
    <row r="4215" spans="1:5" x14ac:dyDescent="0.2">
      <c r="A4215" s="70">
        <v>44877.801307870373</v>
      </c>
      <c r="B4215" s="39" t="s">
        <v>3076</v>
      </c>
      <c r="C4215" s="41">
        <v>10000</v>
      </c>
      <c r="D4215" s="41">
        <v>260</v>
      </c>
      <c r="E4215" s="41">
        <v>9740</v>
      </c>
    </row>
    <row r="4216" spans="1:5" x14ac:dyDescent="0.2">
      <c r="A4216" s="70">
        <v>44877.801562499997</v>
      </c>
      <c r="B4216" s="39" t="s">
        <v>3062</v>
      </c>
      <c r="C4216" s="41">
        <v>500</v>
      </c>
      <c r="D4216" s="41">
        <v>13</v>
      </c>
      <c r="E4216" s="41">
        <v>487</v>
      </c>
    </row>
    <row r="4217" spans="1:5" x14ac:dyDescent="0.2">
      <c r="A4217" s="70">
        <v>44877.802141203705</v>
      </c>
      <c r="B4217" s="39" t="s">
        <v>3077</v>
      </c>
      <c r="C4217" s="41">
        <v>400</v>
      </c>
      <c r="D4217" s="41">
        <v>10.399999999999977</v>
      </c>
      <c r="E4217" s="41">
        <v>389.6</v>
      </c>
    </row>
    <row r="4218" spans="1:5" x14ac:dyDescent="0.2">
      <c r="A4218" s="70">
        <v>44877.801886574074</v>
      </c>
      <c r="B4218" s="39" t="s">
        <v>3078</v>
      </c>
      <c r="C4218" s="41">
        <v>500</v>
      </c>
      <c r="D4218" s="41">
        <v>13</v>
      </c>
      <c r="E4218" s="41">
        <v>487</v>
      </c>
    </row>
    <row r="4219" spans="1:5" x14ac:dyDescent="0.2">
      <c r="A4219" s="70">
        <v>44877.802199074074</v>
      </c>
      <c r="B4219" s="39" t="s">
        <v>3079</v>
      </c>
      <c r="C4219" s="41">
        <v>500</v>
      </c>
      <c r="D4219" s="41">
        <v>13</v>
      </c>
      <c r="E4219" s="41">
        <v>487</v>
      </c>
    </row>
    <row r="4220" spans="1:5" x14ac:dyDescent="0.2">
      <c r="A4220" s="70">
        <v>44877.801979166667</v>
      </c>
      <c r="B4220" s="39" t="s">
        <v>3080</v>
      </c>
      <c r="C4220" s="41">
        <v>500</v>
      </c>
      <c r="D4220" s="41">
        <v>13</v>
      </c>
      <c r="E4220" s="41">
        <v>487</v>
      </c>
    </row>
    <row r="4221" spans="1:5" x14ac:dyDescent="0.2">
      <c r="A4221" s="70">
        <v>44877.802222222221</v>
      </c>
      <c r="B4221" s="39" t="s">
        <v>3081</v>
      </c>
      <c r="C4221" s="41">
        <v>500</v>
      </c>
      <c r="D4221" s="41">
        <v>13</v>
      </c>
      <c r="E4221" s="41">
        <v>487</v>
      </c>
    </row>
    <row r="4222" spans="1:5" x14ac:dyDescent="0.2">
      <c r="A4222" s="70">
        <v>44877.802118055559</v>
      </c>
      <c r="B4222" s="39" t="s">
        <v>3082</v>
      </c>
      <c r="C4222" s="41">
        <v>2000</v>
      </c>
      <c r="D4222" s="41">
        <v>52</v>
      </c>
      <c r="E4222" s="41">
        <v>1948</v>
      </c>
    </row>
    <row r="4223" spans="1:5" x14ac:dyDescent="0.2">
      <c r="A4223" s="70">
        <v>44877.802766203706</v>
      </c>
      <c r="B4223" s="39" t="s">
        <v>3083</v>
      </c>
      <c r="C4223" s="41">
        <v>1000</v>
      </c>
      <c r="D4223" s="41">
        <v>26</v>
      </c>
      <c r="E4223" s="41">
        <v>974</v>
      </c>
    </row>
    <row r="4224" spans="1:5" x14ac:dyDescent="0.2">
      <c r="A4224" s="70">
        <v>44877.803032407406</v>
      </c>
      <c r="B4224" s="39" t="s">
        <v>3084</v>
      </c>
      <c r="C4224" s="41">
        <v>500</v>
      </c>
      <c r="D4224" s="41">
        <v>13</v>
      </c>
      <c r="E4224" s="41">
        <v>487</v>
      </c>
    </row>
    <row r="4225" spans="1:5" x14ac:dyDescent="0.2">
      <c r="A4225" s="70">
        <v>44877.80269675926</v>
      </c>
      <c r="B4225" s="39" t="s">
        <v>3085</v>
      </c>
      <c r="C4225" s="41">
        <v>5000</v>
      </c>
      <c r="D4225" s="41">
        <v>130</v>
      </c>
      <c r="E4225" s="41">
        <v>4870</v>
      </c>
    </row>
    <row r="4226" spans="1:5" x14ac:dyDescent="0.2">
      <c r="A4226" s="70">
        <v>44877.802777777775</v>
      </c>
      <c r="B4226" s="39" t="s">
        <v>3086</v>
      </c>
      <c r="C4226" s="41">
        <v>1000</v>
      </c>
      <c r="D4226" s="41">
        <v>26</v>
      </c>
      <c r="E4226" s="41">
        <v>974</v>
      </c>
    </row>
    <row r="4227" spans="1:5" x14ac:dyDescent="0.2">
      <c r="A4227" s="70">
        <v>44877.803043981483</v>
      </c>
      <c r="B4227" s="39" t="s">
        <v>2940</v>
      </c>
      <c r="C4227" s="41">
        <v>3000</v>
      </c>
      <c r="D4227" s="41">
        <v>78</v>
      </c>
      <c r="E4227" s="41">
        <v>2922</v>
      </c>
    </row>
    <row r="4228" spans="1:5" x14ac:dyDescent="0.2">
      <c r="A4228" s="70">
        <v>44877.803101851852</v>
      </c>
      <c r="B4228" s="39" t="s">
        <v>3087</v>
      </c>
      <c r="C4228" s="41">
        <v>1000</v>
      </c>
      <c r="D4228" s="41">
        <v>26</v>
      </c>
      <c r="E4228" s="41">
        <v>974</v>
      </c>
    </row>
    <row r="4229" spans="1:5" x14ac:dyDescent="0.2">
      <c r="A4229" s="70">
        <v>44877.804270833331</v>
      </c>
      <c r="B4229" s="39" t="s">
        <v>3088</v>
      </c>
      <c r="C4229" s="41">
        <v>5000</v>
      </c>
      <c r="D4229" s="41">
        <v>130</v>
      </c>
      <c r="E4229" s="41">
        <v>4870</v>
      </c>
    </row>
    <row r="4230" spans="1:5" x14ac:dyDescent="0.2">
      <c r="A4230" s="70">
        <v>44877.803252314814</v>
      </c>
      <c r="B4230" s="39" t="s">
        <v>3089</v>
      </c>
      <c r="C4230" s="41">
        <v>500</v>
      </c>
      <c r="D4230" s="41">
        <v>13</v>
      </c>
      <c r="E4230" s="41">
        <v>487</v>
      </c>
    </row>
    <row r="4231" spans="1:5" x14ac:dyDescent="0.2">
      <c r="A4231" s="70">
        <v>44877.803611111114</v>
      </c>
      <c r="B4231" s="39" t="s">
        <v>3090</v>
      </c>
      <c r="C4231" s="41">
        <v>1000</v>
      </c>
      <c r="D4231" s="41">
        <v>26</v>
      </c>
      <c r="E4231" s="41">
        <v>974</v>
      </c>
    </row>
    <row r="4232" spans="1:5" x14ac:dyDescent="0.2">
      <c r="A4232" s="70">
        <v>44877.804074074076</v>
      </c>
      <c r="B4232" s="39" t="s">
        <v>3091</v>
      </c>
      <c r="C4232" s="41">
        <v>500</v>
      </c>
      <c r="D4232" s="41">
        <v>13</v>
      </c>
      <c r="E4232" s="41">
        <v>487</v>
      </c>
    </row>
    <row r="4233" spans="1:5" x14ac:dyDescent="0.2">
      <c r="A4233" s="70">
        <v>44877.804189814815</v>
      </c>
      <c r="B4233" s="39" t="s">
        <v>3092</v>
      </c>
      <c r="C4233" s="41">
        <v>1000</v>
      </c>
      <c r="D4233" s="41">
        <v>26</v>
      </c>
      <c r="E4233" s="41">
        <v>974</v>
      </c>
    </row>
    <row r="4234" spans="1:5" x14ac:dyDescent="0.2">
      <c r="A4234" s="70">
        <v>44877.804178240738</v>
      </c>
      <c r="B4234" s="39" t="s">
        <v>3093</v>
      </c>
      <c r="C4234" s="41">
        <v>2000</v>
      </c>
      <c r="D4234" s="41">
        <v>52</v>
      </c>
      <c r="E4234" s="41">
        <v>1948</v>
      </c>
    </row>
    <row r="4235" spans="1:5" x14ac:dyDescent="0.2">
      <c r="A4235" s="70">
        <v>44877.805393518516</v>
      </c>
      <c r="B4235" s="39" t="s">
        <v>3094</v>
      </c>
      <c r="C4235" s="41">
        <v>2000</v>
      </c>
      <c r="D4235" s="41">
        <v>52</v>
      </c>
      <c r="E4235" s="41">
        <v>1948</v>
      </c>
    </row>
    <row r="4236" spans="1:5" x14ac:dyDescent="0.2">
      <c r="A4236" s="70">
        <v>44877.804814814815</v>
      </c>
      <c r="B4236" s="39" t="s">
        <v>3095</v>
      </c>
      <c r="C4236" s="41">
        <v>1000</v>
      </c>
      <c r="D4236" s="41">
        <v>26</v>
      </c>
      <c r="E4236" s="41">
        <v>974</v>
      </c>
    </row>
    <row r="4237" spans="1:5" x14ac:dyDescent="0.2">
      <c r="A4237" s="70">
        <v>44877.804976851854</v>
      </c>
      <c r="B4237" s="39" t="s">
        <v>3096</v>
      </c>
      <c r="C4237" s="41">
        <v>500</v>
      </c>
      <c r="D4237" s="41">
        <v>13</v>
      </c>
      <c r="E4237" s="41">
        <v>487</v>
      </c>
    </row>
    <row r="4238" spans="1:5" x14ac:dyDescent="0.2">
      <c r="A4238" s="70">
        <v>44877.805462962962</v>
      </c>
      <c r="B4238" s="39" t="s">
        <v>3097</v>
      </c>
      <c r="C4238" s="41">
        <v>1000</v>
      </c>
      <c r="D4238" s="41">
        <v>26</v>
      </c>
      <c r="E4238" s="41">
        <v>974</v>
      </c>
    </row>
    <row r="4239" spans="1:5" x14ac:dyDescent="0.2">
      <c r="A4239" s="70">
        <v>44877.806180555555</v>
      </c>
      <c r="B4239" s="39" t="s">
        <v>3098</v>
      </c>
      <c r="C4239" s="41">
        <v>500</v>
      </c>
      <c r="D4239" s="41">
        <v>13</v>
      </c>
      <c r="E4239" s="41">
        <v>487</v>
      </c>
    </row>
    <row r="4240" spans="1:5" x14ac:dyDescent="0.2">
      <c r="A4240" s="70">
        <v>44877.806284722225</v>
      </c>
      <c r="B4240" s="39" t="s">
        <v>3099</v>
      </c>
      <c r="C4240" s="41">
        <v>500</v>
      </c>
      <c r="D4240" s="41">
        <v>13</v>
      </c>
      <c r="E4240" s="41">
        <v>487</v>
      </c>
    </row>
    <row r="4241" spans="1:5" x14ac:dyDescent="0.2">
      <c r="A4241" s="70">
        <v>44877.806354166663</v>
      </c>
      <c r="B4241" s="39" t="s">
        <v>3100</v>
      </c>
      <c r="C4241" s="41">
        <v>2000</v>
      </c>
      <c r="D4241" s="41">
        <v>52</v>
      </c>
      <c r="E4241" s="41">
        <v>1948</v>
      </c>
    </row>
    <row r="4242" spans="1:5" x14ac:dyDescent="0.2">
      <c r="A4242" s="70">
        <v>44877.807106481479</v>
      </c>
      <c r="B4242" s="39" t="s">
        <v>3101</v>
      </c>
      <c r="C4242" s="41">
        <v>1000</v>
      </c>
      <c r="D4242" s="41">
        <v>26</v>
      </c>
      <c r="E4242" s="41">
        <v>974</v>
      </c>
    </row>
    <row r="4243" spans="1:5" x14ac:dyDescent="0.2">
      <c r="A4243" s="70">
        <v>44877.807222222225</v>
      </c>
      <c r="B4243" s="39" t="s">
        <v>3102</v>
      </c>
      <c r="C4243" s="41">
        <v>500</v>
      </c>
      <c r="D4243" s="41">
        <v>13</v>
      </c>
      <c r="E4243" s="41">
        <v>487</v>
      </c>
    </row>
    <row r="4244" spans="1:5" x14ac:dyDescent="0.2">
      <c r="A4244" s="70">
        <v>44877.807280092595</v>
      </c>
      <c r="B4244" s="39" t="s">
        <v>3103</v>
      </c>
      <c r="C4244" s="41">
        <v>2000</v>
      </c>
      <c r="D4244" s="41">
        <v>52</v>
      </c>
      <c r="E4244" s="41">
        <v>1948</v>
      </c>
    </row>
    <row r="4245" spans="1:5" x14ac:dyDescent="0.2">
      <c r="A4245" s="70">
        <v>44877.80746527778</v>
      </c>
      <c r="B4245" s="39" t="s">
        <v>3104</v>
      </c>
      <c r="C4245" s="41">
        <v>10000</v>
      </c>
      <c r="D4245" s="41">
        <v>260</v>
      </c>
      <c r="E4245" s="41">
        <v>9740</v>
      </c>
    </row>
    <row r="4246" spans="1:5" x14ac:dyDescent="0.2">
      <c r="A4246" s="70">
        <v>44877.807615740741</v>
      </c>
      <c r="B4246" s="39" t="s">
        <v>3105</v>
      </c>
      <c r="C4246" s="41">
        <v>5000</v>
      </c>
      <c r="D4246" s="41">
        <v>130</v>
      </c>
      <c r="E4246" s="41">
        <v>4870</v>
      </c>
    </row>
    <row r="4247" spans="1:5" x14ac:dyDescent="0.2">
      <c r="A4247" s="70">
        <v>44877.809236111112</v>
      </c>
      <c r="B4247" s="39" t="s">
        <v>3106</v>
      </c>
      <c r="C4247" s="41">
        <v>1000</v>
      </c>
      <c r="D4247" s="41">
        <v>26</v>
      </c>
      <c r="E4247" s="41">
        <v>974</v>
      </c>
    </row>
    <row r="4248" spans="1:5" x14ac:dyDescent="0.2">
      <c r="A4248" s="70">
        <v>44877.809606481482</v>
      </c>
      <c r="B4248" s="39" t="s">
        <v>3107</v>
      </c>
      <c r="C4248" s="41">
        <v>1000</v>
      </c>
      <c r="D4248" s="41">
        <v>26</v>
      </c>
      <c r="E4248" s="41">
        <v>974</v>
      </c>
    </row>
    <row r="4249" spans="1:5" x14ac:dyDescent="0.2">
      <c r="A4249" s="70">
        <v>44877.809386574074</v>
      </c>
      <c r="B4249" s="39" t="s">
        <v>3108</v>
      </c>
      <c r="C4249" s="41">
        <v>1000</v>
      </c>
      <c r="D4249" s="41">
        <v>26</v>
      </c>
      <c r="E4249" s="41">
        <v>974</v>
      </c>
    </row>
    <row r="4250" spans="1:5" x14ac:dyDescent="0.2">
      <c r="A4250" s="70">
        <v>44877.809513888889</v>
      </c>
      <c r="B4250" s="39" t="s">
        <v>3109</v>
      </c>
      <c r="C4250" s="41">
        <v>200</v>
      </c>
      <c r="D4250" s="41">
        <v>5.1999999999999886</v>
      </c>
      <c r="E4250" s="41">
        <v>194.8</v>
      </c>
    </row>
    <row r="4251" spans="1:5" x14ac:dyDescent="0.2">
      <c r="A4251" s="70">
        <v>44877.809791666667</v>
      </c>
      <c r="B4251" s="39" t="s">
        <v>3110</v>
      </c>
      <c r="C4251" s="41">
        <v>500</v>
      </c>
      <c r="D4251" s="41">
        <v>13</v>
      </c>
      <c r="E4251" s="41">
        <v>487</v>
      </c>
    </row>
    <row r="4252" spans="1:5" x14ac:dyDescent="0.2">
      <c r="A4252" s="70">
        <v>44877.809942129628</v>
      </c>
      <c r="B4252" s="39" t="s">
        <v>3111</v>
      </c>
      <c r="C4252" s="41">
        <v>5000</v>
      </c>
      <c r="D4252" s="41">
        <v>130</v>
      </c>
      <c r="E4252" s="41">
        <v>4870</v>
      </c>
    </row>
    <row r="4253" spans="1:5" x14ac:dyDescent="0.2">
      <c r="A4253" s="70">
        <v>44877.810173611113</v>
      </c>
      <c r="B4253" s="39" t="s">
        <v>3112</v>
      </c>
      <c r="C4253" s="41">
        <v>500</v>
      </c>
      <c r="D4253" s="41">
        <v>13</v>
      </c>
      <c r="E4253" s="41">
        <v>487</v>
      </c>
    </row>
    <row r="4254" spans="1:5" x14ac:dyDescent="0.2">
      <c r="A4254" s="70">
        <v>44877.810358796298</v>
      </c>
      <c r="B4254" s="39" t="s">
        <v>3113</v>
      </c>
      <c r="C4254" s="41">
        <v>5000</v>
      </c>
      <c r="D4254" s="41">
        <v>130</v>
      </c>
      <c r="E4254" s="41">
        <v>4870</v>
      </c>
    </row>
    <row r="4255" spans="1:5" x14ac:dyDescent="0.2">
      <c r="A4255" s="70">
        <v>44877.81046296296</v>
      </c>
      <c r="B4255" s="39" t="s">
        <v>2705</v>
      </c>
      <c r="C4255" s="41">
        <v>1000</v>
      </c>
      <c r="D4255" s="41">
        <v>26</v>
      </c>
      <c r="E4255" s="41">
        <v>974</v>
      </c>
    </row>
    <row r="4256" spans="1:5" x14ac:dyDescent="0.2">
      <c r="A4256" s="70">
        <v>44877.810543981483</v>
      </c>
      <c r="B4256" s="39" t="s">
        <v>3114</v>
      </c>
      <c r="C4256" s="41">
        <v>1000</v>
      </c>
      <c r="D4256" s="41">
        <v>26</v>
      </c>
      <c r="E4256" s="41">
        <v>974</v>
      </c>
    </row>
    <row r="4257" spans="1:5" x14ac:dyDescent="0.2">
      <c r="A4257" s="70">
        <v>44877.810763888891</v>
      </c>
      <c r="B4257" s="39" t="s">
        <v>3116</v>
      </c>
      <c r="C4257" s="41">
        <v>500</v>
      </c>
      <c r="D4257" s="41">
        <v>13</v>
      </c>
      <c r="E4257" s="41">
        <v>487</v>
      </c>
    </row>
    <row r="4258" spans="1:5" x14ac:dyDescent="0.2">
      <c r="A4258" s="70">
        <v>44877.811493055553</v>
      </c>
      <c r="B4258" s="39" t="s">
        <v>3117</v>
      </c>
      <c r="C4258" s="41">
        <v>1000</v>
      </c>
      <c r="D4258" s="41">
        <v>26</v>
      </c>
      <c r="E4258" s="41">
        <v>974</v>
      </c>
    </row>
    <row r="4259" spans="1:5" x14ac:dyDescent="0.2">
      <c r="A4259" s="70">
        <v>44877.811226851853</v>
      </c>
      <c r="B4259" s="39" t="s">
        <v>3118</v>
      </c>
      <c r="C4259" s="41">
        <v>1000</v>
      </c>
      <c r="D4259" s="41">
        <v>26</v>
      </c>
      <c r="E4259" s="41">
        <v>974</v>
      </c>
    </row>
    <row r="4260" spans="1:5" x14ac:dyDescent="0.2">
      <c r="A4260" s="70">
        <v>44877.811319444445</v>
      </c>
      <c r="B4260" s="39" t="s">
        <v>3119</v>
      </c>
      <c r="C4260" s="41">
        <v>1000</v>
      </c>
      <c r="D4260" s="41">
        <v>26</v>
      </c>
      <c r="E4260" s="41">
        <v>974</v>
      </c>
    </row>
    <row r="4261" spans="1:5" x14ac:dyDescent="0.2">
      <c r="A4261" s="70">
        <v>44877.811284722222</v>
      </c>
      <c r="B4261" s="39" t="s">
        <v>3120</v>
      </c>
      <c r="C4261" s="41">
        <v>500</v>
      </c>
      <c r="D4261" s="41">
        <v>13</v>
      </c>
      <c r="E4261" s="41">
        <v>487</v>
      </c>
    </row>
    <row r="4262" spans="1:5" x14ac:dyDescent="0.2">
      <c r="A4262" s="70">
        <v>44877.811597222222</v>
      </c>
      <c r="B4262" s="39" t="s">
        <v>3121</v>
      </c>
      <c r="C4262" s="41">
        <v>1000</v>
      </c>
      <c r="D4262" s="41">
        <v>26</v>
      </c>
      <c r="E4262" s="41">
        <v>974</v>
      </c>
    </row>
    <row r="4263" spans="1:5" x14ac:dyDescent="0.2">
      <c r="A4263" s="70">
        <v>44877.811909722222</v>
      </c>
      <c r="B4263" s="39" t="s">
        <v>3122</v>
      </c>
      <c r="C4263" s="41">
        <v>1000</v>
      </c>
      <c r="D4263" s="41">
        <v>26</v>
      </c>
      <c r="E4263" s="41">
        <v>974</v>
      </c>
    </row>
    <row r="4264" spans="1:5" x14ac:dyDescent="0.2">
      <c r="A4264" s="70">
        <v>44877.812314814815</v>
      </c>
      <c r="B4264" s="39" t="s">
        <v>3123</v>
      </c>
      <c r="C4264" s="41">
        <v>300</v>
      </c>
      <c r="D4264" s="41">
        <v>7.8000000000000114</v>
      </c>
      <c r="E4264" s="41">
        <v>292.2</v>
      </c>
    </row>
    <row r="4265" spans="1:5" x14ac:dyDescent="0.2">
      <c r="A4265" s="70">
        <v>44877.812164351853</v>
      </c>
      <c r="B4265" s="39" t="s">
        <v>3124</v>
      </c>
      <c r="C4265" s="41">
        <v>1000</v>
      </c>
      <c r="D4265" s="41">
        <v>26</v>
      </c>
      <c r="E4265" s="41">
        <v>974</v>
      </c>
    </row>
    <row r="4266" spans="1:5" x14ac:dyDescent="0.2">
      <c r="A4266" s="70">
        <v>44877.812141203707</v>
      </c>
      <c r="B4266" s="39" t="s">
        <v>3125</v>
      </c>
      <c r="C4266" s="41">
        <v>500</v>
      </c>
      <c r="D4266" s="41">
        <v>13</v>
      </c>
      <c r="E4266" s="41">
        <v>487</v>
      </c>
    </row>
    <row r="4267" spans="1:5" x14ac:dyDescent="0.2">
      <c r="A4267" s="70">
        <v>44877.812349537038</v>
      </c>
      <c r="B4267" s="39" t="s">
        <v>3126</v>
      </c>
      <c r="C4267" s="41">
        <v>500</v>
      </c>
      <c r="D4267" s="41">
        <v>13</v>
      </c>
      <c r="E4267" s="41">
        <v>487</v>
      </c>
    </row>
    <row r="4268" spans="1:5" x14ac:dyDescent="0.2">
      <c r="A4268" s="70">
        <v>44877.812997685185</v>
      </c>
      <c r="B4268" s="39" t="s">
        <v>3127</v>
      </c>
      <c r="C4268" s="41">
        <v>1000</v>
      </c>
      <c r="D4268" s="41">
        <v>26</v>
      </c>
      <c r="E4268" s="41">
        <v>974</v>
      </c>
    </row>
    <row r="4269" spans="1:5" x14ac:dyDescent="0.2">
      <c r="A4269" s="70">
        <v>44877.813113425924</v>
      </c>
      <c r="B4269" s="39" t="s">
        <v>3128</v>
      </c>
      <c r="C4269" s="41">
        <v>1000</v>
      </c>
      <c r="D4269" s="41">
        <v>26</v>
      </c>
      <c r="E4269" s="41">
        <v>974</v>
      </c>
    </row>
    <row r="4270" spans="1:5" x14ac:dyDescent="0.2">
      <c r="A4270" s="70">
        <v>44877.813703703701</v>
      </c>
      <c r="B4270" s="39" t="s">
        <v>3129</v>
      </c>
      <c r="C4270" s="41">
        <v>1000</v>
      </c>
      <c r="D4270" s="41">
        <v>26</v>
      </c>
      <c r="E4270" s="41">
        <v>974</v>
      </c>
    </row>
    <row r="4271" spans="1:5" x14ac:dyDescent="0.2">
      <c r="A4271" s="70">
        <v>44877.813518518517</v>
      </c>
      <c r="B4271" s="39" t="s">
        <v>3130</v>
      </c>
      <c r="C4271" s="41">
        <v>5000</v>
      </c>
      <c r="D4271" s="41">
        <v>130</v>
      </c>
      <c r="E4271" s="41">
        <v>4870</v>
      </c>
    </row>
    <row r="4272" spans="1:5" x14ac:dyDescent="0.2">
      <c r="A4272" s="70">
        <v>44877.813657407409</v>
      </c>
      <c r="B4272" s="39" t="s">
        <v>3131</v>
      </c>
      <c r="C4272" s="41">
        <v>200</v>
      </c>
      <c r="D4272" s="41">
        <v>5.1999999999999886</v>
      </c>
      <c r="E4272" s="41">
        <v>194.8</v>
      </c>
    </row>
    <row r="4273" spans="1:5" x14ac:dyDescent="0.2">
      <c r="A4273" s="70">
        <v>44877.814016203702</v>
      </c>
      <c r="B4273" s="39" t="s">
        <v>3132</v>
      </c>
      <c r="C4273" s="41">
        <v>500</v>
      </c>
      <c r="D4273" s="41">
        <v>13</v>
      </c>
      <c r="E4273" s="41">
        <v>487</v>
      </c>
    </row>
    <row r="4274" spans="1:5" x14ac:dyDescent="0.2">
      <c r="A4274" s="70">
        <v>44877.813784722224</v>
      </c>
      <c r="B4274" s="39" t="s">
        <v>3133</v>
      </c>
      <c r="C4274" s="41">
        <v>500</v>
      </c>
      <c r="D4274" s="41">
        <v>13</v>
      </c>
      <c r="E4274" s="41">
        <v>487</v>
      </c>
    </row>
    <row r="4275" spans="1:5" x14ac:dyDescent="0.2">
      <c r="A4275" s="70">
        <v>44877.814340277779</v>
      </c>
      <c r="B4275" s="39" t="s">
        <v>3134</v>
      </c>
      <c r="C4275" s="41">
        <v>1000</v>
      </c>
      <c r="D4275" s="41">
        <v>26</v>
      </c>
      <c r="E4275" s="41">
        <v>974</v>
      </c>
    </row>
    <row r="4276" spans="1:5" x14ac:dyDescent="0.2">
      <c r="A4276" s="70">
        <v>44877.814641203702</v>
      </c>
      <c r="B4276" s="39" t="s">
        <v>3135</v>
      </c>
      <c r="C4276" s="41">
        <v>2000</v>
      </c>
      <c r="D4276" s="41">
        <v>52</v>
      </c>
      <c r="E4276" s="41">
        <v>1948</v>
      </c>
    </row>
    <row r="4277" spans="1:5" x14ac:dyDescent="0.2">
      <c r="A4277" s="70">
        <v>44877.814814814818</v>
      </c>
      <c r="B4277" s="39" t="s">
        <v>3136</v>
      </c>
      <c r="C4277" s="41">
        <v>500</v>
      </c>
      <c r="D4277" s="41">
        <v>13</v>
      </c>
      <c r="E4277" s="41">
        <v>487</v>
      </c>
    </row>
    <row r="4278" spans="1:5" x14ac:dyDescent="0.2">
      <c r="A4278" s="70">
        <v>44877.815023148149</v>
      </c>
      <c r="B4278" s="39" t="s">
        <v>3137</v>
      </c>
      <c r="C4278" s="41">
        <v>500</v>
      </c>
      <c r="D4278" s="41">
        <v>13</v>
      </c>
      <c r="E4278" s="41">
        <v>487</v>
      </c>
    </row>
    <row r="4279" spans="1:5" x14ac:dyDescent="0.2">
      <c r="A4279" s="70">
        <v>44877.815254629626</v>
      </c>
      <c r="B4279" s="39" t="s">
        <v>3138</v>
      </c>
      <c r="C4279" s="41">
        <v>5000</v>
      </c>
      <c r="D4279" s="41">
        <v>130</v>
      </c>
      <c r="E4279" s="41">
        <v>4870</v>
      </c>
    </row>
    <row r="4280" spans="1:5" x14ac:dyDescent="0.2">
      <c r="A4280" s="70">
        <v>44877.815555555557</v>
      </c>
      <c r="B4280" s="39" t="s">
        <v>3139</v>
      </c>
      <c r="C4280" s="41">
        <v>500</v>
      </c>
      <c r="D4280" s="41">
        <v>13</v>
      </c>
      <c r="E4280" s="41">
        <v>487</v>
      </c>
    </row>
    <row r="4281" spans="1:5" x14ac:dyDescent="0.2">
      <c r="A4281" s="70">
        <v>44877.816319444442</v>
      </c>
      <c r="B4281" s="39" t="s">
        <v>3140</v>
      </c>
      <c r="C4281" s="41">
        <v>3000</v>
      </c>
      <c r="D4281" s="41">
        <v>78</v>
      </c>
      <c r="E4281" s="41">
        <v>2922</v>
      </c>
    </row>
    <row r="4282" spans="1:5" x14ac:dyDescent="0.2">
      <c r="A4282" s="70">
        <v>44877.816134259258</v>
      </c>
      <c r="B4282" s="39" t="s">
        <v>3141</v>
      </c>
      <c r="C4282" s="41">
        <v>300</v>
      </c>
      <c r="D4282" s="41">
        <v>7.8000000000000114</v>
      </c>
      <c r="E4282" s="41">
        <v>292.2</v>
      </c>
    </row>
    <row r="4283" spans="1:5" x14ac:dyDescent="0.2">
      <c r="A4283" s="70">
        <v>44877.817025462966</v>
      </c>
      <c r="B4283" s="39" t="s">
        <v>3142</v>
      </c>
      <c r="C4283" s="41">
        <v>5000</v>
      </c>
      <c r="D4283" s="41">
        <v>130</v>
      </c>
      <c r="E4283" s="41">
        <v>4870</v>
      </c>
    </row>
    <row r="4284" spans="1:5" x14ac:dyDescent="0.2">
      <c r="A4284" s="70">
        <v>44877.816250000003</v>
      </c>
      <c r="B4284" s="39" t="s">
        <v>3143</v>
      </c>
      <c r="C4284" s="41">
        <v>3000</v>
      </c>
      <c r="D4284" s="41">
        <v>78</v>
      </c>
      <c r="E4284" s="41">
        <v>2922</v>
      </c>
    </row>
    <row r="4285" spans="1:5" x14ac:dyDescent="0.2">
      <c r="A4285" s="70">
        <v>44877.816365740742</v>
      </c>
      <c r="B4285" s="39" t="s">
        <v>3144</v>
      </c>
      <c r="C4285" s="41">
        <v>3000</v>
      </c>
      <c r="D4285" s="41">
        <v>78</v>
      </c>
      <c r="E4285" s="41">
        <v>2922</v>
      </c>
    </row>
    <row r="4286" spans="1:5" x14ac:dyDescent="0.2">
      <c r="A4286" s="70">
        <v>44877.816805555558</v>
      </c>
      <c r="B4286" s="39" t="s">
        <v>3145</v>
      </c>
      <c r="C4286" s="41">
        <v>500</v>
      </c>
      <c r="D4286" s="41">
        <v>13</v>
      </c>
      <c r="E4286" s="41">
        <v>487</v>
      </c>
    </row>
    <row r="4287" spans="1:5" x14ac:dyDescent="0.2">
      <c r="A4287" s="70">
        <v>44877.817037037035</v>
      </c>
      <c r="B4287" s="39" t="s">
        <v>3146</v>
      </c>
      <c r="C4287" s="41">
        <v>1000</v>
      </c>
      <c r="D4287" s="41">
        <v>26</v>
      </c>
      <c r="E4287" s="41">
        <v>974</v>
      </c>
    </row>
    <row r="4288" spans="1:5" x14ac:dyDescent="0.2">
      <c r="A4288" s="70">
        <v>44877.817199074074</v>
      </c>
      <c r="B4288" s="39" t="s">
        <v>3147</v>
      </c>
      <c r="C4288" s="41">
        <v>500</v>
      </c>
      <c r="D4288" s="41">
        <v>13</v>
      </c>
      <c r="E4288" s="41">
        <v>487</v>
      </c>
    </row>
    <row r="4289" spans="1:5" x14ac:dyDescent="0.2">
      <c r="A4289" s="70">
        <v>44877.81790509259</v>
      </c>
      <c r="B4289" s="39" t="s">
        <v>3148</v>
      </c>
      <c r="C4289" s="41">
        <v>1000</v>
      </c>
      <c r="D4289" s="41">
        <v>26</v>
      </c>
      <c r="E4289" s="41">
        <v>974</v>
      </c>
    </row>
    <row r="4290" spans="1:5" x14ac:dyDescent="0.2">
      <c r="A4290" s="70">
        <v>44877.817847222221</v>
      </c>
      <c r="B4290" s="39" t="s">
        <v>3149</v>
      </c>
      <c r="C4290" s="41">
        <v>1000</v>
      </c>
      <c r="D4290" s="41">
        <v>26</v>
      </c>
      <c r="E4290" s="41">
        <v>974</v>
      </c>
    </row>
    <row r="4291" spans="1:5" x14ac:dyDescent="0.2">
      <c r="A4291" s="70">
        <v>44877.818356481483</v>
      </c>
      <c r="B4291" s="39" t="s">
        <v>3150</v>
      </c>
      <c r="C4291" s="41">
        <v>1000</v>
      </c>
      <c r="D4291" s="41">
        <v>26</v>
      </c>
      <c r="E4291" s="41">
        <v>974</v>
      </c>
    </row>
    <row r="4292" spans="1:5" x14ac:dyDescent="0.2">
      <c r="A4292" s="70">
        <v>44877.819039351853</v>
      </c>
      <c r="B4292" s="39" t="s">
        <v>3151</v>
      </c>
      <c r="C4292" s="41">
        <v>1000</v>
      </c>
      <c r="D4292" s="41">
        <v>26</v>
      </c>
      <c r="E4292" s="41">
        <v>974</v>
      </c>
    </row>
    <row r="4293" spans="1:5" x14ac:dyDescent="0.2">
      <c r="A4293" s="70">
        <v>44877.819247685184</v>
      </c>
      <c r="B4293" s="39" t="s">
        <v>3152</v>
      </c>
      <c r="C4293" s="41">
        <v>5000</v>
      </c>
      <c r="D4293" s="41">
        <v>130</v>
      </c>
      <c r="E4293" s="41">
        <v>4870</v>
      </c>
    </row>
    <row r="4294" spans="1:5" x14ac:dyDescent="0.2">
      <c r="A4294" s="70">
        <v>44877.819756944446</v>
      </c>
      <c r="B4294" s="39" t="s">
        <v>3153</v>
      </c>
      <c r="C4294" s="41">
        <v>500</v>
      </c>
      <c r="D4294" s="41">
        <v>13</v>
      </c>
      <c r="E4294" s="41">
        <v>487</v>
      </c>
    </row>
    <row r="4295" spans="1:5" x14ac:dyDescent="0.2">
      <c r="A4295" s="70">
        <v>44877.819733796299</v>
      </c>
      <c r="B4295" s="39" t="s">
        <v>3154</v>
      </c>
      <c r="C4295" s="41">
        <v>500</v>
      </c>
      <c r="D4295" s="41">
        <v>13</v>
      </c>
      <c r="E4295" s="41">
        <v>487</v>
      </c>
    </row>
    <row r="4296" spans="1:5" x14ac:dyDescent="0.2">
      <c r="A4296" s="70">
        <v>44877.821111111109</v>
      </c>
      <c r="B4296" s="39" t="s">
        <v>3155</v>
      </c>
      <c r="C4296" s="41">
        <v>3000</v>
      </c>
      <c r="D4296" s="41">
        <v>78</v>
      </c>
      <c r="E4296" s="41">
        <v>2922</v>
      </c>
    </row>
    <row r="4297" spans="1:5" x14ac:dyDescent="0.2">
      <c r="A4297" s="70">
        <v>44877.821388888886</v>
      </c>
      <c r="B4297" s="39" t="s">
        <v>3156</v>
      </c>
      <c r="C4297" s="41">
        <v>3000</v>
      </c>
      <c r="D4297" s="41">
        <v>78</v>
      </c>
      <c r="E4297" s="41">
        <v>2922</v>
      </c>
    </row>
    <row r="4298" spans="1:5" x14ac:dyDescent="0.2">
      <c r="A4298" s="70">
        <v>44877.822048611109</v>
      </c>
      <c r="B4298" s="39" t="s">
        <v>3157</v>
      </c>
      <c r="C4298" s="41">
        <v>600</v>
      </c>
      <c r="D4298" s="41">
        <v>15.600000000000023</v>
      </c>
      <c r="E4298" s="41">
        <v>584.4</v>
      </c>
    </row>
    <row r="4299" spans="1:5" x14ac:dyDescent="0.2">
      <c r="A4299" s="70">
        <v>44877.821979166663</v>
      </c>
      <c r="B4299" s="39" t="s">
        <v>2735</v>
      </c>
      <c r="C4299" s="41">
        <v>500</v>
      </c>
      <c r="D4299" s="41">
        <v>13</v>
      </c>
      <c r="E4299" s="41">
        <v>487</v>
      </c>
    </row>
    <row r="4300" spans="1:5" x14ac:dyDescent="0.2">
      <c r="A4300" s="70">
        <v>44877.822326388887</v>
      </c>
      <c r="B4300" s="39" t="s">
        <v>3158</v>
      </c>
      <c r="C4300" s="41">
        <v>1000</v>
      </c>
      <c r="D4300" s="41">
        <v>26</v>
      </c>
      <c r="E4300" s="41">
        <v>974</v>
      </c>
    </row>
    <row r="4301" spans="1:5" x14ac:dyDescent="0.2">
      <c r="A4301" s="70">
        <v>44877.822372685187</v>
      </c>
      <c r="B4301" s="39" t="s">
        <v>3159</v>
      </c>
      <c r="C4301" s="41">
        <v>500</v>
      </c>
      <c r="D4301" s="41">
        <v>13</v>
      </c>
      <c r="E4301" s="41">
        <v>487</v>
      </c>
    </row>
    <row r="4302" spans="1:5" x14ac:dyDescent="0.2">
      <c r="A4302" s="70">
        <v>44877.822534722225</v>
      </c>
      <c r="B4302" s="39" t="s">
        <v>3160</v>
      </c>
      <c r="C4302" s="41">
        <v>1000</v>
      </c>
      <c r="D4302" s="41">
        <v>26</v>
      </c>
      <c r="E4302" s="41">
        <v>974</v>
      </c>
    </row>
    <row r="4303" spans="1:5" x14ac:dyDescent="0.2">
      <c r="A4303" s="70">
        <v>44877.822627314818</v>
      </c>
      <c r="B4303" s="39" t="s">
        <v>3161</v>
      </c>
      <c r="C4303" s="41">
        <v>500</v>
      </c>
      <c r="D4303" s="41">
        <v>13</v>
      </c>
      <c r="E4303" s="41">
        <v>487</v>
      </c>
    </row>
    <row r="4304" spans="1:5" x14ac:dyDescent="0.2">
      <c r="A4304" s="70">
        <v>44877.822893518518</v>
      </c>
      <c r="B4304" s="39" t="s">
        <v>3162</v>
      </c>
      <c r="C4304" s="41">
        <v>1000</v>
      </c>
      <c r="D4304" s="41">
        <v>26</v>
      </c>
      <c r="E4304" s="41">
        <v>974</v>
      </c>
    </row>
    <row r="4305" spans="1:5" x14ac:dyDescent="0.2">
      <c r="A4305" s="70">
        <v>44877.823171296295</v>
      </c>
      <c r="B4305" s="39" t="s">
        <v>3163</v>
      </c>
      <c r="C4305" s="41">
        <v>3000</v>
      </c>
      <c r="D4305" s="41">
        <v>78</v>
      </c>
      <c r="E4305" s="41">
        <v>2922</v>
      </c>
    </row>
    <row r="4306" spans="1:5" x14ac:dyDescent="0.2">
      <c r="A4306" s="70">
        <v>44877.824282407404</v>
      </c>
      <c r="B4306" s="39" t="s">
        <v>3164</v>
      </c>
      <c r="C4306" s="41">
        <v>500</v>
      </c>
      <c r="D4306" s="41">
        <v>13</v>
      </c>
      <c r="E4306" s="41">
        <v>487</v>
      </c>
    </row>
    <row r="4307" spans="1:5" x14ac:dyDescent="0.2">
      <c r="A4307" s="70">
        <v>44877.825011574074</v>
      </c>
      <c r="B4307" s="39" t="s">
        <v>3165</v>
      </c>
      <c r="C4307" s="41">
        <v>1000</v>
      </c>
      <c r="D4307" s="41">
        <v>26</v>
      </c>
      <c r="E4307" s="41">
        <v>974</v>
      </c>
    </row>
    <row r="4308" spans="1:5" x14ac:dyDescent="0.2">
      <c r="A4308" s="70">
        <v>44877.825185185182</v>
      </c>
      <c r="B4308" s="39" t="s">
        <v>3166</v>
      </c>
      <c r="C4308" s="41">
        <v>500</v>
      </c>
      <c r="D4308" s="41">
        <v>13</v>
      </c>
      <c r="E4308" s="41">
        <v>487</v>
      </c>
    </row>
    <row r="4309" spans="1:5" x14ac:dyDescent="0.2">
      <c r="A4309" s="70">
        <v>44877.825115740743</v>
      </c>
      <c r="B4309" s="39" t="s">
        <v>3167</v>
      </c>
      <c r="C4309" s="41">
        <v>200</v>
      </c>
      <c r="D4309" s="41">
        <v>5.1999999999999886</v>
      </c>
      <c r="E4309" s="41">
        <v>194.8</v>
      </c>
    </row>
    <row r="4310" spans="1:5" x14ac:dyDescent="0.2">
      <c r="A4310" s="70">
        <v>44877.825775462959</v>
      </c>
      <c r="B4310" s="39" t="s">
        <v>3168</v>
      </c>
      <c r="C4310" s="41">
        <v>20000</v>
      </c>
      <c r="D4310" s="41">
        <v>520</v>
      </c>
      <c r="E4310" s="41">
        <v>19480</v>
      </c>
    </row>
    <row r="4311" spans="1:5" x14ac:dyDescent="0.2">
      <c r="A4311" s="70">
        <v>44877.827627314815</v>
      </c>
      <c r="B4311" s="39" t="s">
        <v>3169</v>
      </c>
      <c r="C4311" s="41">
        <v>5000</v>
      </c>
      <c r="D4311" s="41">
        <v>130</v>
      </c>
      <c r="E4311" s="41">
        <v>4870</v>
      </c>
    </row>
    <row r="4312" spans="1:5" x14ac:dyDescent="0.2">
      <c r="A4312" s="70">
        <v>44877.828356481485</v>
      </c>
      <c r="B4312" s="39" t="s">
        <v>3170</v>
      </c>
      <c r="C4312" s="41">
        <v>500</v>
      </c>
      <c r="D4312" s="41">
        <v>13</v>
      </c>
      <c r="E4312" s="41">
        <v>487</v>
      </c>
    </row>
    <row r="4313" spans="1:5" x14ac:dyDescent="0.2">
      <c r="A4313" s="70">
        <v>44877.829363425924</v>
      </c>
      <c r="B4313" s="39" t="s">
        <v>3171</v>
      </c>
      <c r="C4313" s="41">
        <v>500</v>
      </c>
      <c r="D4313" s="41">
        <v>13</v>
      </c>
      <c r="E4313" s="41">
        <v>487</v>
      </c>
    </row>
    <row r="4314" spans="1:5" x14ac:dyDescent="0.2">
      <c r="A4314" s="70">
        <v>44877.82949074074</v>
      </c>
      <c r="B4314" s="39" t="s">
        <v>3172</v>
      </c>
      <c r="C4314" s="41">
        <v>5000</v>
      </c>
      <c r="D4314" s="41">
        <v>130</v>
      </c>
      <c r="E4314" s="41">
        <v>4870</v>
      </c>
    </row>
    <row r="4315" spans="1:5" x14ac:dyDescent="0.2">
      <c r="A4315" s="70">
        <v>44877.829467592594</v>
      </c>
      <c r="B4315" s="39" t="s">
        <v>2874</v>
      </c>
      <c r="C4315" s="41">
        <v>500</v>
      </c>
      <c r="D4315" s="41">
        <v>13</v>
      </c>
      <c r="E4315" s="41">
        <v>487</v>
      </c>
    </row>
    <row r="4316" spans="1:5" x14ac:dyDescent="0.2">
      <c r="A4316" s="70">
        <v>44877.829930555556</v>
      </c>
      <c r="B4316" s="39" t="s">
        <v>3173</v>
      </c>
      <c r="C4316" s="41">
        <v>500</v>
      </c>
      <c r="D4316" s="41">
        <v>13</v>
      </c>
      <c r="E4316" s="41">
        <v>487</v>
      </c>
    </row>
    <row r="4317" spans="1:5" x14ac:dyDescent="0.2">
      <c r="A4317" s="70">
        <v>44877.830694444441</v>
      </c>
      <c r="B4317" s="39" t="s">
        <v>3174</v>
      </c>
      <c r="C4317" s="41">
        <v>1000</v>
      </c>
      <c r="D4317" s="41">
        <v>26</v>
      </c>
      <c r="E4317" s="41">
        <v>974</v>
      </c>
    </row>
    <row r="4318" spans="1:5" x14ac:dyDescent="0.2">
      <c r="A4318" s="70">
        <v>44877.830428240741</v>
      </c>
      <c r="B4318" s="39" t="s">
        <v>3175</v>
      </c>
      <c r="C4318" s="41">
        <v>5000</v>
      </c>
      <c r="D4318" s="41">
        <v>130</v>
      </c>
      <c r="E4318" s="41">
        <v>4870</v>
      </c>
    </row>
    <row r="4319" spans="1:5" x14ac:dyDescent="0.2">
      <c r="A4319" s="70">
        <v>44877.830821759257</v>
      </c>
      <c r="B4319" s="39" t="s">
        <v>3176</v>
      </c>
      <c r="C4319" s="41">
        <v>500</v>
      </c>
      <c r="D4319" s="41">
        <v>13</v>
      </c>
      <c r="E4319" s="41">
        <v>487</v>
      </c>
    </row>
    <row r="4320" spans="1:5" x14ac:dyDescent="0.2">
      <c r="A4320" s="70">
        <v>44877.833622685182</v>
      </c>
      <c r="B4320" s="39" t="s">
        <v>3177</v>
      </c>
      <c r="C4320" s="41">
        <v>500</v>
      </c>
      <c r="D4320" s="41">
        <v>13</v>
      </c>
      <c r="E4320" s="41">
        <v>487</v>
      </c>
    </row>
    <row r="4321" spans="1:5" x14ac:dyDescent="0.2">
      <c r="A4321" s="70">
        <v>44877.835428240738</v>
      </c>
      <c r="B4321" s="39" t="s">
        <v>3178</v>
      </c>
      <c r="C4321" s="41">
        <v>500</v>
      </c>
      <c r="D4321" s="41">
        <v>13</v>
      </c>
      <c r="E4321" s="41">
        <v>487</v>
      </c>
    </row>
    <row r="4322" spans="1:5" x14ac:dyDescent="0.2">
      <c r="A4322" s="70">
        <v>44877.83488425926</v>
      </c>
      <c r="B4322" s="39" t="s">
        <v>3179</v>
      </c>
      <c r="C4322" s="41">
        <v>300</v>
      </c>
      <c r="D4322" s="41">
        <v>7.8000000000000114</v>
      </c>
      <c r="E4322" s="41">
        <v>292.2</v>
      </c>
    </row>
    <row r="4323" spans="1:5" x14ac:dyDescent="0.2">
      <c r="A4323" s="70">
        <v>44877.835023148145</v>
      </c>
      <c r="B4323" s="39" t="s">
        <v>3180</v>
      </c>
      <c r="C4323" s="41">
        <v>500</v>
      </c>
      <c r="D4323" s="41">
        <v>13</v>
      </c>
      <c r="E4323" s="41">
        <v>487</v>
      </c>
    </row>
    <row r="4324" spans="1:5" x14ac:dyDescent="0.2">
      <c r="A4324" s="70">
        <v>44877.835115740738</v>
      </c>
      <c r="B4324" s="39" t="s">
        <v>3181</v>
      </c>
      <c r="C4324" s="41">
        <v>3000</v>
      </c>
      <c r="D4324" s="41">
        <v>78</v>
      </c>
      <c r="E4324" s="41">
        <v>2922</v>
      </c>
    </row>
    <row r="4325" spans="1:5" x14ac:dyDescent="0.2">
      <c r="A4325" s="70">
        <v>44877.835173611114</v>
      </c>
      <c r="B4325" s="39" t="s">
        <v>3182</v>
      </c>
      <c r="C4325" s="41">
        <v>1000</v>
      </c>
      <c r="D4325" s="41">
        <v>26</v>
      </c>
      <c r="E4325" s="41">
        <v>974</v>
      </c>
    </row>
    <row r="4326" spans="1:5" x14ac:dyDescent="0.2">
      <c r="A4326" s="70">
        <v>44877.836157407408</v>
      </c>
      <c r="B4326" s="39" t="s">
        <v>3183</v>
      </c>
      <c r="C4326" s="41">
        <v>200</v>
      </c>
      <c r="D4326" s="41">
        <v>5.1999999999999886</v>
      </c>
      <c r="E4326" s="41">
        <v>194.8</v>
      </c>
    </row>
    <row r="4327" spans="1:5" x14ac:dyDescent="0.2">
      <c r="A4327" s="70">
        <v>44877.836898148147</v>
      </c>
      <c r="B4327" s="39" t="s">
        <v>3184</v>
      </c>
      <c r="C4327" s="41">
        <v>1000</v>
      </c>
      <c r="D4327" s="41">
        <v>26</v>
      </c>
      <c r="E4327" s="41">
        <v>974</v>
      </c>
    </row>
    <row r="4328" spans="1:5" x14ac:dyDescent="0.2">
      <c r="A4328" s="70">
        <v>44877.83662037037</v>
      </c>
      <c r="B4328" s="39" t="s">
        <v>3185</v>
      </c>
      <c r="C4328" s="41">
        <v>2000</v>
      </c>
      <c r="D4328" s="41">
        <v>52</v>
      </c>
      <c r="E4328" s="41">
        <v>1948</v>
      </c>
    </row>
    <row r="4329" spans="1:5" x14ac:dyDescent="0.2">
      <c r="A4329" s="70">
        <v>44877.836956018517</v>
      </c>
      <c r="B4329" s="39" t="s">
        <v>3186</v>
      </c>
      <c r="C4329" s="41">
        <v>1000</v>
      </c>
      <c r="D4329" s="41">
        <v>26</v>
      </c>
      <c r="E4329" s="41">
        <v>974</v>
      </c>
    </row>
    <row r="4330" spans="1:5" x14ac:dyDescent="0.2">
      <c r="A4330" s="70">
        <v>44877.83730324074</v>
      </c>
      <c r="B4330" s="39" t="s">
        <v>3187</v>
      </c>
      <c r="C4330" s="41">
        <v>1000</v>
      </c>
      <c r="D4330" s="41">
        <v>26</v>
      </c>
      <c r="E4330" s="41">
        <v>974</v>
      </c>
    </row>
    <row r="4331" spans="1:5" x14ac:dyDescent="0.2">
      <c r="A4331" s="70">
        <v>44877.838784722226</v>
      </c>
      <c r="B4331" s="39" t="s">
        <v>3188</v>
      </c>
      <c r="C4331" s="41">
        <v>1000</v>
      </c>
      <c r="D4331" s="41">
        <v>26</v>
      </c>
      <c r="E4331" s="41">
        <v>974</v>
      </c>
    </row>
    <row r="4332" spans="1:5" x14ac:dyDescent="0.2">
      <c r="A4332" s="70">
        <v>44877.839409722219</v>
      </c>
      <c r="B4332" s="39" t="s">
        <v>3189</v>
      </c>
      <c r="C4332" s="41">
        <v>1000</v>
      </c>
      <c r="D4332" s="41">
        <v>26</v>
      </c>
      <c r="E4332" s="41">
        <v>974</v>
      </c>
    </row>
    <row r="4333" spans="1:5" x14ac:dyDescent="0.2">
      <c r="A4333" s="70">
        <v>44877.839849537035</v>
      </c>
      <c r="B4333" s="39" t="s">
        <v>3190</v>
      </c>
      <c r="C4333" s="41">
        <v>1000</v>
      </c>
      <c r="D4333" s="41">
        <v>26</v>
      </c>
      <c r="E4333" s="41">
        <v>974</v>
      </c>
    </row>
    <row r="4334" spans="1:5" x14ac:dyDescent="0.2">
      <c r="A4334" s="70">
        <v>44877.840370370373</v>
      </c>
      <c r="B4334" s="39" t="s">
        <v>3191</v>
      </c>
      <c r="C4334" s="41">
        <v>1000</v>
      </c>
      <c r="D4334" s="41">
        <v>26</v>
      </c>
      <c r="E4334" s="41">
        <v>974</v>
      </c>
    </row>
    <row r="4335" spans="1:5" x14ac:dyDescent="0.2">
      <c r="A4335" s="70">
        <v>44877.840509259258</v>
      </c>
      <c r="B4335" s="39" t="s">
        <v>3192</v>
      </c>
      <c r="C4335" s="41">
        <v>2000</v>
      </c>
      <c r="D4335" s="41">
        <v>52</v>
      </c>
      <c r="E4335" s="41">
        <v>1948</v>
      </c>
    </row>
    <row r="4336" spans="1:5" x14ac:dyDescent="0.2">
      <c r="A4336" s="70">
        <v>44877.840428240743</v>
      </c>
      <c r="B4336" s="39" t="s">
        <v>3193</v>
      </c>
      <c r="C4336" s="41">
        <v>500</v>
      </c>
      <c r="D4336" s="41">
        <v>13</v>
      </c>
      <c r="E4336" s="41">
        <v>487</v>
      </c>
    </row>
    <row r="4337" spans="1:5" x14ac:dyDescent="0.2">
      <c r="A4337" s="70">
        <v>44877.84138888889</v>
      </c>
      <c r="B4337" s="39" t="s">
        <v>3194</v>
      </c>
      <c r="C4337" s="41">
        <v>1000</v>
      </c>
      <c r="D4337" s="41">
        <v>26</v>
      </c>
      <c r="E4337" s="41">
        <v>974</v>
      </c>
    </row>
    <row r="4338" spans="1:5" x14ac:dyDescent="0.2">
      <c r="A4338" s="70">
        <v>44877.841608796298</v>
      </c>
      <c r="B4338" s="39" t="s">
        <v>3195</v>
      </c>
      <c r="C4338" s="41">
        <v>100</v>
      </c>
      <c r="D4338" s="41">
        <v>3.9000000000000057</v>
      </c>
      <c r="E4338" s="41">
        <v>96.1</v>
      </c>
    </row>
    <row r="4339" spans="1:5" x14ac:dyDescent="0.2">
      <c r="A4339" s="70">
        <v>44877.841666666667</v>
      </c>
      <c r="B4339" s="39" t="s">
        <v>3196</v>
      </c>
      <c r="C4339" s="41">
        <v>3000</v>
      </c>
      <c r="D4339" s="41">
        <v>78</v>
      </c>
      <c r="E4339" s="41">
        <v>2922</v>
      </c>
    </row>
    <row r="4340" spans="1:5" x14ac:dyDescent="0.2">
      <c r="A4340" s="70">
        <v>44877.842569444445</v>
      </c>
      <c r="B4340" s="39" t="s">
        <v>3197</v>
      </c>
      <c r="C4340" s="41">
        <v>400</v>
      </c>
      <c r="D4340" s="41">
        <v>10.399999999999977</v>
      </c>
      <c r="E4340" s="41">
        <v>389.6</v>
      </c>
    </row>
    <row r="4341" spans="1:5" x14ac:dyDescent="0.2">
      <c r="A4341" s="70">
        <v>44877.842928240738</v>
      </c>
      <c r="B4341" s="39" t="s">
        <v>3198</v>
      </c>
      <c r="C4341" s="41">
        <v>500</v>
      </c>
      <c r="D4341" s="41">
        <v>13</v>
      </c>
      <c r="E4341" s="41">
        <v>487</v>
      </c>
    </row>
    <row r="4342" spans="1:5" x14ac:dyDescent="0.2">
      <c r="A4342" s="70">
        <v>44877.843321759261</v>
      </c>
      <c r="B4342" s="39" t="s">
        <v>3199</v>
      </c>
      <c r="C4342" s="41">
        <v>500</v>
      </c>
      <c r="D4342" s="41">
        <v>13</v>
      </c>
      <c r="E4342" s="41">
        <v>487</v>
      </c>
    </row>
    <row r="4343" spans="1:5" x14ac:dyDescent="0.2">
      <c r="A4343" s="70">
        <v>44877.8434837963</v>
      </c>
      <c r="B4343" s="39" t="s">
        <v>3200</v>
      </c>
      <c r="C4343" s="41">
        <v>500</v>
      </c>
      <c r="D4343" s="41">
        <v>13</v>
      </c>
      <c r="E4343" s="41">
        <v>487</v>
      </c>
    </row>
    <row r="4344" spans="1:5" x14ac:dyDescent="0.2">
      <c r="A4344" s="70">
        <v>44877.843935185185</v>
      </c>
      <c r="B4344" s="39" t="s">
        <v>3201</v>
      </c>
      <c r="C4344" s="41">
        <v>1000</v>
      </c>
      <c r="D4344" s="41">
        <v>26</v>
      </c>
      <c r="E4344" s="41">
        <v>974</v>
      </c>
    </row>
    <row r="4345" spans="1:5" x14ac:dyDescent="0.2">
      <c r="A4345" s="70">
        <v>44877.844155092593</v>
      </c>
      <c r="B4345" s="39" t="s">
        <v>3202</v>
      </c>
      <c r="C4345" s="41">
        <v>500</v>
      </c>
      <c r="D4345" s="41">
        <v>13</v>
      </c>
      <c r="E4345" s="41">
        <v>487</v>
      </c>
    </row>
    <row r="4346" spans="1:5" x14ac:dyDescent="0.2">
      <c r="A4346" s="70">
        <v>44877.845347222225</v>
      </c>
      <c r="B4346" s="39" t="s">
        <v>3203</v>
      </c>
      <c r="C4346" s="41">
        <v>500</v>
      </c>
      <c r="D4346" s="41">
        <v>13</v>
      </c>
      <c r="E4346" s="41">
        <v>487</v>
      </c>
    </row>
    <row r="4347" spans="1:5" x14ac:dyDescent="0.2">
      <c r="A4347" s="70">
        <v>44877.845694444448</v>
      </c>
      <c r="B4347" s="39" t="s">
        <v>3204</v>
      </c>
      <c r="C4347" s="41">
        <v>15000</v>
      </c>
      <c r="D4347" s="41">
        <v>390</v>
      </c>
      <c r="E4347" s="41">
        <v>14610</v>
      </c>
    </row>
    <row r="4348" spans="1:5" x14ac:dyDescent="0.2">
      <c r="A4348" s="70">
        <v>44877.845937500002</v>
      </c>
      <c r="B4348" s="39" t="s">
        <v>2792</v>
      </c>
      <c r="C4348" s="41">
        <v>11</v>
      </c>
      <c r="D4348" s="41">
        <v>3.9000000000000004</v>
      </c>
      <c r="E4348" s="41">
        <v>7.1</v>
      </c>
    </row>
    <row r="4349" spans="1:5" x14ac:dyDescent="0.2">
      <c r="A4349" s="70">
        <v>44877.845960648148</v>
      </c>
      <c r="B4349" s="39" t="s">
        <v>3205</v>
      </c>
      <c r="C4349" s="41">
        <v>3000</v>
      </c>
      <c r="D4349" s="41">
        <v>78</v>
      </c>
      <c r="E4349" s="41">
        <v>2922</v>
      </c>
    </row>
    <row r="4350" spans="1:5" x14ac:dyDescent="0.2">
      <c r="A4350" s="70">
        <v>44877.846388888887</v>
      </c>
      <c r="B4350" s="39" t="s">
        <v>3206</v>
      </c>
      <c r="C4350" s="41">
        <v>1000</v>
      </c>
      <c r="D4350" s="41">
        <v>26</v>
      </c>
      <c r="E4350" s="41">
        <v>974</v>
      </c>
    </row>
    <row r="4351" spans="1:5" x14ac:dyDescent="0.2">
      <c r="A4351" s="70">
        <v>44877.846712962964</v>
      </c>
      <c r="B4351" s="39" t="s">
        <v>3207</v>
      </c>
      <c r="C4351" s="41">
        <v>10000</v>
      </c>
      <c r="D4351" s="41">
        <v>260</v>
      </c>
      <c r="E4351" s="41">
        <v>9740</v>
      </c>
    </row>
    <row r="4352" spans="1:5" x14ac:dyDescent="0.2">
      <c r="A4352" s="70">
        <v>44877.847291666665</v>
      </c>
      <c r="B4352" s="39" t="s">
        <v>3208</v>
      </c>
      <c r="C4352" s="41">
        <v>1000</v>
      </c>
      <c r="D4352" s="41">
        <v>26</v>
      </c>
      <c r="E4352" s="41">
        <v>974</v>
      </c>
    </row>
    <row r="4353" spans="1:5" x14ac:dyDescent="0.2">
      <c r="A4353" s="70">
        <v>44877.847442129627</v>
      </c>
      <c r="B4353" s="39" t="s">
        <v>3209</v>
      </c>
      <c r="C4353" s="41">
        <v>1000</v>
      </c>
      <c r="D4353" s="41">
        <v>26</v>
      </c>
      <c r="E4353" s="41">
        <v>974</v>
      </c>
    </row>
    <row r="4354" spans="1:5" x14ac:dyDescent="0.2">
      <c r="A4354" s="70">
        <v>44877.848773148151</v>
      </c>
      <c r="B4354" s="39" t="s">
        <v>2815</v>
      </c>
      <c r="C4354" s="41">
        <v>5000</v>
      </c>
      <c r="D4354" s="41">
        <v>130</v>
      </c>
      <c r="E4354" s="41">
        <v>4870</v>
      </c>
    </row>
    <row r="4355" spans="1:5" x14ac:dyDescent="0.2">
      <c r="A4355" s="70">
        <v>44877.848877314813</v>
      </c>
      <c r="B4355" s="39" t="s">
        <v>3210</v>
      </c>
      <c r="C4355" s="41">
        <v>1000</v>
      </c>
      <c r="D4355" s="41">
        <v>26</v>
      </c>
      <c r="E4355" s="41">
        <v>974</v>
      </c>
    </row>
    <row r="4356" spans="1:5" x14ac:dyDescent="0.2">
      <c r="A4356" s="70">
        <v>44877.850555555553</v>
      </c>
      <c r="B4356" s="39" t="s">
        <v>3211</v>
      </c>
      <c r="C4356" s="41">
        <v>1000</v>
      </c>
      <c r="D4356" s="41">
        <v>26</v>
      </c>
      <c r="E4356" s="41">
        <v>974</v>
      </c>
    </row>
    <row r="4357" spans="1:5" x14ac:dyDescent="0.2">
      <c r="A4357" s="70">
        <v>44877.849189814813</v>
      </c>
      <c r="B4357" s="39" t="s">
        <v>3212</v>
      </c>
      <c r="C4357" s="41">
        <v>50000</v>
      </c>
      <c r="D4357" s="41">
        <v>1300</v>
      </c>
      <c r="E4357" s="41">
        <v>48700</v>
      </c>
    </row>
    <row r="4358" spans="1:5" x14ac:dyDescent="0.2">
      <c r="A4358" s="70">
        <v>44877.849479166667</v>
      </c>
      <c r="B4358" s="39" t="s">
        <v>3213</v>
      </c>
      <c r="C4358" s="41">
        <v>1000</v>
      </c>
      <c r="D4358" s="41">
        <v>26</v>
      </c>
      <c r="E4358" s="41">
        <v>974</v>
      </c>
    </row>
    <row r="4359" spans="1:5" x14ac:dyDescent="0.2">
      <c r="A4359" s="70">
        <v>44877.849664351852</v>
      </c>
      <c r="B4359" s="39" t="s">
        <v>3214</v>
      </c>
      <c r="C4359" s="41">
        <v>3000</v>
      </c>
      <c r="D4359" s="41">
        <v>78</v>
      </c>
      <c r="E4359" s="41">
        <v>2922</v>
      </c>
    </row>
    <row r="4360" spans="1:5" x14ac:dyDescent="0.2">
      <c r="A4360" s="70">
        <v>44877.850462962961</v>
      </c>
      <c r="B4360" s="39" t="s">
        <v>3215</v>
      </c>
      <c r="C4360" s="41">
        <v>300</v>
      </c>
      <c r="D4360" s="41">
        <v>7.8000000000000114</v>
      </c>
      <c r="E4360" s="41">
        <v>292.2</v>
      </c>
    </row>
    <row r="4361" spans="1:5" x14ac:dyDescent="0.2">
      <c r="A4361" s="70">
        <v>44877.85050925926</v>
      </c>
      <c r="B4361" s="39" t="s">
        <v>3216</v>
      </c>
      <c r="C4361" s="41">
        <v>1000</v>
      </c>
      <c r="D4361" s="41">
        <v>26</v>
      </c>
      <c r="E4361" s="41">
        <v>974</v>
      </c>
    </row>
    <row r="4362" spans="1:5" x14ac:dyDescent="0.2">
      <c r="A4362" s="70">
        <v>44877.851064814815</v>
      </c>
      <c r="B4362" s="39" t="s">
        <v>3217</v>
      </c>
      <c r="C4362" s="41">
        <v>500</v>
      </c>
      <c r="D4362" s="41">
        <v>13</v>
      </c>
      <c r="E4362" s="41">
        <v>487</v>
      </c>
    </row>
    <row r="4363" spans="1:5" x14ac:dyDescent="0.2">
      <c r="A4363" s="70">
        <v>44877.851840277777</v>
      </c>
      <c r="B4363" s="39" t="s">
        <v>3218</v>
      </c>
      <c r="C4363" s="41">
        <v>500</v>
      </c>
      <c r="D4363" s="41">
        <v>13</v>
      </c>
      <c r="E4363" s="41">
        <v>487</v>
      </c>
    </row>
    <row r="4364" spans="1:5" x14ac:dyDescent="0.2">
      <c r="A4364" s="70">
        <v>44877.852303240739</v>
      </c>
      <c r="B4364" s="39" t="s">
        <v>3219</v>
      </c>
      <c r="C4364" s="41">
        <v>5000</v>
      </c>
      <c r="D4364" s="41">
        <v>130</v>
      </c>
      <c r="E4364" s="41">
        <v>4870</v>
      </c>
    </row>
    <row r="4365" spans="1:5" x14ac:dyDescent="0.2">
      <c r="A4365" s="70">
        <v>44877.852488425924</v>
      </c>
      <c r="B4365" s="39" t="s">
        <v>3220</v>
      </c>
      <c r="C4365" s="41">
        <v>10000</v>
      </c>
      <c r="D4365" s="41">
        <v>260</v>
      </c>
      <c r="E4365" s="41">
        <v>9740</v>
      </c>
    </row>
    <row r="4366" spans="1:5" x14ac:dyDescent="0.2">
      <c r="A4366" s="70">
        <v>44877.852592592593</v>
      </c>
      <c r="B4366" s="39" t="s">
        <v>3221</v>
      </c>
      <c r="C4366" s="41">
        <v>300</v>
      </c>
      <c r="D4366" s="41">
        <v>7.8000000000000114</v>
      </c>
      <c r="E4366" s="41">
        <v>292.2</v>
      </c>
    </row>
    <row r="4367" spans="1:5" x14ac:dyDescent="0.2">
      <c r="A4367" s="70">
        <v>44877.852534722224</v>
      </c>
      <c r="B4367" s="39" t="s">
        <v>3222</v>
      </c>
      <c r="C4367" s="41">
        <v>1000</v>
      </c>
      <c r="D4367" s="41">
        <v>26</v>
      </c>
      <c r="E4367" s="41">
        <v>974</v>
      </c>
    </row>
    <row r="4368" spans="1:5" x14ac:dyDescent="0.2">
      <c r="A4368" s="70">
        <v>44877.853773148148</v>
      </c>
      <c r="B4368" s="39" t="s">
        <v>3223</v>
      </c>
      <c r="C4368" s="41">
        <v>500</v>
      </c>
      <c r="D4368" s="41">
        <v>13</v>
      </c>
      <c r="E4368" s="41">
        <v>487</v>
      </c>
    </row>
    <row r="4369" spans="1:5" x14ac:dyDescent="0.2">
      <c r="A4369" s="70">
        <v>44877.855879629627</v>
      </c>
      <c r="B4369" s="39" t="s">
        <v>3224</v>
      </c>
      <c r="C4369" s="41">
        <v>5000</v>
      </c>
      <c r="D4369" s="41">
        <v>130</v>
      </c>
      <c r="E4369" s="41">
        <v>4870</v>
      </c>
    </row>
    <row r="4370" spans="1:5" x14ac:dyDescent="0.2">
      <c r="A4370" s="70">
        <v>44877.854641203703</v>
      </c>
      <c r="B4370" s="39" t="s">
        <v>3225</v>
      </c>
      <c r="C4370" s="41">
        <v>500</v>
      </c>
      <c r="D4370" s="41">
        <v>13</v>
      </c>
      <c r="E4370" s="41">
        <v>487</v>
      </c>
    </row>
    <row r="4371" spans="1:5" x14ac:dyDescent="0.2">
      <c r="A4371" s="70">
        <v>44877.855509259258</v>
      </c>
      <c r="B4371" s="39" t="s">
        <v>3226</v>
      </c>
      <c r="C4371" s="41">
        <v>1000</v>
      </c>
      <c r="D4371" s="41">
        <v>26</v>
      </c>
      <c r="E4371" s="41">
        <v>974</v>
      </c>
    </row>
    <row r="4372" spans="1:5" x14ac:dyDescent="0.2">
      <c r="A4372" s="70">
        <v>44877.855902777781</v>
      </c>
      <c r="B4372" s="39" t="s">
        <v>3227</v>
      </c>
      <c r="C4372" s="41">
        <v>100</v>
      </c>
      <c r="D4372" s="41">
        <v>3.9000000000000057</v>
      </c>
      <c r="E4372" s="41">
        <v>96.1</v>
      </c>
    </row>
    <row r="4373" spans="1:5" x14ac:dyDescent="0.2">
      <c r="A4373" s="70">
        <v>44877.856516203705</v>
      </c>
      <c r="B4373" s="39" t="s">
        <v>3228</v>
      </c>
      <c r="C4373" s="41">
        <v>1000</v>
      </c>
      <c r="D4373" s="41">
        <v>26</v>
      </c>
      <c r="E4373" s="41">
        <v>974</v>
      </c>
    </row>
    <row r="4374" spans="1:5" x14ac:dyDescent="0.2">
      <c r="A4374" s="70">
        <v>44877.858171296299</v>
      </c>
      <c r="B4374" s="39" t="s">
        <v>3229</v>
      </c>
      <c r="C4374" s="41">
        <v>10000</v>
      </c>
      <c r="D4374" s="41">
        <v>260</v>
      </c>
      <c r="E4374" s="41">
        <v>9740</v>
      </c>
    </row>
    <row r="4375" spans="1:5" x14ac:dyDescent="0.2">
      <c r="A4375" s="70">
        <v>44877.858182870368</v>
      </c>
      <c r="B4375" s="39" t="s">
        <v>3230</v>
      </c>
      <c r="C4375" s="41">
        <v>1000</v>
      </c>
      <c r="D4375" s="41">
        <v>26</v>
      </c>
      <c r="E4375" s="41">
        <v>974</v>
      </c>
    </row>
    <row r="4376" spans="1:5" x14ac:dyDescent="0.2">
      <c r="A4376" s="70">
        <v>44877.857361111113</v>
      </c>
      <c r="B4376" s="39" t="s">
        <v>3231</v>
      </c>
      <c r="C4376" s="41">
        <v>500</v>
      </c>
      <c r="D4376" s="41">
        <v>13</v>
      </c>
      <c r="E4376" s="41">
        <v>487</v>
      </c>
    </row>
    <row r="4377" spans="1:5" x14ac:dyDescent="0.2">
      <c r="A4377" s="70">
        <v>44877.857418981483</v>
      </c>
      <c r="B4377" s="39" t="s">
        <v>3232</v>
      </c>
      <c r="C4377" s="41">
        <v>300</v>
      </c>
      <c r="D4377" s="41">
        <v>7.8000000000000114</v>
      </c>
      <c r="E4377" s="41">
        <v>292.2</v>
      </c>
    </row>
    <row r="4378" spans="1:5" x14ac:dyDescent="0.2">
      <c r="A4378" s="70">
        <v>44877.857986111114</v>
      </c>
      <c r="B4378" s="39" t="s">
        <v>3233</v>
      </c>
      <c r="C4378" s="41">
        <v>500</v>
      </c>
      <c r="D4378" s="41">
        <v>13</v>
      </c>
      <c r="E4378" s="41">
        <v>487</v>
      </c>
    </row>
    <row r="4379" spans="1:5" x14ac:dyDescent="0.2">
      <c r="A4379" s="70">
        <v>44877.857673611114</v>
      </c>
      <c r="B4379" s="39" t="s">
        <v>3234</v>
      </c>
      <c r="C4379" s="41">
        <v>2000</v>
      </c>
      <c r="D4379" s="41">
        <v>52</v>
      </c>
      <c r="E4379" s="41">
        <v>1948</v>
      </c>
    </row>
    <row r="4380" spans="1:5" x14ac:dyDescent="0.2">
      <c r="A4380" s="70">
        <v>44877.858761574076</v>
      </c>
      <c r="B4380" s="39" t="s">
        <v>3235</v>
      </c>
      <c r="C4380" s="41">
        <v>1000</v>
      </c>
      <c r="D4380" s="41">
        <v>26</v>
      </c>
      <c r="E4380" s="41">
        <v>974</v>
      </c>
    </row>
    <row r="4381" spans="1:5" x14ac:dyDescent="0.2">
      <c r="A4381" s="70">
        <v>44877.858981481484</v>
      </c>
      <c r="B4381" s="39" t="s">
        <v>2831</v>
      </c>
      <c r="C4381" s="41">
        <v>1000</v>
      </c>
      <c r="D4381" s="41">
        <v>26</v>
      </c>
      <c r="E4381" s="41">
        <v>974</v>
      </c>
    </row>
    <row r="4382" spans="1:5" x14ac:dyDescent="0.2">
      <c r="A4382" s="70">
        <v>44877.860173611109</v>
      </c>
      <c r="B4382" s="39" t="s">
        <v>3236</v>
      </c>
      <c r="C4382" s="41">
        <v>500</v>
      </c>
      <c r="D4382" s="41">
        <v>13</v>
      </c>
      <c r="E4382" s="41">
        <v>487</v>
      </c>
    </row>
    <row r="4383" spans="1:5" x14ac:dyDescent="0.2">
      <c r="A4383" s="70">
        <v>44877.860289351855</v>
      </c>
      <c r="B4383" s="39" t="s">
        <v>3237</v>
      </c>
      <c r="C4383" s="41">
        <v>500</v>
      </c>
      <c r="D4383" s="41">
        <v>13</v>
      </c>
      <c r="E4383" s="41">
        <v>487</v>
      </c>
    </row>
    <row r="4384" spans="1:5" x14ac:dyDescent="0.2">
      <c r="A4384" s="70">
        <v>44877.862268518518</v>
      </c>
      <c r="B4384" s="39" t="s">
        <v>3238</v>
      </c>
      <c r="C4384" s="41">
        <v>1000</v>
      </c>
      <c r="D4384" s="41">
        <v>26</v>
      </c>
      <c r="E4384" s="41">
        <v>974</v>
      </c>
    </row>
    <row r="4385" spans="1:5" x14ac:dyDescent="0.2">
      <c r="A4385" s="70">
        <v>44877.862581018519</v>
      </c>
      <c r="B4385" s="39" t="s">
        <v>3239</v>
      </c>
      <c r="C4385" s="41">
        <v>500</v>
      </c>
      <c r="D4385" s="41">
        <v>13</v>
      </c>
      <c r="E4385" s="41">
        <v>487</v>
      </c>
    </row>
    <row r="4386" spans="1:5" x14ac:dyDescent="0.2">
      <c r="A4386" s="70">
        <v>44877.863900462966</v>
      </c>
      <c r="B4386" s="39" t="s">
        <v>3240</v>
      </c>
      <c r="C4386" s="41">
        <v>500</v>
      </c>
      <c r="D4386" s="41">
        <v>13</v>
      </c>
      <c r="E4386" s="41">
        <v>487</v>
      </c>
    </row>
    <row r="4387" spans="1:5" x14ac:dyDescent="0.2">
      <c r="A4387" s="70">
        <v>44877.863298611112</v>
      </c>
      <c r="B4387" s="39" t="s">
        <v>3241</v>
      </c>
      <c r="C4387" s="41">
        <v>3000</v>
      </c>
      <c r="D4387" s="41">
        <v>78</v>
      </c>
      <c r="E4387" s="41">
        <v>2922</v>
      </c>
    </row>
    <row r="4388" spans="1:5" x14ac:dyDescent="0.2">
      <c r="A4388" s="70">
        <v>44877.863506944443</v>
      </c>
      <c r="B4388" s="39" t="s">
        <v>3242</v>
      </c>
      <c r="C4388" s="41">
        <v>500</v>
      </c>
      <c r="D4388" s="41">
        <v>13</v>
      </c>
      <c r="E4388" s="41">
        <v>487</v>
      </c>
    </row>
    <row r="4389" spans="1:5" x14ac:dyDescent="0.2">
      <c r="A4389" s="70">
        <v>44877.863877314812</v>
      </c>
      <c r="B4389" s="39" t="s">
        <v>3243</v>
      </c>
      <c r="C4389" s="41">
        <v>10000</v>
      </c>
      <c r="D4389" s="41">
        <v>260</v>
      </c>
      <c r="E4389" s="41">
        <v>9740</v>
      </c>
    </row>
    <row r="4390" spans="1:5" x14ac:dyDescent="0.2">
      <c r="A4390" s="70">
        <v>44877.864918981482</v>
      </c>
      <c r="B4390" s="39" t="s">
        <v>3244</v>
      </c>
      <c r="C4390" s="41">
        <v>3000</v>
      </c>
      <c r="D4390" s="41">
        <v>78</v>
      </c>
      <c r="E4390" s="41">
        <v>2922</v>
      </c>
    </row>
    <row r="4391" spans="1:5" x14ac:dyDescent="0.2">
      <c r="A4391" s="70">
        <v>44877.865810185183</v>
      </c>
      <c r="B4391" s="39" t="s">
        <v>3245</v>
      </c>
      <c r="C4391" s="41">
        <v>1000</v>
      </c>
      <c r="D4391" s="41">
        <v>26</v>
      </c>
      <c r="E4391" s="41">
        <v>974</v>
      </c>
    </row>
    <row r="4392" spans="1:5" x14ac:dyDescent="0.2">
      <c r="A4392" s="70">
        <v>44877.865648148145</v>
      </c>
      <c r="B4392" s="39" t="s">
        <v>3246</v>
      </c>
      <c r="C4392" s="41">
        <v>1000</v>
      </c>
      <c r="D4392" s="41">
        <v>26</v>
      </c>
      <c r="E4392" s="41">
        <v>974</v>
      </c>
    </row>
    <row r="4393" spans="1:5" x14ac:dyDescent="0.2">
      <c r="A4393" s="70">
        <v>44877.866342592592</v>
      </c>
      <c r="B4393" s="39" t="s">
        <v>3247</v>
      </c>
      <c r="C4393" s="41">
        <v>1000</v>
      </c>
      <c r="D4393" s="41">
        <v>26</v>
      </c>
      <c r="E4393" s="41">
        <v>974</v>
      </c>
    </row>
    <row r="4394" spans="1:5" x14ac:dyDescent="0.2">
      <c r="A4394" s="70">
        <v>44877.866712962961</v>
      </c>
      <c r="B4394" s="39" t="s">
        <v>3244</v>
      </c>
      <c r="C4394" s="41">
        <v>2000</v>
      </c>
      <c r="D4394" s="41">
        <v>52</v>
      </c>
      <c r="E4394" s="41">
        <v>1948</v>
      </c>
    </row>
    <row r="4395" spans="1:5" x14ac:dyDescent="0.2">
      <c r="A4395" s="70">
        <v>44877.866851851853</v>
      </c>
      <c r="B4395" s="39" t="s">
        <v>2588</v>
      </c>
      <c r="C4395" s="41">
        <v>200</v>
      </c>
      <c r="D4395" s="41">
        <v>5.1999999999999886</v>
      </c>
      <c r="E4395" s="41">
        <v>194.8</v>
      </c>
    </row>
    <row r="4396" spans="1:5" x14ac:dyDescent="0.2">
      <c r="A4396" s="70">
        <v>44877.867569444446</v>
      </c>
      <c r="B4396" s="39" t="s">
        <v>3248</v>
      </c>
      <c r="C4396" s="41">
        <v>3000</v>
      </c>
      <c r="D4396" s="41">
        <v>78</v>
      </c>
      <c r="E4396" s="41">
        <v>2922</v>
      </c>
    </row>
    <row r="4397" spans="1:5" x14ac:dyDescent="0.2">
      <c r="A4397" s="70">
        <v>44877.8674537037</v>
      </c>
      <c r="B4397" s="39" t="s">
        <v>3249</v>
      </c>
      <c r="C4397" s="41">
        <v>500</v>
      </c>
      <c r="D4397" s="41">
        <v>13</v>
      </c>
      <c r="E4397" s="41">
        <v>487</v>
      </c>
    </row>
    <row r="4398" spans="1:5" x14ac:dyDescent="0.2">
      <c r="A4398" s="70">
        <v>44877.867615740739</v>
      </c>
      <c r="B4398" s="39" t="s">
        <v>3250</v>
      </c>
      <c r="C4398" s="41">
        <v>3000</v>
      </c>
      <c r="D4398" s="41">
        <v>78</v>
      </c>
      <c r="E4398" s="41">
        <v>2922</v>
      </c>
    </row>
    <row r="4399" spans="1:5" x14ac:dyDescent="0.2">
      <c r="A4399" s="70">
        <v>44877.867881944447</v>
      </c>
      <c r="B4399" s="39" t="s">
        <v>3251</v>
      </c>
      <c r="C4399" s="41">
        <v>100</v>
      </c>
      <c r="D4399" s="41">
        <v>3.9000000000000057</v>
      </c>
      <c r="E4399" s="41">
        <v>96.1</v>
      </c>
    </row>
    <row r="4400" spans="1:5" x14ac:dyDescent="0.2">
      <c r="A4400" s="70">
        <v>44877.869768518518</v>
      </c>
      <c r="B4400" s="39" t="s">
        <v>3252</v>
      </c>
      <c r="C4400" s="41">
        <v>360</v>
      </c>
      <c r="D4400" s="41">
        <v>9.3600000000000136</v>
      </c>
      <c r="E4400" s="41">
        <v>350.64</v>
      </c>
    </row>
    <row r="4401" spans="1:5" x14ac:dyDescent="0.2">
      <c r="A4401" s="70">
        <v>44877.869803240741</v>
      </c>
      <c r="B4401" s="39" t="s">
        <v>3253</v>
      </c>
      <c r="C4401" s="41">
        <v>500</v>
      </c>
      <c r="D4401" s="41">
        <v>13</v>
      </c>
      <c r="E4401" s="41">
        <v>487</v>
      </c>
    </row>
    <row r="4402" spans="1:5" x14ac:dyDescent="0.2">
      <c r="A4402" s="70">
        <v>44877.86996527778</v>
      </c>
      <c r="B4402" s="39" t="s">
        <v>3254</v>
      </c>
      <c r="C4402" s="41">
        <v>1000</v>
      </c>
      <c r="D4402" s="41">
        <v>26</v>
      </c>
      <c r="E4402" s="41">
        <v>974</v>
      </c>
    </row>
    <row r="4403" spans="1:5" x14ac:dyDescent="0.2">
      <c r="A4403" s="70">
        <v>44877.874548611115</v>
      </c>
      <c r="B4403" s="39" t="s">
        <v>3255</v>
      </c>
      <c r="C4403" s="41">
        <v>1000</v>
      </c>
      <c r="D4403" s="41">
        <v>26</v>
      </c>
      <c r="E4403" s="41">
        <v>974</v>
      </c>
    </row>
    <row r="4404" spans="1:5" x14ac:dyDescent="0.2">
      <c r="A4404" s="70">
        <v>44877.876921296294</v>
      </c>
      <c r="B4404" s="39" t="s">
        <v>3256</v>
      </c>
      <c r="C4404" s="41">
        <v>1000</v>
      </c>
      <c r="D4404" s="41">
        <v>26</v>
      </c>
      <c r="E4404" s="41">
        <v>974</v>
      </c>
    </row>
    <row r="4405" spans="1:5" x14ac:dyDescent="0.2">
      <c r="A4405" s="70">
        <v>44877.878125000003</v>
      </c>
      <c r="B4405" s="39" t="s">
        <v>3257</v>
      </c>
      <c r="C4405" s="41">
        <v>1000</v>
      </c>
      <c r="D4405" s="41">
        <v>26</v>
      </c>
      <c r="E4405" s="41">
        <v>974</v>
      </c>
    </row>
    <row r="4406" spans="1:5" x14ac:dyDescent="0.2">
      <c r="A4406" s="70">
        <v>44877.879490740743</v>
      </c>
      <c r="B4406" s="39" t="s">
        <v>3258</v>
      </c>
      <c r="C4406" s="41">
        <v>500</v>
      </c>
      <c r="D4406" s="41">
        <v>13</v>
      </c>
      <c r="E4406" s="41">
        <v>487</v>
      </c>
    </row>
    <row r="4407" spans="1:5" x14ac:dyDescent="0.2">
      <c r="A4407" s="70">
        <v>44877.87945601852</v>
      </c>
      <c r="B4407" s="39" t="s">
        <v>3259</v>
      </c>
      <c r="C4407" s="41">
        <v>500</v>
      </c>
      <c r="D4407" s="41">
        <v>13</v>
      </c>
      <c r="E4407" s="41">
        <v>487</v>
      </c>
    </row>
    <row r="4408" spans="1:5" x14ac:dyDescent="0.2">
      <c r="A4408" s="70">
        <v>44877.879513888889</v>
      </c>
      <c r="B4408" s="39" t="s">
        <v>3260</v>
      </c>
      <c r="C4408" s="41">
        <v>1000</v>
      </c>
      <c r="D4408" s="41">
        <v>26</v>
      </c>
      <c r="E4408" s="41">
        <v>974</v>
      </c>
    </row>
    <row r="4409" spans="1:5" x14ac:dyDescent="0.2">
      <c r="A4409" s="70">
        <v>44877.879583333335</v>
      </c>
      <c r="B4409" s="39" t="s">
        <v>3261</v>
      </c>
      <c r="C4409" s="41">
        <v>500</v>
      </c>
      <c r="D4409" s="41">
        <v>13</v>
      </c>
      <c r="E4409" s="41">
        <v>487</v>
      </c>
    </row>
    <row r="4410" spans="1:5" x14ac:dyDescent="0.2">
      <c r="A4410" s="70">
        <v>44877.879826388889</v>
      </c>
      <c r="B4410" s="39" t="s">
        <v>3262</v>
      </c>
      <c r="C4410" s="41">
        <v>1000</v>
      </c>
      <c r="D4410" s="41">
        <v>26</v>
      </c>
      <c r="E4410" s="41">
        <v>974</v>
      </c>
    </row>
    <row r="4411" spans="1:5" x14ac:dyDescent="0.2">
      <c r="A4411" s="70">
        <v>44877.880624999998</v>
      </c>
      <c r="B4411" s="39" t="s">
        <v>3263</v>
      </c>
      <c r="C4411" s="41">
        <v>1000</v>
      </c>
      <c r="D4411" s="41">
        <v>26</v>
      </c>
      <c r="E4411" s="41">
        <v>974</v>
      </c>
    </row>
    <row r="4412" spans="1:5" x14ac:dyDescent="0.2">
      <c r="A4412" s="70">
        <v>44877.881597222222</v>
      </c>
      <c r="B4412" s="39" t="s">
        <v>3264</v>
      </c>
      <c r="C4412" s="41">
        <v>500</v>
      </c>
      <c r="D4412" s="41">
        <v>13</v>
      </c>
      <c r="E4412" s="41">
        <v>487</v>
      </c>
    </row>
    <row r="4413" spans="1:5" x14ac:dyDescent="0.2">
      <c r="A4413" s="70">
        <v>44877.881458333337</v>
      </c>
      <c r="B4413" s="39" t="s">
        <v>3265</v>
      </c>
      <c r="C4413" s="41">
        <v>1000</v>
      </c>
      <c r="D4413" s="41">
        <v>26</v>
      </c>
      <c r="E4413" s="41">
        <v>974</v>
      </c>
    </row>
    <row r="4414" spans="1:5" x14ac:dyDescent="0.2">
      <c r="A4414" s="70">
        <v>44877.882997685185</v>
      </c>
      <c r="B4414" s="39" t="s">
        <v>3266</v>
      </c>
      <c r="C4414" s="41">
        <v>500</v>
      </c>
      <c r="D4414" s="41">
        <v>13</v>
      </c>
      <c r="E4414" s="41">
        <v>487</v>
      </c>
    </row>
    <row r="4415" spans="1:5" x14ac:dyDescent="0.2">
      <c r="A4415" s="70">
        <v>44877.883564814816</v>
      </c>
      <c r="B4415" s="39" t="s">
        <v>3267</v>
      </c>
      <c r="C4415" s="41">
        <v>3000</v>
      </c>
      <c r="D4415" s="41">
        <v>78</v>
      </c>
      <c r="E4415" s="41">
        <v>2922</v>
      </c>
    </row>
    <row r="4416" spans="1:5" x14ac:dyDescent="0.2">
      <c r="A4416" s="70">
        <v>44877.884733796294</v>
      </c>
      <c r="B4416" s="39" t="s">
        <v>3268</v>
      </c>
      <c r="C4416" s="41">
        <v>1000</v>
      </c>
      <c r="D4416" s="41">
        <v>26</v>
      </c>
      <c r="E4416" s="41">
        <v>974</v>
      </c>
    </row>
    <row r="4417" spans="1:5" x14ac:dyDescent="0.2">
      <c r="A4417" s="70">
        <v>44877.885300925926</v>
      </c>
      <c r="B4417" s="39" t="s">
        <v>3269</v>
      </c>
      <c r="C4417" s="41">
        <v>1000</v>
      </c>
      <c r="D4417" s="41">
        <v>26</v>
      </c>
      <c r="E4417" s="41">
        <v>974</v>
      </c>
    </row>
    <row r="4418" spans="1:5" x14ac:dyDescent="0.2">
      <c r="A4418" s="70">
        <v>44877.886157407411</v>
      </c>
      <c r="B4418" s="39" t="s">
        <v>3270</v>
      </c>
      <c r="C4418" s="41">
        <v>1000</v>
      </c>
      <c r="D4418" s="41">
        <v>26</v>
      </c>
      <c r="E4418" s="41">
        <v>974</v>
      </c>
    </row>
    <row r="4419" spans="1:5" x14ac:dyDescent="0.2">
      <c r="A4419" s="70">
        <v>44877.886608796296</v>
      </c>
      <c r="B4419" s="39" t="s">
        <v>3271</v>
      </c>
      <c r="C4419" s="41">
        <v>500</v>
      </c>
      <c r="D4419" s="41">
        <v>13</v>
      </c>
      <c r="E4419" s="41">
        <v>487</v>
      </c>
    </row>
    <row r="4420" spans="1:5" x14ac:dyDescent="0.2">
      <c r="A4420" s="70">
        <v>44877.886782407404</v>
      </c>
      <c r="B4420" s="39" t="s">
        <v>3272</v>
      </c>
      <c r="C4420" s="41">
        <v>1000</v>
      </c>
      <c r="D4420" s="41">
        <v>26</v>
      </c>
      <c r="E4420" s="41">
        <v>974</v>
      </c>
    </row>
    <row r="4421" spans="1:5" x14ac:dyDescent="0.2">
      <c r="A4421" s="70">
        <v>44877.887037037035</v>
      </c>
      <c r="B4421" s="39" t="s">
        <v>3273</v>
      </c>
      <c r="C4421" s="41">
        <v>300</v>
      </c>
      <c r="D4421" s="41">
        <v>7.8000000000000114</v>
      </c>
      <c r="E4421" s="41">
        <v>292.2</v>
      </c>
    </row>
    <row r="4422" spans="1:5" x14ac:dyDescent="0.2">
      <c r="A4422" s="70">
        <v>44877.888969907406</v>
      </c>
      <c r="B4422" s="39" t="s">
        <v>3274</v>
      </c>
      <c r="C4422" s="41">
        <v>1000</v>
      </c>
      <c r="D4422" s="41">
        <v>26</v>
      </c>
      <c r="E4422" s="41">
        <v>974</v>
      </c>
    </row>
    <row r="4423" spans="1:5" x14ac:dyDescent="0.2">
      <c r="A4423" s="70">
        <v>44877.888726851852</v>
      </c>
      <c r="B4423" s="39" t="s">
        <v>3275</v>
      </c>
      <c r="C4423" s="41">
        <v>1000</v>
      </c>
      <c r="D4423" s="41">
        <v>26</v>
      </c>
      <c r="E4423" s="41">
        <v>974</v>
      </c>
    </row>
    <row r="4424" spans="1:5" x14ac:dyDescent="0.2">
      <c r="A4424" s="70">
        <v>44877.88925925926</v>
      </c>
      <c r="B4424" s="39" t="s">
        <v>3276</v>
      </c>
      <c r="C4424" s="41">
        <v>500</v>
      </c>
      <c r="D4424" s="41">
        <v>13</v>
      </c>
      <c r="E4424" s="41">
        <v>487</v>
      </c>
    </row>
    <row r="4425" spans="1:5" x14ac:dyDescent="0.2">
      <c r="A4425" s="70">
        <v>44877.89025462963</v>
      </c>
      <c r="B4425" s="39" t="s">
        <v>3277</v>
      </c>
      <c r="C4425" s="41">
        <v>300</v>
      </c>
      <c r="D4425" s="41">
        <v>7.8000000000000114</v>
      </c>
      <c r="E4425" s="41">
        <v>292.2</v>
      </c>
    </row>
    <row r="4426" spans="1:5" x14ac:dyDescent="0.2">
      <c r="A4426" s="70">
        <v>44877.889652777776</v>
      </c>
      <c r="B4426" s="39" t="s">
        <v>3278</v>
      </c>
      <c r="C4426" s="41">
        <v>5000</v>
      </c>
      <c r="D4426" s="41">
        <v>130</v>
      </c>
      <c r="E4426" s="41">
        <v>4870</v>
      </c>
    </row>
    <row r="4427" spans="1:5" x14ac:dyDescent="0.2">
      <c r="A4427" s="70">
        <v>44877.890081018515</v>
      </c>
      <c r="B4427" s="39" t="s">
        <v>3279</v>
      </c>
      <c r="C4427" s="41">
        <v>1000</v>
      </c>
      <c r="D4427" s="41">
        <v>26</v>
      </c>
      <c r="E4427" s="41">
        <v>974</v>
      </c>
    </row>
    <row r="4428" spans="1:5" x14ac:dyDescent="0.2">
      <c r="A4428" s="70">
        <v>44877.893136574072</v>
      </c>
      <c r="B4428" s="39" t="s">
        <v>2648</v>
      </c>
      <c r="C4428" s="41">
        <v>2000</v>
      </c>
      <c r="D4428" s="41">
        <v>52</v>
      </c>
      <c r="E4428" s="41">
        <v>1948</v>
      </c>
    </row>
    <row r="4429" spans="1:5" x14ac:dyDescent="0.2">
      <c r="A4429" s="70">
        <v>44877.893888888888</v>
      </c>
      <c r="B4429" s="39" t="s">
        <v>3280</v>
      </c>
      <c r="C4429" s="41">
        <v>1000</v>
      </c>
      <c r="D4429" s="41">
        <v>26</v>
      </c>
      <c r="E4429" s="41">
        <v>974</v>
      </c>
    </row>
    <row r="4430" spans="1:5" x14ac:dyDescent="0.2">
      <c r="A4430" s="70">
        <v>44877.894097222219</v>
      </c>
      <c r="B4430" s="39" t="s">
        <v>3281</v>
      </c>
      <c r="C4430" s="41">
        <v>3000</v>
      </c>
      <c r="D4430" s="41">
        <v>78</v>
      </c>
      <c r="E4430" s="41">
        <v>2922</v>
      </c>
    </row>
    <row r="4431" spans="1:5" x14ac:dyDescent="0.2">
      <c r="A4431" s="70">
        <v>44877.894282407404</v>
      </c>
      <c r="B4431" s="39" t="s">
        <v>3282</v>
      </c>
      <c r="C4431" s="41">
        <v>1000</v>
      </c>
      <c r="D4431" s="41">
        <v>26</v>
      </c>
      <c r="E4431" s="41">
        <v>974</v>
      </c>
    </row>
    <row r="4432" spans="1:5" x14ac:dyDescent="0.2">
      <c r="A4432" s="70">
        <v>44877.894513888888</v>
      </c>
      <c r="B4432" s="39" t="s">
        <v>3283</v>
      </c>
      <c r="C4432" s="41">
        <v>300</v>
      </c>
      <c r="D4432" s="41">
        <v>7.8000000000000114</v>
      </c>
      <c r="E4432" s="41">
        <v>292.2</v>
      </c>
    </row>
    <row r="4433" spans="1:5" x14ac:dyDescent="0.2">
      <c r="A4433" s="70">
        <v>44877.895115740743</v>
      </c>
      <c r="B4433" s="39" t="s">
        <v>3284</v>
      </c>
      <c r="C4433" s="41">
        <v>500</v>
      </c>
      <c r="D4433" s="41">
        <v>13</v>
      </c>
      <c r="E4433" s="41">
        <v>487</v>
      </c>
    </row>
    <row r="4434" spans="1:5" x14ac:dyDescent="0.2">
      <c r="A4434" s="70">
        <v>44877.897222222222</v>
      </c>
      <c r="B4434" s="39" t="s">
        <v>3285</v>
      </c>
      <c r="C4434" s="41">
        <v>1000</v>
      </c>
      <c r="D4434" s="41">
        <v>26</v>
      </c>
      <c r="E4434" s="41">
        <v>974</v>
      </c>
    </row>
    <row r="4435" spans="1:5" x14ac:dyDescent="0.2">
      <c r="A4435" s="70">
        <v>44877.8983912037</v>
      </c>
      <c r="B4435" s="39" t="s">
        <v>3286</v>
      </c>
      <c r="C4435" s="41">
        <v>5000</v>
      </c>
      <c r="D4435" s="41">
        <v>130</v>
      </c>
      <c r="E4435" s="41">
        <v>4870</v>
      </c>
    </row>
    <row r="4436" spans="1:5" x14ac:dyDescent="0.2">
      <c r="A4436" s="70">
        <v>44877.898796296293</v>
      </c>
      <c r="B4436" s="39" t="s">
        <v>3287</v>
      </c>
      <c r="C4436" s="41">
        <v>3000</v>
      </c>
      <c r="D4436" s="41">
        <v>78</v>
      </c>
      <c r="E4436" s="41">
        <v>2922</v>
      </c>
    </row>
    <row r="4437" spans="1:5" x14ac:dyDescent="0.2">
      <c r="A4437" s="70">
        <v>44877.899976851855</v>
      </c>
      <c r="B4437" s="39" t="s">
        <v>3288</v>
      </c>
      <c r="C4437" s="41">
        <v>1000</v>
      </c>
      <c r="D4437" s="41">
        <v>26</v>
      </c>
      <c r="E4437" s="41">
        <v>974</v>
      </c>
    </row>
    <row r="4438" spans="1:5" x14ac:dyDescent="0.2">
      <c r="A4438" s="70">
        <v>44877.90047453704</v>
      </c>
      <c r="B4438" s="39" t="s">
        <v>3289</v>
      </c>
      <c r="C4438" s="41">
        <v>500</v>
      </c>
      <c r="D4438" s="41">
        <v>13</v>
      </c>
      <c r="E4438" s="41">
        <v>487</v>
      </c>
    </row>
    <row r="4439" spans="1:5" x14ac:dyDescent="0.2">
      <c r="A4439" s="70">
        <v>44877.901504629626</v>
      </c>
      <c r="B4439" s="39" t="s">
        <v>3290</v>
      </c>
      <c r="C4439" s="41">
        <v>1000</v>
      </c>
      <c r="D4439" s="41">
        <v>26</v>
      </c>
      <c r="E4439" s="41">
        <v>974</v>
      </c>
    </row>
    <row r="4440" spans="1:5" x14ac:dyDescent="0.2">
      <c r="A4440" s="70">
        <v>44877.901539351849</v>
      </c>
      <c r="B4440" s="39" t="s">
        <v>3291</v>
      </c>
      <c r="C4440" s="41">
        <v>1000</v>
      </c>
      <c r="D4440" s="41">
        <v>26</v>
      </c>
      <c r="E4440" s="41">
        <v>974</v>
      </c>
    </row>
    <row r="4441" spans="1:5" x14ac:dyDescent="0.2">
      <c r="A4441" s="70">
        <v>44877.902303240742</v>
      </c>
      <c r="B4441" s="39" t="s">
        <v>3292</v>
      </c>
      <c r="C4441" s="41">
        <v>500</v>
      </c>
      <c r="D4441" s="41">
        <v>13</v>
      </c>
      <c r="E4441" s="41">
        <v>487</v>
      </c>
    </row>
    <row r="4442" spans="1:5" x14ac:dyDescent="0.2">
      <c r="A4442" s="70">
        <v>44877.903333333335</v>
      </c>
      <c r="B4442" s="39" t="s">
        <v>3293</v>
      </c>
      <c r="C4442" s="41">
        <v>500</v>
      </c>
      <c r="D4442" s="41">
        <v>13</v>
      </c>
      <c r="E4442" s="41">
        <v>487</v>
      </c>
    </row>
    <row r="4443" spans="1:5" x14ac:dyDescent="0.2">
      <c r="A4443" s="70">
        <v>44877.905706018515</v>
      </c>
      <c r="B4443" s="39" t="s">
        <v>3294</v>
      </c>
      <c r="C4443" s="41">
        <v>500</v>
      </c>
      <c r="D4443" s="41">
        <v>13</v>
      </c>
      <c r="E4443" s="41">
        <v>487</v>
      </c>
    </row>
    <row r="4444" spans="1:5" x14ac:dyDescent="0.2">
      <c r="A4444" s="70">
        <v>44877.905925925923</v>
      </c>
      <c r="B4444" s="39" t="s">
        <v>3295</v>
      </c>
      <c r="C4444" s="41">
        <v>1000</v>
      </c>
      <c r="D4444" s="41">
        <v>26</v>
      </c>
      <c r="E4444" s="41">
        <v>974</v>
      </c>
    </row>
    <row r="4445" spans="1:5" x14ac:dyDescent="0.2">
      <c r="A4445" s="70">
        <v>44877.906319444446</v>
      </c>
      <c r="B4445" s="39" t="s">
        <v>3296</v>
      </c>
      <c r="C4445" s="41">
        <v>15000</v>
      </c>
      <c r="D4445" s="41">
        <v>390</v>
      </c>
      <c r="E4445" s="41">
        <v>14610</v>
      </c>
    </row>
    <row r="4446" spans="1:5" x14ac:dyDescent="0.2">
      <c r="A4446" s="70">
        <v>44877.90697916667</v>
      </c>
      <c r="B4446" s="39" t="s">
        <v>3297</v>
      </c>
      <c r="C4446" s="41">
        <v>1000</v>
      </c>
      <c r="D4446" s="41">
        <v>26</v>
      </c>
      <c r="E4446" s="41">
        <v>974</v>
      </c>
    </row>
    <row r="4447" spans="1:5" x14ac:dyDescent="0.2">
      <c r="A4447" s="70">
        <v>44877.907222222224</v>
      </c>
      <c r="B4447" s="39" t="s">
        <v>3298</v>
      </c>
      <c r="C4447" s="41">
        <v>1000</v>
      </c>
      <c r="D4447" s="41">
        <v>26</v>
      </c>
      <c r="E4447" s="41">
        <v>974</v>
      </c>
    </row>
    <row r="4448" spans="1:5" x14ac:dyDescent="0.2">
      <c r="A4448" s="70">
        <v>44877.907835648148</v>
      </c>
      <c r="B4448" s="39" t="s">
        <v>3299</v>
      </c>
      <c r="C4448" s="41">
        <v>1000</v>
      </c>
      <c r="D4448" s="41">
        <v>26</v>
      </c>
      <c r="E4448" s="41">
        <v>974</v>
      </c>
    </row>
    <row r="4449" spans="1:5" x14ac:dyDescent="0.2">
      <c r="A4449" s="70">
        <v>44877.907997685186</v>
      </c>
      <c r="B4449" s="39" t="s">
        <v>3300</v>
      </c>
      <c r="C4449" s="41">
        <v>1000</v>
      </c>
      <c r="D4449" s="41">
        <v>26</v>
      </c>
      <c r="E4449" s="41">
        <v>974</v>
      </c>
    </row>
    <row r="4450" spans="1:5" x14ac:dyDescent="0.2">
      <c r="A4450" s="70">
        <v>44877.909548611111</v>
      </c>
      <c r="B4450" s="39" t="s">
        <v>3301</v>
      </c>
      <c r="C4450" s="41">
        <v>1000</v>
      </c>
      <c r="D4450" s="41">
        <v>26</v>
      </c>
      <c r="E4450" s="41">
        <v>974</v>
      </c>
    </row>
    <row r="4451" spans="1:5" x14ac:dyDescent="0.2">
      <c r="A4451" s="70">
        <v>44877.910532407404</v>
      </c>
      <c r="B4451" s="39" t="s">
        <v>3302</v>
      </c>
      <c r="C4451" s="41">
        <v>1000</v>
      </c>
      <c r="D4451" s="41">
        <v>26</v>
      </c>
      <c r="E4451" s="41">
        <v>974</v>
      </c>
    </row>
    <row r="4452" spans="1:5" x14ac:dyDescent="0.2">
      <c r="A4452" s="70">
        <v>44877.911030092589</v>
      </c>
      <c r="B4452" s="39" t="s">
        <v>3303</v>
      </c>
      <c r="C4452" s="41">
        <v>5000</v>
      </c>
      <c r="D4452" s="41">
        <v>130</v>
      </c>
      <c r="E4452" s="41">
        <v>4870</v>
      </c>
    </row>
    <row r="4453" spans="1:5" x14ac:dyDescent="0.2">
      <c r="A4453" s="70">
        <v>44877.912476851852</v>
      </c>
      <c r="B4453" s="39" t="s">
        <v>3304</v>
      </c>
      <c r="C4453" s="41">
        <v>500</v>
      </c>
      <c r="D4453" s="41">
        <v>13</v>
      </c>
      <c r="E4453" s="41">
        <v>487</v>
      </c>
    </row>
    <row r="4454" spans="1:5" x14ac:dyDescent="0.2">
      <c r="A4454" s="70">
        <v>44877.91505787037</v>
      </c>
      <c r="B4454" s="39" t="s">
        <v>3305</v>
      </c>
      <c r="C4454" s="41">
        <v>500</v>
      </c>
      <c r="D4454" s="41">
        <v>13</v>
      </c>
      <c r="E4454" s="41">
        <v>487</v>
      </c>
    </row>
    <row r="4455" spans="1:5" x14ac:dyDescent="0.2">
      <c r="A4455" s="70">
        <v>44877.914664351854</v>
      </c>
      <c r="B4455" s="39" t="s">
        <v>3306</v>
      </c>
      <c r="C4455" s="41">
        <v>1000</v>
      </c>
      <c r="D4455" s="41">
        <v>26</v>
      </c>
      <c r="E4455" s="41">
        <v>974</v>
      </c>
    </row>
    <row r="4456" spans="1:5" x14ac:dyDescent="0.2">
      <c r="A4456" s="70">
        <v>44877.915324074071</v>
      </c>
      <c r="B4456" s="39" t="s">
        <v>3307</v>
      </c>
      <c r="C4456" s="41">
        <v>500</v>
      </c>
      <c r="D4456" s="41">
        <v>13</v>
      </c>
      <c r="E4456" s="41">
        <v>487</v>
      </c>
    </row>
    <row r="4457" spans="1:5" x14ac:dyDescent="0.2">
      <c r="A4457" s="70">
        <v>44877.917164351849</v>
      </c>
      <c r="B4457" s="39" t="s">
        <v>3308</v>
      </c>
      <c r="C4457" s="41">
        <v>1000</v>
      </c>
      <c r="D4457" s="41">
        <v>26</v>
      </c>
      <c r="E4457" s="41">
        <v>974</v>
      </c>
    </row>
    <row r="4458" spans="1:5" x14ac:dyDescent="0.2">
      <c r="A4458" s="70">
        <v>44877.91741898148</v>
      </c>
      <c r="B4458" s="39" t="s">
        <v>3309</v>
      </c>
      <c r="C4458" s="41">
        <v>1000</v>
      </c>
      <c r="D4458" s="41">
        <v>26</v>
      </c>
      <c r="E4458" s="41">
        <v>974</v>
      </c>
    </row>
    <row r="4459" spans="1:5" x14ac:dyDescent="0.2">
      <c r="A4459" s="70">
        <v>44877.917280092595</v>
      </c>
      <c r="B4459" s="39" t="s">
        <v>3310</v>
      </c>
      <c r="C4459" s="41">
        <v>1000</v>
      </c>
      <c r="D4459" s="41">
        <v>26</v>
      </c>
      <c r="E4459" s="41">
        <v>974</v>
      </c>
    </row>
    <row r="4460" spans="1:5" x14ac:dyDescent="0.2">
      <c r="A4460" s="70">
        <v>44877.917407407411</v>
      </c>
      <c r="B4460" s="39" t="s">
        <v>3311</v>
      </c>
      <c r="C4460" s="41">
        <v>1000</v>
      </c>
      <c r="D4460" s="41">
        <v>26</v>
      </c>
      <c r="E4460" s="41">
        <v>974</v>
      </c>
    </row>
    <row r="4461" spans="1:5" x14ac:dyDescent="0.2">
      <c r="A4461" s="70">
        <v>44877.917870370373</v>
      </c>
      <c r="B4461" s="39" t="s">
        <v>3312</v>
      </c>
      <c r="C4461" s="41">
        <v>1000</v>
      </c>
      <c r="D4461" s="41">
        <v>26</v>
      </c>
      <c r="E4461" s="41">
        <v>974</v>
      </c>
    </row>
    <row r="4462" spans="1:5" x14ac:dyDescent="0.2">
      <c r="A4462" s="70">
        <v>44877.918449074074</v>
      </c>
      <c r="B4462" s="39" t="s">
        <v>3313</v>
      </c>
      <c r="C4462" s="41">
        <v>1000</v>
      </c>
      <c r="D4462" s="41">
        <v>26</v>
      </c>
      <c r="E4462" s="41">
        <v>974</v>
      </c>
    </row>
    <row r="4463" spans="1:5" x14ac:dyDescent="0.2">
      <c r="A4463" s="70">
        <v>44877.918807870374</v>
      </c>
      <c r="B4463" s="39" t="s">
        <v>3314</v>
      </c>
      <c r="C4463" s="41">
        <v>1000</v>
      </c>
      <c r="D4463" s="41">
        <v>26</v>
      </c>
      <c r="E4463" s="41">
        <v>974</v>
      </c>
    </row>
    <row r="4464" spans="1:5" x14ac:dyDescent="0.2">
      <c r="A4464" s="70">
        <v>44877.918865740743</v>
      </c>
      <c r="B4464" s="39" t="s">
        <v>3315</v>
      </c>
      <c r="C4464" s="41">
        <v>250</v>
      </c>
      <c r="D4464" s="41">
        <v>6.5</v>
      </c>
      <c r="E4464" s="41">
        <v>243.5</v>
      </c>
    </row>
    <row r="4465" spans="1:5" x14ac:dyDescent="0.2">
      <c r="A4465" s="70">
        <v>44877.919756944444</v>
      </c>
      <c r="B4465" s="39" t="s">
        <v>2605</v>
      </c>
      <c r="C4465" s="41">
        <v>2000</v>
      </c>
      <c r="D4465" s="41">
        <v>52</v>
      </c>
      <c r="E4465" s="41">
        <v>1948</v>
      </c>
    </row>
    <row r="4466" spans="1:5" x14ac:dyDescent="0.2">
      <c r="A4466" s="70">
        <v>44877.920601851853</v>
      </c>
      <c r="B4466" s="39" t="s">
        <v>3316</v>
      </c>
      <c r="C4466" s="41">
        <v>5000</v>
      </c>
      <c r="D4466" s="41">
        <v>130</v>
      </c>
      <c r="E4466" s="41">
        <v>4870</v>
      </c>
    </row>
    <row r="4467" spans="1:5" x14ac:dyDescent="0.2">
      <c r="A4467" s="70">
        <v>44877.921388888892</v>
      </c>
      <c r="B4467" s="39" t="s">
        <v>3316</v>
      </c>
      <c r="C4467" s="41">
        <v>3000</v>
      </c>
      <c r="D4467" s="41">
        <v>78</v>
      </c>
      <c r="E4467" s="41">
        <v>2922</v>
      </c>
    </row>
    <row r="4468" spans="1:5" x14ac:dyDescent="0.2">
      <c r="A4468" s="70">
        <v>44877.922974537039</v>
      </c>
      <c r="B4468" s="39" t="s">
        <v>3317</v>
      </c>
      <c r="C4468" s="41">
        <v>3000</v>
      </c>
      <c r="D4468" s="41">
        <v>78</v>
      </c>
      <c r="E4468" s="41">
        <v>2922</v>
      </c>
    </row>
    <row r="4469" spans="1:5" x14ac:dyDescent="0.2">
      <c r="A4469" s="70">
        <v>44877.922662037039</v>
      </c>
      <c r="B4469" s="39" t="s">
        <v>3318</v>
      </c>
      <c r="C4469" s="41">
        <v>1000</v>
      </c>
      <c r="D4469" s="41">
        <v>26</v>
      </c>
      <c r="E4469" s="41">
        <v>974</v>
      </c>
    </row>
    <row r="4470" spans="1:5" x14ac:dyDescent="0.2">
      <c r="A4470" s="70">
        <v>44877.922800925924</v>
      </c>
      <c r="B4470" s="39" t="s">
        <v>3319</v>
      </c>
      <c r="C4470" s="41">
        <v>500</v>
      </c>
      <c r="D4470" s="41">
        <v>13</v>
      </c>
      <c r="E4470" s="41">
        <v>487</v>
      </c>
    </row>
    <row r="4471" spans="1:5" x14ac:dyDescent="0.2">
      <c r="A4471" s="70">
        <v>44877.92292824074</v>
      </c>
      <c r="B4471" s="39" t="s">
        <v>3320</v>
      </c>
      <c r="C4471" s="41">
        <v>200</v>
      </c>
      <c r="D4471" s="41">
        <v>5.1999999999999886</v>
      </c>
      <c r="E4471" s="41">
        <v>194.8</v>
      </c>
    </row>
    <row r="4472" spans="1:5" x14ac:dyDescent="0.2">
      <c r="A4472" s="70">
        <v>44877.925034722219</v>
      </c>
      <c r="B4472" s="39" t="s">
        <v>3321</v>
      </c>
      <c r="C4472" s="41">
        <v>1000</v>
      </c>
      <c r="D4472" s="41">
        <v>26</v>
      </c>
      <c r="E4472" s="41">
        <v>974</v>
      </c>
    </row>
    <row r="4473" spans="1:5" x14ac:dyDescent="0.2">
      <c r="A4473" s="70">
        <v>44877.925775462965</v>
      </c>
      <c r="B4473" s="39" t="s">
        <v>3322</v>
      </c>
      <c r="C4473" s="41">
        <v>1000</v>
      </c>
      <c r="D4473" s="41">
        <v>26</v>
      </c>
      <c r="E4473" s="41">
        <v>974</v>
      </c>
    </row>
    <row r="4474" spans="1:5" x14ac:dyDescent="0.2">
      <c r="A4474" s="70">
        <v>44877.926620370374</v>
      </c>
      <c r="B4474" s="39" t="s">
        <v>3323</v>
      </c>
      <c r="C4474" s="41">
        <v>3000</v>
      </c>
      <c r="D4474" s="41">
        <v>78</v>
      </c>
      <c r="E4474" s="41">
        <v>2922</v>
      </c>
    </row>
    <row r="4475" spans="1:5" x14ac:dyDescent="0.2">
      <c r="A4475" s="70">
        <v>44877.926238425927</v>
      </c>
      <c r="B4475" s="39" t="s">
        <v>3324</v>
      </c>
      <c r="C4475" s="41">
        <v>500</v>
      </c>
      <c r="D4475" s="41">
        <v>13</v>
      </c>
      <c r="E4475" s="41">
        <v>487</v>
      </c>
    </row>
    <row r="4476" spans="1:5" x14ac:dyDescent="0.2">
      <c r="A4476" s="70">
        <v>44877.926585648151</v>
      </c>
      <c r="B4476" s="39" t="s">
        <v>3325</v>
      </c>
      <c r="C4476" s="41">
        <v>1000</v>
      </c>
      <c r="D4476" s="41">
        <v>26</v>
      </c>
      <c r="E4476" s="41">
        <v>974</v>
      </c>
    </row>
    <row r="4477" spans="1:5" x14ac:dyDescent="0.2">
      <c r="A4477" s="70">
        <v>44877.92695601852</v>
      </c>
      <c r="B4477" s="39" t="s">
        <v>3326</v>
      </c>
      <c r="C4477" s="41">
        <v>1000</v>
      </c>
      <c r="D4477" s="41">
        <v>26</v>
      </c>
      <c r="E4477" s="41">
        <v>974</v>
      </c>
    </row>
    <row r="4478" spans="1:5" x14ac:dyDescent="0.2">
      <c r="A4478" s="70">
        <v>44877.926712962966</v>
      </c>
      <c r="B4478" s="39" t="s">
        <v>3327</v>
      </c>
      <c r="C4478" s="41">
        <v>500</v>
      </c>
      <c r="D4478" s="41">
        <v>13</v>
      </c>
      <c r="E4478" s="41">
        <v>487</v>
      </c>
    </row>
    <row r="4479" spans="1:5" x14ac:dyDescent="0.2">
      <c r="A4479" s="70">
        <v>44877.927314814813</v>
      </c>
      <c r="B4479" s="39" t="s">
        <v>3328</v>
      </c>
      <c r="C4479" s="41">
        <v>500</v>
      </c>
      <c r="D4479" s="41">
        <v>13</v>
      </c>
      <c r="E4479" s="41">
        <v>487</v>
      </c>
    </row>
    <row r="4480" spans="1:5" x14ac:dyDescent="0.2">
      <c r="A4480" s="70">
        <v>44877.927384259259</v>
      </c>
      <c r="B4480" s="39" t="s">
        <v>3329</v>
      </c>
      <c r="C4480" s="41">
        <v>150</v>
      </c>
      <c r="D4480" s="41">
        <v>3.9000000000000057</v>
      </c>
      <c r="E4480" s="41">
        <v>146.1</v>
      </c>
    </row>
    <row r="4481" spans="1:5" x14ac:dyDescent="0.2">
      <c r="A4481" s="70">
        <v>44877.927824074075</v>
      </c>
      <c r="B4481" s="39" t="s">
        <v>3330</v>
      </c>
      <c r="C4481" s="41">
        <v>1000</v>
      </c>
      <c r="D4481" s="41">
        <v>26</v>
      </c>
      <c r="E4481" s="41">
        <v>974</v>
      </c>
    </row>
    <row r="4482" spans="1:5" x14ac:dyDescent="0.2">
      <c r="A4482" s="70">
        <v>44877.928981481484</v>
      </c>
      <c r="B4482" s="39" t="s">
        <v>3331</v>
      </c>
      <c r="C4482" s="41">
        <v>3000</v>
      </c>
      <c r="D4482" s="41">
        <v>78</v>
      </c>
      <c r="E4482" s="41">
        <v>2922</v>
      </c>
    </row>
    <row r="4483" spans="1:5" x14ac:dyDescent="0.2">
      <c r="A4483" s="70">
        <v>44877.929398148146</v>
      </c>
      <c r="B4483" s="39" t="s">
        <v>3332</v>
      </c>
      <c r="C4483" s="41">
        <v>1000</v>
      </c>
      <c r="D4483" s="41">
        <v>26</v>
      </c>
      <c r="E4483" s="41">
        <v>974</v>
      </c>
    </row>
    <row r="4484" spans="1:5" x14ac:dyDescent="0.2">
      <c r="A4484" s="70">
        <v>44877.929351851853</v>
      </c>
      <c r="B4484" s="39" t="s">
        <v>3333</v>
      </c>
      <c r="C4484" s="41">
        <v>1500</v>
      </c>
      <c r="D4484" s="41">
        <v>39</v>
      </c>
      <c r="E4484" s="41">
        <v>1461</v>
      </c>
    </row>
    <row r="4485" spans="1:5" x14ac:dyDescent="0.2">
      <c r="A4485" s="70">
        <v>44877.930254629631</v>
      </c>
      <c r="B4485" s="39" t="s">
        <v>3334</v>
      </c>
      <c r="C4485" s="41">
        <v>500</v>
      </c>
      <c r="D4485" s="41">
        <v>13</v>
      </c>
      <c r="E4485" s="41">
        <v>487</v>
      </c>
    </row>
    <row r="4486" spans="1:5" x14ac:dyDescent="0.2">
      <c r="A4486" s="70">
        <v>44877.930648148147</v>
      </c>
      <c r="B4486" s="39" t="s">
        <v>3332</v>
      </c>
      <c r="C4486" s="41">
        <v>1000</v>
      </c>
      <c r="D4486" s="41">
        <v>26</v>
      </c>
      <c r="E4486" s="41">
        <v>974</v>
      </c>
    </row>
    <row r="4487" spans="1:5" x14ac:dyDescent="0.2">
      <c r="A4487" s="70">
        <v>44877.96607638889</v>
      </c>
      <c r="B4487" s="39" t="s">
        <v>3335</v>
      </c>
      <c r="C4487" s="41">
        <v>1000</v>
      </c>
      <c r="D4487" s="41">
        <v>26</v>
      </c>
      <c r="E4487" s="41">
        <v>974</v>
      </c>
    </row>
    <row r="4488" spans="1:5" x14ac:dyDescent="0.2">
      <c r="A4488" s="70">
        <v>44877.932789351849</v>
      </c>
      <c r="B4488" s="39" t="s">
        <v>3336</v>
      </c>
      <c r="C4488" s="41">
        <v>1000</v>
      </c>
      <c r="D4488" s="41">
        <v>26</v>
      </c>
      <c r="E4488" s="41">
        <v>974</v>
      </c>
    </row>
    <row r="4489" spans="1:5" x14ac:dyDescent="0.2">
      <c r="A4489" s="70">
        <v>44877.933136574073</v>
      </c>
      <c r="B4489" s="39" t="s">
        <v>3337</v>
      </c>
      <c r="C4489" s="41">
        <v>1000</v>
      </c>
      <c r="D4489" s="41">
        <v>26</v>
      </c>
      <c r="E4489" s="41">
        <v>974</v>
      </c>
    </row>
    <row r="4490" spans="1:5" x14ac:dyDescent="0.2">
      <c r="A4490" s="70">
        <v>44877.934293981481</v>
      </c>
      <c r="B4490" s="39" t="s">
        <v>3338</v>
      </c>
      <c r="C4490" s="41">
        <v>1000</v>
      </c>
      <c r="D4490" s="41">
        <v>26</v>
      </c>
      <c r="E4490" s="41">
        <v>974</v>
      </c>
    </row>
    <row r="4491" spans="1:5" x14ac:dyDescent="0.2">
      <c r="A4491" s="70">
        <v>44877.937685185185</v>
      </c>
      <c r="B4491" s="39" t="s">
        <v>3339</v>
      </c>
      <c r="C4491" s="41">
        <v>3000</v>
      </c>
      <c r="D4491" s="41">
        <v>78</v>
      </c>
      <c r="E4491" s="41">
        <v>2922</v>
      </c>
    </row>
    <row r="4492" spans="1:5" x14ac:dyDescent="0.2">
      <c r="A4492" s="70">
        <v>44877.939745370371</v>
      </c>
      <c r="B4492" s="39" t="s">
        <v>3340</v>
      </c>
      <c r="C4492" s="41">
        <v>1000</v>
      </c>
      <c r="D4492" s="41">
        <v>26</v>
      </c>
      <c r="E4492" s="41">
        <v>974</v>
      </c>
    </row>
    <row r="4493" spans="1:5" x14ac:dyDescent="0.2">
      <c r="A4493" s="70">
        <v>44877.940370370372</v>
      </c>
      <c r="B4493" s="39" t="s">
        <v>3341</v>
      </c>
      <c r="C4493" s="41">
        <v>5000</v>
      </c>
      <c r="D4493" s="41">
        <v>130</v>
      </c>
      <c r="E4493" s="41">
        <v>4870</v>
      </c>
    </row>
    <row r="4494" spans="1:5" x14ac:dyDescent="0.2">
      <c r="A4494" s="70">
        <v>44877.940462962964</v>
      </c>
      <c r="B4494" s="39" t="s">
        <v>3342</v>
      </c>
      <c r="C4494" s="41">
        <v>1000</v>
      </c>
      <c r="D4494" s="41">
        <v>26</v>
      </c>
      <c r="E4494" s="41">
        <v>974</v>
      </c>
    </row>
    <row r="4495" spans="1:5" x14ac:dyDescent="0.2">
      <c r="A4495" s="70">
        <v>44877.941550925927</v>
      </c>
      <c r="B4495" s="39" t="s">
        <v>3343</v>
      </c>
      <c r="C4495" s="41">
        <v>1000</v>
      </c>
      <c r="D4495" s="41">
        <v>26</v>
      </c>
      <c r="E4495" s="41">
        <v>974</v>
      </c>
    </row>
    <row r="4496" spans="1:5" x14ac:dyDescent="0.2">
      <c r="A4496" s="70">
        <v>44877.941608796296</v>
      </c>
      <c r="B4496" s="39" t="s">
        <v>3344</v>
      </c>
      <c r="C4496" s="41">
        <v>500</v>
      </c>
      <c r="D4496" s="41">
        <v>13</v>
      </c>
      <c r="E4496" s="41">
        <v>487</v>
      </c>
    </row>
    <row r="4497" spans="1:5" x14ac:dyDescent="0.2">
      <c r="A4497" s="70">
        <v>44877.941851851851</v>
      </c>
      <c r="B4497" s="39" t="s">
        <v>3345</v>
      </c>
      <c r="C4497" s="41">
        <v>2000</v>
      </c>
      <c r="D4497" s="41">
        <v>52</v>
      </c>
      <c r="E4497" s="41">
        <v>1948</v>
      </c>
    </row>
    <row r="4498" spans="1:5" x14ac:dyDescent="0.2">
      <c r="A4498" s="70">
        <v>44877.942673611113</v>
      </c>
      <c r="B4498" s="39" t="s">
        <v>3346</v>
      </c>
      <c r="C4498" s="41">
        <v>1000</v>
      </c>
      <c r="D4498" s="41">
        <v>26</v>
      </c>
      <c r="E4498" s="41">
        <v>974</v>
      </c>
    </row>
    <row r="4499" spans="1:5" x14ac:dyDescent="0.2">
      <c r="A4499" s="70">
        <v>44877.943252314813</v>
      </c>
      <c r="B4499" s="39" t="s">
        <v>3347</v>
      </c>
      <c r="C4499" s="41">
        <v>500</v>
      </c>
      <c r="D4499" s="41">
        <v>13</v>
      </c>
      <c r="E4499" s="41">
        <v>487</v>
      </c>
    </row>
    <row r="4500" spans="1:5" x14ac:dyDescent="0.2">
      <c r="A4500" s="70">
        <v>44877.945393518516</v>
      </c>
      <c r="B4500" s="39" t="s">
        <v>3348</v>
      </c>
      <c r="C4500" s="41">
        <v>5000</v>
      </c>
      <c r="D4500" s="41">
        <v>130</v>
      </c>
      <c r="E4500" s="41">
        <v>4870</v>
      </c>
    </row>
    <row r="4501" spans="1:5" x14ac:dyDescent="0.2">
      <c r="A4501" s="70">
        <v>44877.945486111108</v>
      </c>
      <c r="B4501" s="39" t="s">
        <v>3349</v>
      </c>
      <c r="C4501" s="41">
        <v>500</v>
      </c>
      <c r="D4501" s="41">
        <v>13</v>
      </c>
      <c r="E4501" s="41">
        <v>487</v>
      </c>
    </row>
    <row r="4502" spans="1:5" x14ac:dyDescent="0.2">
      <c r="A4502" s="70">
        <v>44877.946122685185</v>
      </c>
      <c r="B4502" s="39" t="s">
        <v>3350</v>
      </c>
      <c r="C4502" s="41">
        <v>500</v>
      </c>
      <c r="D4502" s="41">
        <v>13</v>
      </c>
      <c r="E4502" s="41">
        <v>487</v>
      </c>
    </row>
    <row r="4503" spans="1:5" x14ac:dyDescent="0.2">
      <c r="A4503" s="70">
        <v>44877.946226851855</v>
      </c>
      <c r="B4503" s="39" t="s">
        <v>3351</v>
      </c>
      <c r="C4503" s="41">
        <v>350</v>
      </c>
      <c r="D4503" s="41">
        <v>9.1000000000000227</v>
      </c>
      <c r="E4503" s="41">
        <v>340.9</v>
      </c>
    </row>
    <row r="4504" spans="1:5" x14ac:dyDescent="0.2">
      <c r="A4504" s="70">
        <v>44877.946145833332</v>
      </c>
      <c r="B4504" s="39" t="s">
        <v>3352</v>
      </c>
      <c r="C4504" s="41">
        <v>500</v>
      </c>
      <c r="D4504" s="41">
        <v>13</v>
      </c>
      <c r="E4504" s="41">
        <v>487</v>
      </c>
    </row>
    <row r="4505" spans="1:5" x14ac:dyDescent="0.2">
      <c r="A4505" s="70">
        <v>44877.947453703702</v>
      </c>
      <c r="B4505" s="39" t="s">
        <v>3353</v>
      </c>
      <c r="C4505" s="41">
        <v>300</v>
      </c>
      <c r="D4505" s="41">
        <v>7.8000000000000114</v>
      </c>
      <c r="E4505" s="41">
        <v>292.2</v>
      </c>
    </row>
    <row r="4506" spans="1:5" x14ac:dyDescent="0.2">
      <c r="A4506" s="70">
        <v>44877.948599537034</v>
      </c>
      <c r="B4506" s="39" t="s">
        <v>3354</v>
      </c>
      <c r="C4506" s="41">
        <v>500</v>
      </c>
      <c r="D4506" s="41">
        <v>13</v>
      </c>
      <c r="E4506" s="41">
        <v>487</v>
      </c>
    </row>
    <row r="4507" spans="1:5" x14ac:dyDescent="0.2">
      <c r="A4507" s="70">
        <v>44877.949571759258</v>
      </c>
      <c r="B4507" s="39" t="s">
        <v>3355</v>
      </c>
      <c r="C4507" s="41">
        <v>1000</v>
      </c>
      <c r="D4507" s="41">
        <v>26</v>
      </c>
      <c r="E4507" s="41">
        <v>974</v>
      </c>
    </row>
    <row r="4508" spans="1:5" x14ac:dyDescent="0.2">
      <c r="A4508" s="70">
        <v>44877.94972222222</v>
      </c>
      <c r="B4508" s="39" t="s">
        <v>3356</v>
      </c>
      <c r="C4508" s="41">
        <v>300</v>
      </c>
      <c r="D4508" s="41">
        <v>7.8000000000000114</v>
      </c>
      <c r="E4508" s="41">
        <v>292.2</v>
      </c>
    </row>
    <row r="4509" spans="1:5" x14ac:dyDescent="0.2">
      <c r="A4509" s="70">
        <v>44877.949965277781</v>
      </c>
      <c r="B4509" s="39" t="s">
        <v>3357</v>
      </c>
      <c r="C4509" s="41">
        <v>1000</v>
      </c>
      <c r="D4509" s="41">
        <v>26</v>
      </c>
      <c r="E4509" s="41">
        <v>974</v>
      </c>
    </row>
    <row r="4510" spans="1:5" x14ac:dyDescent="0.2">
      <c r="A4510" s="70">
        <v>44877.949745370373</v>
      </c>
      <c r="B4510" s="39" t="s">
        <v>3358</v>
      </c>
      <c r="C4510" s="41">
        <v>1000</v>
      </c>
      <c r="D4510" s="41">
        <v>26</v>
      </c>
      <c r="E4510" s="41">
        <v>974</v>
      </c>
    </row>
    <row r="4511" spans="1:5" x14ac:dyDescent="0.2">
      <c r="A4511" s="70">
        <v>44877.950266203705</v>
      </c>
      <c r="B4511" s="39" t="s">
        <v>2828</v>
      </c>
      <c r="C4511" s="41">
        <v>500</v>
      </c>
      <c r="D4511" s="41">
        <v>13</v>
      </c>
      <c r="E4511" s="41">
        <v>487</v>
      </c>
    </row>
    <row r="4512" spans="1:5" x14ac:dyDescent="0.2">
      <c r="A4512" s="70">
        <v>44877.950219907405</v>
      </c>
      <c r="B4512" s="39" t="s">
        <v>3359</v>
      </c>
      <c r="C4512" s="41">
        <v>1500</v>
      </c>
      <c r="D4512" s="41">
        <v>39</v>
      </c>
      <c r="E4512" s="41">
        <v>1461</v>
      </c>
    </row>
    <row r="4513" spans="1:5" x14ac:dyDescent="0.2">
      <c r="A4513" s="70">
        <v>44877.950416666667</v>
      </c>
      <c r="B4513" s="39" t="s">
        <v>3360</v>
      </c>
      <c r="C4513" s="41">
        <v>300</v>
      </c>
      <c r="D4513" s="41">
        <v>7.8000000000000114</v>
      </c>
      <c r="E4513" s="41">
        <v>292.2</v>
      </c>
    </row>
    <row r="4514" spans="1:5" x14ac:dyDescent="0.2">
      <c r="A4514" s="70">
        <v>44877.950601851851</v>
      </c>
      <c r="B4514" s="39" t="s">
        <v>3361</v>
      </c>
      <c r="C4514" s="41">
        <v>1000</v>
      </c>
      <c r="D4514" s="41">
        <v>26</v>
      </c>
      <c r="E4514" s="41">
        <v>974</v>
      </c>
    </row>
    <row r="4515" spans="1:5" x14ac:dyDescent="0.2">
      <c r="A4515" s="70">
        <v>44877.950821759259</v>
      </c>
      <c r="B4515" s="39" t="s">
        <v>3362</v>
      </c>
      <c r="C4515" s="41">
        <v>500</v>
      </c>
      <c r="D4515" s="41">
        <v>13</v>
      </c>
      <c r="E4515" s="41">
        <v>487</v>
      </c>
    </row>
    <row r="4516" spans="1:5" x14ac:dyDescent="0.2">
      <c r="A4516" s="70">
        <v>44877.95108796296</v>
      </c>
      <c r="B4516" s="39" t="s">
        <v>3363</v>
      </c>
      <c r="C4516" s="41">
        <v>500</v>
      </c>
      <c r="D4516" s="41">
        <v>13</v>
      </c>
      <c r="E4516" s="41">
        <v>487</v>
      </c>
    </row>
    <row r="4517" spans="1:5" x14ac:dyDescent="0.2">
      <c r="A4517" s="70">
        <v>44877.951967592591</v>
      </c>
      <c r="B4517" s="39" t="s">
        <v>3364</v>
      </c>
      <c r="C4517" s="41">
        <v>5000</v>
      </c>
      <c r="D4517" s="41">
        <v>130</v>
      </c>
      <c r="E4517" s="41">
        <v>4870</v>
      </c>
    </row>
    <row r="4518" spans="1:5" x14ac:dyDescent="0.2">
      <c r="A4518" s="70">
        <v>44877.952349537038</v>
      </c>
      <c r="B4518" s="39" t="s">
        <v>3365</v>
      </c>
      <c r="C4518" s="41">
        <v>500</v>
      </c>
      <c r="D4518" s="41">
        <v>13</v>
      </c>
      <c r="E4518" s="41">
        <v>487</v>
      </c>
    </row>
    <row r="4519" spans="1:5" x14ac:dyDescent="0.2">
      <c r="A4519" s="70">
        <v>44877.952511574076</v>
      </c>
      <c r="B4519" s="39" t="s">
        <v>3366</v>
      </c>
      <c r="C4519" s="41">
        <v>2000</v>
      </c>
      <c r="D4519" s="41">
        <v>52</v>
      </c>
      <c r="E4519" s="41">
        <v>1948</v>
      </c>
    </row>
    <row r="4520" spans="1:5" x14ac:dyDescent="0.2">
      <c r="A4520" s="70">
        <v>44877.952870370369</v>
      </c>
      <c r="B4520" s="39" t="s">
        <v>3367</v>
      </c>
      <c r="C4520" s="41">
        <v>2000</v>
      </c>
      <c r="D4520" s="41">
        <v>52</v>
      </c>
      <c r="E4520" s="41">
        <v>1948</v>
      </c>
    </row>
    <row r="4521" spans="1:5" x14ac:dyDescent="0.2">
      <c r="A4521" s="70">
        <v>44877.9528125</v>
      </c>
      <c r="B4521" s="39" t="s">
        <v>3368</v>
      </c>
      <c r="C4521" s="41">
        <v>1000</v>
      </c>
      <c r="D4521" s="41">
        <v>26</v>
      </c>
      <c r="E4521" s="41">
        <v>974</v>
      </c>
    </row>
    <row r="4522" spans="1:5" x14ac:dyDescent="0.2">
      <c r="A4522" s="70">
        <v>44877.953738425924</v>
      </c>
      <c r="B4522" s="39" t="s">
        <v>3369</v>
      </c>
      <c r="C4522" s="41">
        <v>500</v>
      </c>
      <c r="D4522" s="41">
        <v>13</v>
      </c>
      <c r="E4522" s="41">
        <v>487</v>
      </c>
    </row>
    <row r="4523" spans="1:5" x14ac:dyDescent="0.2">
      <c r="A4523" s="70">
        <v>44877.954004629632</v>
      </c>
      <c r="B4523" s="39" t="s">
        <v>3370</v>
      </c>
      <c r="C4523" s="41">
        <v>5000</v>
      </c>
      <c r="D4523" s="41">
        <v>130</v>
      </c>
      <c r="E4523" s="41">
        <v>4870</v>
      </c>
    </row>
    <row r="4524" spans="1:5" x14ac:dyDescent="0.2">
      <c r="A4524" s="70">
        <v>44877.954016203701</v>
      </c>
      <c r="B4524" s="39" t="s">
        <v>3360</v>
      </c>
      <c r="C4524" s="41">
        <v>300</v>
      </c>
      <c r="D4524" s="41">
        <v>7.8000000000000114</v>
      </c>
      <c r="E4524" s="41">
        <v>292.2</v>
      </c>
    </row>
    <row r="4525" spans="1:5" x14ac:dyDescent="0.2">
      <c r="A4525" s="70">
        <v>44877.955150462964</v>
      </c>
      <c r="B4525" s="39" t="s">
        <v>3371</v>
      </c>
      <c r="C4525" s="41">
        <v>3000</v>
      </c>
      <c r="D4525" s="41">
        <v>78</v>
      </c>
      <c r="E4525" s="41">
        <v>2922</v>
      </c>
    </row>
    <row r="4526" spans="1:5" x14ac:dyDescent="0.2">
      <c r="A4526" s="70">
        <v>44877.954942129632</v>
      </c>
      <c r="B4526" s="39" t="s">
        <v>3372</v>
      </c>
      <c r="C4526" s="41">
        <v>400</v>
      </c>
      <c r="D4526" s="41">
        <v>10.399999999999977</v>
      </c>
      <c r="E4526" s="41">
        <v>389.6</v>
      </c>
    </row>
    <row r="4527" spans="1:5" x14ac:dyDescent="0.2">
      <c r="A4527" s="70">
        <v>44877.956273148149</v>
      </c>
      <c r="B4527" s="39" t="s">
        <v>3373</v>
      </c>
      <c r="C4527" s="41">
        <v>500</v>
      </c>
      <c r="D4527" s="41">
        <v>13</v>
      </c>
      <c r="E4527" s="41">
        <v>487</v>
      </c>
    </row>
    <row r="4528" spans="1:5" x14ac:dyDescent="0.2">
      <c r="A4528" s="70">
        <v>44877.956365740742</v>
      </c>
      <c r="B4528" s="39" t="s">
        <v>3374</v>
      </c>
      <c r="C4528" s="41">
        <v>500</v>
      </c>
      <c r="D4528" s="41">
        <v>13</v>
      </c>
      <c r="E4528" s="41">
        <v>487</v>
      </c>
    </row>
    <row r="4529" spans="1:5" x14ac:dyDescent="0.2">
      <c r="A4529" s="70">
        <v>44877.956828703704</v>
      </c>
      <c r="B4529" s="39" t="s">
        <v>3375</v>
      </c>
      <c r="C4529" s="41">
        <v>3000</v>
      </c>
      <c r="D4529" s="41">
        <v>78</v>
      </c>
      <c r="E4529" s="41">
        <v>2922</v>
      </c>
    </row>
    <row r="4530" spans="1:5" x14ac:dyDescent="0.2">
      <c r="A4530" s="70">
        <v>44877.957812499997</v>
      </c>
      <c r="B4530" s="39" t="s">
        <v>3376</v>
      </c>
      <c r="C4530" s="41">
        <v>500</v>
      </c>
      <c r="D4530" s="41">
        <v>13</v>
      </c>
      <c r="E4530" s="41">
        <v>487</v>
      </c>
    </row>
    <row r="4531" spans="1:5" x14ac:dyDescent="0.2">
      <c r="A4531" s="70">
        <v>44877.957812499997</v>
      </c>
      <c r="B4531" s="39" t="s">
        <v>3377</v>
      </c>
      <c r="C4531" s="41">
        <v>1000</v>
      </c>
      <c r="D4531" s="41">
        <v>26</v>
      </c>
      <c r="E4531" s="41">
        <v>974</v>
      </c>
    </row>
    <row r="4532" spans="1:5" x14ac:dyDescent="0.2">
      <c r="A4532" s="70">
        <v>44877.961481481485</v>
      </c>
      <c r="B4532" s="39" t="s">
        <v>3378</v>
      </c>
      <c r="C4532" s="41">
        <v>1500</v>
      </c>
      <c r="D4532" s="41">
        <v>39</v>
      </c>
      <c r="E4532" s="41">
        <v>1461</v>
      </c>
    </row>
    <row r="4533" spans="1:5" x14ac:dyDescent="0.2">
      <c r="A4533" s="70">
        <v>44877.961122685185</v>
      </c>
      <c r="B4533" s="39" t="s">
        <v>3379</v>
      </c>
      <c r="C4533" s="41">
        <v>150</v>
      </c>
      <c r="D4533" s="41">
        <v>3.9000000000000057</v>
      </c>
      <c r="E4533" s="41">
        <v>146.1</v>
      </c>
    </row>
    <row r="4534" spans="1:5" x14ac:dyDescent="0.2">
      <c r="A4534" s="70">
        <v>44877.961388888885</v>
      </c>
      <c r="B4534" s="39" t="s">
        <v>3380</v>
      </c>
      <c r="C4534" s="41">
        <v>3000</v>
      </c>
      <c r="D4534" s="41">
        <v>78</v>
      </c>
      <c r="E4534" s="41">
        <v>2922</v>
      </c>
    </row>
    <row r="4535" spans="1:5" x14ac:dyDescent="0.2">
      <c r="A4535" s="70">
        <v>44877.961898148147</v>
      </c>
      <c r="B4535" s="39" t="s">
        <v>3381</v>
      </c>
      <c r="C4535" s="41">
        <v>1000</v>
      </c>
      <c r="D4535" s="41">
        <v>26</v>
      </c>
      <c r="E4535" s="41">
        <v>974</v>
      </c>
    </row>
    <row r="4536" spans="1:5" x14ac:dyDescent="0.2">
      <c r="A4536" s="70">
        <v>44877.962152777778</v>
      </c>
      <c r="B4536" s="39" t="s">
        <v>2949</v>
      </c>
      <c r="C4536" s="41">
        <v>500</v>
      </c>
      <c r="D4536" s="41">
        <v>13</v>
      </c>
      <c r="E4536" s="41">
        <v>487</v>
      </c>
    </row>
    <row r="4537" spans="1:5" x14ac:dyDescent="0.2">
      <c r="A4537" s="70">
        <v>44877.964050925926</v>
      </c>
      <c r="B4537" s="39" t="s">
        <v>3382</v>
      </c>
      <c r="C4537" s="41">
        <v>500</v>
      </c>
      <c r="D4537" s="41">
        <v>13</v>
      </c>
      <c r="E4537" s="41">
        <v>487</v>
      </c>
    </row>
    <row r="4538" spans="1:5" x14ac:dyDescent="0.2">
      <c r="A4538" s="70">
        <v>44877.966793981483</v>
      </c>
      <c r="B4538" s="39" t="s">
        <v>3383</v>
      </c>
      <c r="C4538" s="41">
        <v>500</v>
      </c>
      <c r="D4538" s="41">
        <v>13</v>
      </c>
      <c r="E4538" s="41">
        <v>487</v>
      </c>
    </row>
    <row r="4539" spans="1:5" x14ac:dyDescent="0.2">
      <c r="A4539" s="70">
        <v>44877.968888888892</v>
      </c>
      <c r="B4539" s="39" t="s">
        <v>3384</v>
      </c>
      <c r="C4539" s="41">
        <v>300</v>
      </c>
      <c r="D4539" s="41">
        <v>7.8000000000000114</v>
      </c>
      <c r="E4539" s="41">
        <v>292.2</v>
      </c>
    </row>
    <row r="4540" spans="1:5" x14ac:dyDescent="0.2">
      <c r="A4540" s="70">
        <v>44877.97210648148</v>
      </c>
      <c r="B4540" s="39" t="s">
        <v>3385</v>
      </c>
      <c r="C4540" s="41">
        <v>500</v>
      </c>
      <c r="D4540" s="41">
        <v>13</v>
      </c>
      <c r="E4540" s="41">
        <v>487</v>
      </c>
    </row>
    <row r="4541" spans="1:5" x14ac:dyDescent="0.2">
      <c r="A4541" s="70">
        <v>44877.973275462966</v>
      </c>
      <c r="B4541" s="39" t="s">
        <v>3386</v>
      </c>
      <c r="C4541" s="41">
        <v>500</v>
      </c>
      <c r="D4541" s="41">
        <v>13</v>
      </c>
      <c r="E4541" s="41">
        <v>487</v>
      </c>
    </row>
    <row r="4542" spans="1:5" x14ac:dyDescent="0.2">
      <c r="A4542" s="70">
        <v>44877.973368055558</v>
      </c>
      <c r="B4542" s="39" t="s">
        <v>3387</v>
      </c>
      <c r="C4542" s="41">
        <v>1000</v>
      </c>
      <c r="D4542" s="41">
        <v>26</v>
      </c>
      <c r="E4542" s="41">
        <v>974</v>
      </c>
    </row>
    <row r="4543" spans="1:5" x14ac:dyDescent="0.2">
      <c r="A4543" s="70">
        <v>44877.973807870374</v>
      </c>
      <c r="B4543" s="39" t="s">
        <v>3388</v>
      </c>
      <c r="C4543" s="41">
        <v>500</v>
      </c>
      <c r="D4543" s="41">
        <v>13</v>
      </c>
      <c r="E4543" s="41">
        <v>487</v>
      </c>
    </row>
    <row r="4544" spans="1:5" x14ac:dyDescent="0.2">
      <c r="A4544" s="70">
        <v>44877.974039351851</v>
      </c>
      <c r="B4544" s="39" t="s">
        <v>3389</v>
      </c>
      <c r="C4544" s="41">
        <v>300</v>
      </c>
      <c r="D4544" s="41">
        <v>7.8000000000000114</v>
      </c>
      <c r="E4544" s="41">
        <v>292.2</v>
      </c>
    </row>
    <row r="4545" spans="1:5" x14ac:dyDescent="0.2">
      <c r="A4545" s="70">
        <v>44877.974317129629</v>
      </c>
      <c r="B4545" s="39" t="s">
        <v>3390</v>
      </c>
      <c r="C4545" s="41">
        <v>1000</v>
      </c>
      <c r="D4545" s="41">
        <v>26</v>
      </c>
      <c r="E4545" s="41">
        <v>974</v>
      </c>
    </row>
    <row r="4546" spans="1:5" x14ac:dyDescent="0.2">
      <c r="A4546" s="70">
        <v>44877.977418981478</v>
      </c>
      <c r="B4546" s="39" t="s">
        <v>3391</v>
      </c>
      <c r="C4546" s="41">
        <v>500</v>
      </c>
      <c r="D4546" s="41">
        <v>13</v>
      </c>
      <c r="E4546" s="41">
        <v>487</v>
      </c>
    </row>
    <row r="4547" spans="1:5" x14ac:dyDescent="0.2">
      <c r="A4547" s="70">
        <v>44877.981724537036</v>
      </c>
      <c r="B4547" s="39" t="s">
        <v>3392</v>
      </c>
      <c r="C4547" s="41">
        <v>2000</v>
      </c>
      <c r="D4547" s="41">
        <v>52</v>
      </c>
      <c r="E4547" s="41">
        <v>1948</v>
      </c>
    </row>
    <row r="4548" spans="1:5" x14ac:dyDescent="0.2">
      <c r="A4548" s="70">
        <v>44877.982789351852</v>
      </c>
      <c r="B4548" s="39" t="s">
        <v>3393</v>
      </c>
      <c r="C4548" s="41">
        <v>500</v>
      </c>
      <c r="D4548" s="41">
        <v>13</v>
      </c>
      <c r="E4548" s="41">
        <v>487</v>
      </c>
    </row>
    <row r="4549" spans="1:5" x14ac:dyDescent="0.2">
      <c r="A4549" s="70">
        <v>44877.984664351854</v>
      </c>
      <c r="B4549" s="39" t="s">
        <v>3394</v>
      </c>
      <c r="C4549" s="41">
        <v>3000</v>
      </c>
      <c r="D4549" s="41">
        <v>78</v>
      </c>
      <c r="E4549" s="41">
        <v>2922</v>
      </c>
    </row>
    <row r="4550" spans="1:5" x14ac:dyDescent="0.2">
      <c r="A4550" s="70">
        <v>44877.984247685185</v>
      </c>
      <c r="B4550" s="39" t="s">
        <v>3395</v>
      </c>
      <c r="C4550" s="41">
        <v>1000</v>
      </c>
      <c r="D4550" s="41">
        <v>26</v>
      </c>
      <c r="E4550" s="41">
        <v>974</v>
      </c>
    </row>
    <row r="4551" spans="1:5" x14ac:dyDescent="0.2">
      <c r="A4551" s="70">
        <v>44877.985115740739</v>
      </c>
      <c r="B4551" s="39" t="s">
        <v>3396</v>
      </c>
      <c r="C4551" s="41">
        <v>1000</v>
      </c>
      <c r="D4551" s="41">
        <v>26</v>
      </c>
      <c r="E4551" s="41">
        <v>974</v>
      </c>
    </row>
    <row r="4552" spans="1:5" x14ac:dyDescent="0.2">
      <c r="A4552" s="70">
        <v>44877.9843287037</v>
      </c>
      <c r="B4552" s="39" t="s">
        <v>3397</v>
      </c>
      <c r="C4552" s="41">
        <v>1000</v>
      </c>
      <c r="D4552" s="41">
        <v>26</v>
      </c>
      <c r="E4552" s="41">
        <v>974</v>
      </c>
    </row>
    <row r="4553" spans="1:5" x14ac:dyDescent="0.2">
      <c r="A4553" s="70">
        <v>44877.984780092593</v>
      </c>
      <c r="B4553" s="39" t="s">
        <v>3398</v>
      </c>
      <c r="C4553" s="41">
        <v>5000</v>
      </c>
      <c r="D4553" s="41">
        <v>130</v>
      </c>
      <c r="E4553" s="41">
        <v>4870</v>
      </c>
    </row>
    <row r="4554" spans="1:5" x14ac:dyDescent="0.2">
      <c r="A4554" s="70">
        <v>44877.984918981485</v>
      </c>
      <c r="B4554" s="39" t="s">
        <v>3399</v>
      </c>
      <c r="C4554" s="41">
        <v>1000</v>
      </c>
      <c r="D4554" s="41">
        <v>26</v>
      </c>
      <c r="E4554" s="41">
        <v>974</v>
      </c>
    </row>
    <row r="4555" spans="1:5" x14ac:dyDescent="0.2">
      <c r="A4555" s="70">
        <v>44877.985277777778</v>
      </c>
      <c r="B4555" s="39" t="s">
        <v>3400</v>
      </c>
      <c r="C4555" s="41">
        <v>3000</v>
      </c>
      <c r="D4555" s="41">
        <v>78</v>
      </c>
      <c r="E4555" s="41">
        <v>2922</v>
      </c>
    </row>
    <row r="4556" spans="1:5" x14ac:dyDescent="0.2">
      <c r="A4556" s="70">
        <v>44877.986261574071</v>
      </c>
      <c r="B4556" s="39" t="s">
        <v>3401</v>
      </c>
      <c r="C4556" s="41">
        <v>1000</v>
      </c>
      <c r="D4556" s="41">
        <v>26</v>
      </c>
      <c r="E4556" s="41">
        <v>974</v>
      </c>
    </row>
    <row r="4557" spans="1:5" x14ac:dyDescent="0.2">
      <c r="A4557" s="70">
        <v>44877.986458333333</v>
      </c>
      <c r="B4557" s="39" t="s">
        <v>3402</v>
      </c>
      <c r="C4557" s="41">
        <v>1000</v>
      </c>
      <c r="D4557" s="41">
        <v>26</v>
      </c>
      <c r="E4557" s="41">
        <v>974</v>
      </c>
    </row>
    <row r="4558" spans="1:5" x14ac:dyDescent="0.2">
      <c r="A4558" s="70">
        <v>44877.989201388889</v>
      </c>
      <c r="B4558" s="39" t="s">
        <v>3403</v>
      </c>
      <c r="C4558" s="41">
        <v>5000</v>
      </c>
      <c r="D4558" s="41">
        <v>130</v>
      </c>
      <c r="E4558" s="41">
        <v>4870</v>
      </c>
    </row>
    <row r="4559" spans="1:5" x14ac:dyDescent="0.2">
      <c r="A4559" s="70">
        <v>44877.992858796293</v>
      </c>
      <c r="B4559" s="39" t="s">
        <v>3404</v>
      </c>
      <c r="C4559" s="41">
        <v>500</v>
      </c>
      <c r="D4559" s="41">
        <v>13</v>
      </c>
      <c r="E4559" s="41">
        <v>487</v>
      </c>
    </row>
    <row r="4560" spans="1:5" x14ac:dyDescent="0.2">
      <c r="A4560" s="70">
        <v>44877.993333333332</v>
      </c>
      <c r="B4560" s="39" t="s">
        <v>3405</v>
      </c>
      <c r="C4560" s="41">
        <v>1000</v>
      </c>
      <c r="D4560" s="41">
        <v>26</v>
      </c>
      <c r="E4560" s="41">
        <v>974</v>
      </c>
    </row>
    <row r="4561" spans="1:5" x14ac:dyDescent="0.2">
      <c r="A4561" s="70">
        <v>44877.995509259257</v>
      </c>
      <c r="B4561" s="39" t="s">
        <v>3406</v>
      </c>
      <c r="C4561" s="41">
        <v>1000</v>
      </c>
      <c r="D4561" s="41">
        <v>26</v>
      </c>
      <c r="E4561" s="41">
        <v>974</v>
      </c>
    </row>
    <row r="4562" spans="1:5" x14ac:dyDescent="0.2">
      <c r="A4562" s="70">
        <v>44877.996388888889</v>
      </c>
      <c r="B4562" s="39" t="s">
        <v>2795</v>
      </c>
      <c r="C4562" s="41">
        <v>300</v>
      </c>
      <c r="D4562" s="41">
        <v>7.8000000000000114</v>
      </c>
      <c r="E4562" s="41">
        <v>292.2</v>
      </c>
    </row>
    <row r="4563" spans="1:5" x14ac:dyDescent="0.2">
      <c r="A4563" s="70">
        <v>44877.996851851851</v>
      </c>
      <c r="B4563" s="39" t="s">
        <v>3407</v>
      </c>
      <c r="C4563" s="41">
        <v>5000</v>
      </c>
      <c r="D4563" s="41">
        <v>130</v>
      </c>
      <c r="E4563" s="41">
        <v>4870</v>
      </c>
    </row>
    <row r="4564" spans="1:5" x14ac:dyDescent="0.2">
      <c r="A4564" s="70">
        <v>44877.99728009259</v>
      </c>
      <c r="B4564" s="39" t="s">
        <v>3408</v>
      </c>
      <c r="C4564" s="41">
        <v>500</v>
      </c>
      <c r="D4564" s="41">
        <v>13</v>
      </c>
      <c r="E4564" s="41">
        <v>487</v>
      </c>
    </row>
    <row r="4565" spans="1:5" x14ac:dyDescent="0.2">
      <c r="A4565" s="70">
        <v>44877.999074074076</v>
      </c>
      <c r="B4565" s="39" t="s">
        <v>3409</v>
      </c>
      <c r="C4565" s="41">
        <v>2000</v>
      </c>
      <c r="D4565" s="41">
        <v>52</v>
      </c>
      <c r="E4565" s="41">
        <v>1948</v>
      </c>
    </row>
    <row r="4566" spans="1:5" x14ac:dyDescent="0.2">
      <c r="A4566" s="70">
        <v>44877.999328703707</v>
      </c>
      <c r="B4566" s="39" t="s">
        <v>3410</v>
      </c>
      <c r="C4566" s="41">
        <v>1000</v>
      </c>
      <c r="D4566" s="41">
        <v>26</v>
      </c>
      <c r="E4566" s="41">
        <v>974</v>
      </c>
    </row>
    <row r="4567" spans="1:5" x14ac:dyDescent="0.2">
      <c r="A4567" s="70">
        <v>44877.99962962963</v>
      </c>
      <c r="B4567" s="39" t="s">
        <v>3411</v>
      </c>
      <c r="C4567" s="41">
        <v>300</v>
      </c>
      <c r="D4567" s="41">
        <v>7.8000000000000114</v>
      </c>
      <c r="E4567" s="41">
        <v>292.2</v>
      </c>
    </row>
    <row r="4568" spans="1:5" x14ac:dyDescent="0.2">
      <c r="A4568" s="70">
        <v>44878.000358796293</v>
      </c>
      <c r="B4568" s="39" t="s">
        <v>3412</v>
      </c>
      <c r="C4568" s="41">
        <v>100</v>
      </c>
      <c r="D4568" s="41">
        <v>3.9000000000000057</v>
      </c>
      <c r="E4568" s="41">
        <v>96.1</v>
      </c>
    </row>
    <row r="4569" spans="1:5" x14ac:dyDescent="0.2">
      <c r="A4569" s="70">
        <v>44878.001886574071</v>
      </c>
      <c r="B4569" s="39" t="s">
        <v>3413</v>
      </c>
      <c r="C4569" s="41">
        <v>10000</v>
      </c>
      <c r="D4569" s="41">
        <v>260</v>
      </c>
      <c r="E4569" s="41">
        <v>9740</v>
      </c>
    </row>
    <row r="4570" spans="1:5" x14ac:dyDescent="0.2">
      <c r="A4570" s="70">
        <v>44878.004837962966</v>
      </c>
      <c r="B4570" s="39" t="s">
        <v>3414</v>
      </c>
      <c r="C4570" s="41">
        <v>1000</v>
      </c>
      <c r="D4570" s="41">
        <v>26</v>
      </c>
      <c r="E4570" s="41">
        <v>974</v>
      </c>
    </row>
    <row r="4571" spans="1:5" x14ac:dyDescent="0.2">
      <c r="A4571" s="70">
        <v>44878.005439814813</v>
      </c>
      <c r="B4571" s="39" t="s">
        <v>3415</v>
      </c>
      <c r="C4571" s="41">
        <v>1000</v>
      </c>
      <c r="D4571" s="41">
        <v>26</v>
      </c>
      <c r="E4571" s="41">
        <v>974</v>
      </c>
    </row>
    <row r="4572" spans="1:5" x14ac:dyDescent="0.2">
      <c r="A4572" s="70">
        <v>44878.006805555553</v>
      </c>
      <c r="B4572" s="39" t="s">
        <v>3416</v>
      </c>
      <c r="C4572" s="41">
        <v>5000</v>
      </c>
      <c r="D4572" s="41">
        <v>130</v>
      </c>
      <c r="E4572" s="41">
        <v>4870</v>
      </c>
    </row>
    <row r="4573" spans="1:5" x14ac:dyDescent="0.2">
      <c r="A4573" s="70">
        <v>44878.007094907407</v>
      </c>
      <c r="B4573" s="39" t="s">
        <v>3417</v>
      </c>
      <c r="C4573" s="41">
        <v>5000</v>
      </c>
      <c r="D4573" s="41">
        <v>130</v>
      </c>
      <c r="E4573" s="41">
        <v>4870</v>
      </c>
    </row>
    <row r="4574" spans="1:5" x14ac:dyDescent="0.2">
      <c r="A4574" s="70">
        <v>44878.007511574076</v>
      </c>
      <c r="B4574" s="39" t="s">
        <v>3418</v>
      </c>
      <c r="C4574" s="41">
        <v>1500</v>
      </c>
      <c r="D4574" s="41">
        <v>39</v>
      </c>
      <c r="E4574" s="41">
        <v>1461</v>
      </c>
    </row>
    <row r="4575" spans="1:5" x14ac:dyDescent="0.2">
      <c r="A4575" s="70">
        <v>44878.01021990741</v>
      </c>
      <c r="B4575" s="39" t="s">
        <v>3419</v>
      </c>
      <c r="C4575" s="41">
        <v>3000</v>
      </c>
      <c r="D4575" s="41">
        <v>78</v>
      </c>
      <c r="E4575" s="41">
        <v>2922</v>
      </c>
    </row>
    <row r="4576" spans="1:5" x14ac:dyDescent="0.2">
      <c r="A4576" s="70">
        <v>44878.011331018519</v>
      </c>
      <c r="B4576" s="39" t="s">
        <v>3420</v>
      </c>
      <c r="C4576" s="41">
        <v>500</v>
      </c>
      <c r="D4576" s="41">
        <v>13</v>
      </c>
      <c r="E4576" s="41">
        <v>487</v>
      </c>
    </row>
    <row r="4577" spans="1:5" x14ac:dyDescent="0.2">
      <c r="A4577" s="70">
        <v>44878.01363425926</v>
      </c>
      <c r="B4577" s="39" t="s">
        <v>3421</v>
      </c>
      <c r="C4577" s="41">
        <v>5000</v>
      </c>
      <c r="D4577" s="41">
        <v>130</v>
      </c>
      <c r="E4577" s="41">
        <v>4870</v>
      </c>
    </row>
    <row r="4578" spans="1:5" x14ac:dyDescent="0.2">
      <c r="A4578" s="70">
        <v>44878.014421296299</v>
      </c>
      <c r="B4578" s="39" t="s">
        <v>2925</v>
      </c>
      <c r="C4578" s="41">
        <v>1000</v>
      </c>
      <c r="D4578" s="41">
        <v>26</v>
      </c>
      <c r="E4578" s="41">
        <v>974</v>
      </c>
    </row>
    <row r="4579" spans="1:5" x14ac:dyDescent="0.2">
      <c r="A4579" s="70">
        <v>44878.014780092592</v>
      </c>
      <c r="B4579" s="39" t="s">
        <v>3422</v>
      </c>
      <c r="C4579" s="41">
        <v>3000</v>
      </c>
      <c r="D4579" s="41">
        <v>78</v>
      </c>
      <c r="E4579" s="41">
        <v>2922</v>
      </c>
    </row>
    <row r="4580" spans="1:5" x14ac:dyDescent="0.2">
      <c r="A4580" s="70">
        <v>44878.015138888892</v>
      </c>
      <c r="B4580" s="39" t="s">
        <v>3423</v>
      </c>
      <c r="C4580" s="41">
        <v>800</v>
      </c>
      <c r="D4580" s="41">
        <v>20.799999999999955</v>
      </c>
      <c r="E4580" s="41">
        <v>779.2</v>
      </c>
    </row>
    <row r="4581" spans="1:5" x14ac:dyDescent="0.2">
      <c r="A4581" s="70">
        <v>44878.018946759257</v>
      </c>
      <c r="B4581" s="39" t="s">
        <v>3424</v>
      </c>
      <c r="C4581" s="41">
        <v>500</v>
      </c>
      <c r="D4581" s="41">
        <v>13</v>
      </c>
      <c r="E4581" s="41">
        <v>487</v>
      </c>
    </row>
    <row r="4582" spans="1:5" x14ac:dyDescent="0.2">
      <c r="A4582" s="70">
        <v>44878.019317129627</v>
      </c>
      <c r="B4582" s="39" t="s">
        <v>3425</v>
      </c>
      <c r="C4582" s="41">
        <v>500</v>
      </c>
      <c r="D4582" s="41">
        <v>13</v>
      </c>
      <c r="E4582" s="41">
        <v>487</v>
      </c>
    </row>
    <row r="4583" spans="1:5" x14ac:dyDescent="0.2">
      <c r="A4583" s="70">
        <v>44878.021574074075</v>
      </c>
      <c r="B4583" s="39" t="s">
        <v>3426</v>
      </c>
      <c r="C4583" s="41">
        <v>3000</v>
      </c>
      <c r="D4583" s="41">
        <v>78</v>
      </c>
      <c r="E4583" s="41">
        <v>2922</v>
      </c>
    </row>
    <row r="4584" spans="1:5" x14ac:dyDescent="0.2">
      <c r="A4584" s="70">
        <v>44878.021562499998</v>
      </c>
      <c r="B4584" s="39" t="s">
        <v>3427</v>
      </c>
      <c r="C4584" s="41">
        <v>1000</v>
      </c>
      <c r="D4584" s="41">
        <v>26</v>
      </c>
      <c r="E4584" s="41">
        <v>974</v>
      </c>
    </row>
    <row r="4585" spans="1:5" x14ac:dyDescent="0.2">
      <c r="A4585" s="70">
        <v>44878.023680555554</v>
      </c>
      <c r="B4585" s="39" t="s">
        <v>3428</v>
      </c>
      <c r="C4585" s="41">
        <v>3000</v>
      </c>
      <c r="D4585" s="41">
        <v>78</v>
      </c>
      <c r="E4585" s="41">
        <v>2922</v>
      </c>
    </row>
    <row r="4586" spans="1:5" x14ac:dyDescent="0.2">
      <c r="A4586" s="70">
        <v>44878.023726851854</v>
      </c>
      <c r="B4586" s="39" t="s">
        <v>3429</v>
      </c>
      <c r="C4586" s="41">
        <v>1000</v>
      </c>
      <c r="D4586" s="41">
        <v>26</v>
      </c>
      <c r="E4586" s="41">
        <v>974</v>
      </c>
    </row>
    <row r="4587" spans="1:5" x14ac:dyDescent="0.2">
      <c r="A4587" s="70">
        <v>44878.024780092594</v>
      </c>
      <c r="B4587" s="39" t="s">
        <v>3430</v>
      </c>
      <c r="C4587" s="41">
        <v>300</v>
      </c>
      <c r="D4587" s="41">
        <v>7.8000000000000114</v>
      </c>
      <c r="E4587" s="41">
        <v>292.2</v>
      </c>
    </row>
    <row r="4588" spans="1:5" x14ac:dyDescent="0.2">
      <c r="A4588" s="70">
        <v>44878.03020833333</v>
      </c>
      <c r="B4588" s="39" t="s">
        <v>3431</v>
      </c>
      <c r="C4588" s="41">
        <v>1000</v>
      </c>
      <c r="D4588" s="41">
        <v>26</v>
      </c>
      <c r="E4588" s="41">
        <v>974</v>
      </c>
    </row>
    <row r="4589" spans="1:5" x14ac:dyDescent="0.2">
      <c r="A4589" s="70">
        <v>44878.030717592592</v>
      </c>
      <c r="B4589" s="39" t="s">
        <v>3432</v>
      </c>
      <c r="C4589" s="41">
        <v>5000</v>
      </c>
      <c r="D4589" s="41">
        <v>130</v>
      </c>
      <c r="E4589" s="41">
        <v>4870</v>
      </c>
    </row>
    <row r="4590" spans="1:5" x14ac:dyDescent="0.2">
      <c r="A4590" s="70">
        <v>44878.032442129632</v>
      </c>
      <c r="B4590" s="39" t="s">
        <v>3433</v>
      </c>
      <c r="C4590" s="41">
        <v>200</v>
      </c>
      <c r="D4590" s="41">
        <v>5.1999999999999886</v>
      </c>
      <c r="E4590" s="41">
        <v>194.8</v>
      </c>
    </row>
    <row r="4591" spans="1:5" x14ac:dyDescent="0.2">
      <c r="A4591" s="70">
        <v>44878.033807870372</v>
      </c>
      <c r="B4591" s="39" t="s">
        <v>3434</v>
      </c>
      <c r="C4591" s="41">
        <v>1000</v>
      </c>
      <c r="D4591" s="41">
        <v>26</v>
      </c>
      <c r="E4591" s="41">
        <v>974</v>
      </c>
    </row>
    <row r="4592" spans="1:5" x14ac:dyDescent="0.2">
      <c r="A4592" s="70">
        <v>44878.034432870372</v>
      </c>
      <c r="B4592" s="39" t="s">
        <v>3435</v>
      </c>
      <c r="C4592" s="41">
        <v>1000</v>
      </c>
      <c r="D4592" s="41">
        <v>26</v>
      </c>
      <c r="E4592" s="41">
        <v>974</v>
      </c>
    </row>
    <row r="4593" spans="1:5" x14ac:dyDescent="0.2">
      <c r="A4593" s="70">
        <v>44878.034756944442</v>
      </c>
      <c r="B4593" s="39" t="s">
        <v>3434</v>
      </c>
      <c r="C4593" s="41">
        <v>1000</v>
      </c>
      <c r="D4593" s="41">
        <v>26</v>
      </c>
      <c r="E4593" s="41">
        <v>974</v>
      </c>
    </row>
    <row r="4594" spans="1:5" x14ac:dyDescent="0.2">
      <c r="A4594" s="70">
        <v>44878.038460648146</v>
      </c>
      <c r="B4594" s="39" t="s">
        <v>3436</v>
      </c>
      <c r="C4594" s="41">
        <v>3000</v>
      </c>
      <c r="D4594" s="41">
        <v>78</v>
      </c>
      <c r="E4594" s="41">
        <v>2922</v>
      </c>
    </row>
    <row r="4595" spans="1:5" x14ac:dyDescent="0.2">
      <c r="A4595" s="70">
        <v>44878.040069444447</v>
      </c>
      <c r="B4595" s="39" t="s">
        <v>3437</v>
      </c>
      <c r="C4595" s="41">
        <v>3000</v>
      </c>
      <c r="D4595" s="41">
        <v>78</v>
      </c>
      <c r="E4595" s="41">
        <v>2922</v>
      </c>
    </row>
    <row r="4596" spans="1:5" x14ac:dyDescent="0.2">
      <c r="A4596" s="70">
        <v>44878.04179398148</v>
      </c>
      <c r="B4596" s="39" t="s">
        <v>3438</v>
      </c>
      <c r="C4596" s="41">
        <v>500</v>
      </c>
      <c r="D4596" s="41">
        <v>13</v>
      </c>
      <c r="E4596" s="41">
        <v>487</v>
      </c>
    </row>
    <row r="4597" spans="1:5" x14ac:dyDescent="0.2">
      <c r="A4597" s="70">
        <v>44878.043946759259</v>
      </c>
      <c r="B4597" s="39" t="s">
        <v>3439</v>
      </c>
      <c r="C4597" s="41">
        <v>750</v>
      </c>
      <c r="D4597" s="41">
        <v>19.5</v>
      </c>
      <c r="E4597" s="41">
        <v>730.5</v>
      </c>
    </row>
    <row r="4598" spans="1:5" x14ac:dyDescent="0.2">
      <c r="A4598" s="70">
        <v>44878.04519675926</v>
      </c>
      <c r="B4598" s="39" t="s">
        <v>3440</v>
      </c>
      <c r="C4598" s="41">
        <v>3000</v>
      </c>
      <c r="D4598" s="41">
        <v>78</v>
      </c>
      <c r="E4598" s="41">
        <v>2922</v>
      </c>
    </row>
    <row r="4599" spans="1:5" x14ac:dyDescent="0.2">
      <c r="A4599" s="70">
        <v>44878.050486111111</v>
      </c>
      <c r="B4599" s="39" t="s">
        <v>3441</v>
      </c>
      <c r="C4599" s="41">
        <v>200</v>
      </c>
      <c r="D4599" s="41">
        <v>5.1999999999999886</v>
      </c>
      <c r="E4599" s="41">
        <v>194.8</v>
      </c>
    </row>
    <row r="4600" spans="1:5" x14ac:dyDescent="0.2">
      <c r="A4600" s="70">
        <v>44878.052268518521</v>
      </c>
      <c r="B4600" s="39" t="s">
        <v>3442</v>
      </c>
      <c r="C4600" s="41">
        <v>500</v>
      </c>
      <c r="D4600" s="41">
        <v>13</v>
      </c>
      <c r="E4600" s="41">
        <v>487</v>
      </c>
    </row>
    <row r="4601" spans="1:5" x14ac:dyDescent="0.2">
      <c r="A4601" s="70">
        <v>44878.052835648145</v>
      </c>
      <c r="B4601" s="39" t="s">
        <v>3443</v>
      </c>
      <c r="C4601" s="41">
        <v>1000</v>
      </c>
      <c r="D4601" s="41">
        <v>26</v>
      </c>
      <c r="E4601" s="41">
        <v>974</v>
      </c>
    </row>
    <row r="4602" spans="1:5" x14ac:dyDescent="0.2">
      <c r="A4602" s="70">
        <v>44878.058449074073</v>
      </c>
      <c r="B4602" s="39" t="s">
        <v>3444</v>
      </c>
      <c r="C4602" s="41">
        <v>1000</v>
      </c>
      <c r="D4602" s="41">
        <v>26</v>
      </c>
      <c r="E4602" s="41">
        <v>974</v>
      </c>
    </row>
    <row r="4603" spans="1:5" x14ac:dyDescent="0.2">
      <c r="A4603" s="70">
        <v>44878.058749999997</v>
      </c>
      <c r="B4603" s="39" t="s">
        <v>3445</v>
      </c>
      <c r="C4603" s="41">
        <v>1000</v>
      </c>
      <c r="D4603" s="41">
        <v>26</v>
      </c>
      <c r="E4603" s="41">
        <v>974</v>
      </c>
    </row>
    <row r="4604" spans="1:5" x14ac:dyDescent="0.2">
      <c r="A4604" s="70">
        <v>44878.067025462966</v>
      </c>
      <c r="B4604" s="39" t="s">
        <v>3446</v>
      </c>
      <c r="C4604" s="41">
        <v>300</v>
      </c>
      <c r="D4604" s="41">
        <v>7.8000000000000114</v>
      </c>
      <c r="E4604" s="41">
        <v>292.2</v>
      </c>
    </row>
    <row r="4605" spans="1:5" x14ac:dyDescent="0.2">
      <c r="A4605" s="70">
        <v>44878.072002314817</v>
      </c>
      <c r="B4605" s="39" t="s">
        <v>3447</v>
      </c>
      <c r="C4605" s="41">
        <v>1000</v>
      </c>
      <c r="D4605" s="41">
        <v>26</v>
      </c>
      <c r="E4605" s="41">
        <v>974</v>
      </c>
    </row>
    <row r="4606" spans="1:5" x14ac:dyDescent="0.2">
      <c r="A4606" s="70">
        <v>44878.079548611109</v>
      </c>
      <c r="B4606" s="39" t="s">
        <v>3448</v>
      </c>
      <c r="C4606" s="41">
        <v>1000</v>
      </c>
      <c r="D4606" s="41">
        <v>26</v>
      </c>
      <c r="E4606" s="41">
        <v>974</v>
      </c>
    </row>
    <row r="4607" spans="1:5" x14ac:dyDescent="0.2">
      <c r="A4607" s="70">
        <v>44878.084004629629</v>
      </c>
      <c r="B4607" s="39" t="s">
        <v>3449</v>
      </c>
      <c r="C4607" s="41">
        <v>1000</v>
      </c>
      <c r="D4607" s="41">
        <v>26</v>
      </c>
      <c r="E4607" s="41">
        <v>974</v>
      </c>
    </row>
    <row r="4608" spans="1:5" x14ac:dyDescent="0.2">
      <c r="A4608" s="70">
        <v>44878.090092592596</v>
      </c>
      <c r="B4608" s="39" t="s">
        <v>3450</v>
      </c>
      <c r="C4608" s="41">
        <v>1000</v>
      </c>
      <c r="D4608" s="41">
        <v>26</v>
      </c>
      <c r="E4608" s="41">
        <v>974</v>
      </c>
    </row>
    <row r="4609" spans="1:5" x14ac:dyDescent="0.2">
      <c r="A4609" s="70">
        <v>44878.095891203702</v>
      </c>
      <c r="B4609" s="39" t="s">
        <v>3451</v>
      </c>
      <c r="C4609" s="41">
        <v>1000</v>
      </c>
      <c r="D4609" s="41">
        <v>26</v>
      </c>
      <c r="E4609" s="41">
        <v>974</v>
      </c>
    </row>
    <row r="4610" spans="1:5" x14ac:dyDescent="0.2">
      <c r="A4610" s="70">
        <v>44878.09888888889</v>
      </c>
      <c r="B4610" s="39" t="s">
        <v>3452</v>
      </c>
      <c r="C4610" s="41">
        <v>1000</v>
      </c>
      <c r="D4610" s="41">
        <v>26</v>
      </c>
      <c r="E4610" s="41">
        <v>974</v>
      </c>
    </row>
    <row r="4611" spans="1:5" x14ac:dyDescent="0.2">
      <c r="A4611" s="70">
        <v>44878.103333333333</v>
      </c>
      <c r="B4611" s="39" t="s">
        <v>3453</v>
      </c>
      <c r="C4611" s="41">
        <v>1000</v>
      </c>
      <c r="D4611" s="41">
        <v>26</v>
      </c>
      <c r="E4611" s="41">
        <v>974</v>
      </c>
    </row>
    <row r="4612" spans="1:5" x14ac:dyDescent="0.2">
      <c r="A4612" s="70">
        <v>44878.106238425928</v>
      </c>
      <c r="B4612" s="39" t="s">
        <v>3454</v>
      </c>
      <c r="C4612" s="41">
        <v>20000</v>
      </c>
      <c r="D4612" s="41">
        <v>520</v>
      </c>
      <c r="E4612" s="41">
        <v>19480</v>
      </c>
    </row>
    <row r="4613" spans="1:5" x14ac:dyDescent="0.2">
      <c r="A4613" s="70">
        <v>44878.108807870369</v>
      </c>
      <c r="B4613" s="39" t="s">
        <v>3455</v>
      </c>
      <c r="C4613" s="41">
        <v>1000</v>
      </c>
      <c r="D4613" s="41">
        <v>26</v>
      </c>
      <c r="E4613" s="41">
        <v>974</v>
      </c>
    </row>
    <row r="4614" spans="1:5" x14ac:dyDescent="0.2">
      <c r="A4614" s="70">
        <v>44878.109282407408</v>
      </c>
      <c r="B4614" s="39" t="s">
        <v>3456</v>
      </c>
      <c r="C4614" s="41">
        <v>1000</v>
      </c>
      <c r="D4614" s="41">
        <v>26</v>
      </c>
      <c r="E4614" s="41">
        <v>974</v>
      </c>
    </row>
    <row r="4615" spans="1:5" x14ac:dyDescent="0.2">
      <c r="A4615" s="70">
        <v>44878.112303240741</v>
      </c>
      <c r="B4615" s="39" t="s">
        <v>3457</v>
      </c>
      <c r="C4615" s="41">
        <v>500</v>
      </c>
      <c r="D4615" s="41">
        <v>13</v>
      </c>
      <c r="E4615" s="41">
        <v>487</v>
      </c>
    </row>
    <row r="4616" spans="1:5" x14ac:dyDescent="0.2">
      <c r="A4616" s="70">
        <v>44878.125763888886</v>
      </c>
      <c r="B4616" s="39" t="s">
        <v>3458</v>
      </c>
      <c r="C4616" s="41">
        <v>500</v>
      </c>
      <c r="D4616" s="41">
        <v>13</v>
      </c>
      <c r="E4616" s="41">
        <v>487</v>
      </c>
    </row>
    <row r="4617" spans="1:5" x14ac:dyDescent="0.2">
      <c r="A4617" s="70">
        <v>44878.1409375</v>
      </c>
      <c r="B4617" s="39" t="s">
        <v>3459</v>
      </c>
      <c r="C4617" s="41">
        <v>5000</v>
      </c>
      <c r="D4617" s="41">
        <v>130</v>
      </c>
      <c r="E4617" s="41">
        <v>4870</v>
      </c>
    </row>
    <row r="4618" spans="1:5" x14ac:dyDescent="0.2">
      <c r="A4618" s="70">
        <v>44878.143495370372</v>
      </c>
      <c r="B4618" s="39" t="s">
        <v>3460</v>
      </c>
      <c r="C4618" s="41">
        <v>1000</v>
      </c>
      <c r="D4618" s="41">
        <v>26</v>
      </c>
      <c r="E4618" s="41">
        <v>974</v>
      </c>
    </row>
    <row r="4619" spans="1:5" x14ac:dyDescent="0.2">
      <c r="A4619" s="70">
        <v>44878.194016203706</v>
      </c>
      <c r="B4619" s="39" t="s">
        <v>3461</v>
      </c>
      <c r="C4619" s="41">
        <v>1000</v>
      </c>
      <c r="D4619" s="41">
        <v>26</v>
      </c>
      <c r="E4619" s="41">
        <v>974</v>
      </c>
    </row>
    <row r="4620" spans="1:5" x14ac:dyDescent="0.2">
      <c r="A4620" s="70">
        <v>44878.19939814815</v>
      </c>
      <c r="B4620" s="39" t="s">
        <v>3462</v>
      </c>
      <c r="C4620" s="41">
        <v>1000</v>
      </c>
      <c r="D4620" s="41">
        <v>26</v>
      </c>
      <c r="E4620" s="41">
        <v>974</v>
      </c>
    </row>
    <row r="4621" spans="1:5" x14ac:dyDescent="0.2">
      <c r="A4621" s="70">
        <v>44878.210798611108</v>
      </c>
      <c r="B4621" s="39" t="s">
        <v>3463</v>
      </c>
      <c r="C4621" s="41">
        <v>30000</v>
      </c>
      <c r="D4621" s="41">
        <v>780</v>
      </c>
      <c r="E4621" s="41">
        <v>29220</v>
      </c>
    </row>
    <row r="4622" spans="1:5" x14ac:dyDescent="0.2">
      <c r="A4622" s="70">
        <v>44878.215914351851</v>
      </c>
      <c r="B4622" s="39" t="s">
        <v>3464</v>
      </c>
      <c r="C4622" s="41">
        <v>100</v>
      </c>
      <c r="D4622" s="41">
        <v>3.9000000000000057</v>
      </c>
      <c r="E4622" s="41">
        <v>96.1</v>
      </c>
    </row>
    <row r="4623" spans="1:5" x14ac:dyDescent="0.2">
      <c r="A4623" s="70">
        <v>44878.217106481483</v>
      </c>
      <c r="B4623" s="39" t="s">
        <v>3464</v>
      </c>
      <c r="C4623" s="41">
        <v>155</v>
      </c>
      <c r="D4623" s="41">
        <v>4.0300000000000011</v>
      </c>
      <c r="E4623" s="41">
        <v>150.97</v>
      </c>
    </row>
    <row r="4624" spans="1:5" x14ac:dyDescent="0.2">
      <c r="A4624" s="70">
        <v>44878.249340277776</v>
      </c>
      <c r="B4624" s="39" t="s">
        <v>3465</v>
      </c>
      <c r="C4624" s="41">
        <v>1000</v>
      </c>
      <c r="D4624" s="41">
        <v>26</v>
      </c>
      <c r="E4624" s="41">
        <v>974</v>
      </c>
    </row>
    <row r="4625" spans="1:5" x14ac:dyDescent="0.2">
      <c r="A4625" s="70">
        <v>44878.253125000003</v>
      </c>
      <c r="B4625" s="39" t="s">
        <v>3466</v>
      </c>
      <c r="C4625" s="41">
        <v>500</v>
      </c>
      <c r="D4625" s="41">
        <v>13</v>
      </c>
      <c r="E4625" s="41">
        <v>487</v>
      </c>
    </row>
    <row r="4626" spans="1:5" x14ac:dyDescent="0.2">
      <c r="A4626" s="70">
        <v>44878.267800925925</v>
      </c>
      <c r="B4626" s="39" t="s">
        <v>3467</v>
      </c>
      <c r="C4626" s="41">
        <v>2000</v>
      </c>
      <c r="D4626" s="41">
        <v>52</v>
      </c>
      <c r="E4626" s="41">
        <v>1948</v>
      </c>
    </row>
    <row r="4627" spans="1:5" x14ac:dyDescent="0.2">
      <c r="A4627" s="70">
        <v>44878.278564814813</v>
      </c>
      <c r="B4627" s="39" t="s">
        <v>3468</v>
      </c>
      <c r="C4627" s="41">
        <v>2000</v>
      </c>
      <c r="D4627" s="41">
        <v>52</v>
      </c>
      <c r="E4627" s="41">
        <v>1948</v>
      </c>
    </row>
    <row r="4628" spans="1:5" x14ac:dyDescent="0.2">
      <c r="A4628" s="70">
        <v>44878.337384259263</v>
      </c>
      <c r="B4628" s="39" t="s">
        <v>3469</v>
      </c>
      <c r="C4628" s="41">
        <v>1000</v>
      </c>
      <c r="D4628" s="41">
        <v>26</v>
      </c>
      <c r="E4628" s="41">
        <v>974</v>
      </c>
    </row>
    <row r="4629" spans="1:5" x14ac:dyDescent="0.2">
      <c r="A4629" s="70">
        <v>44878.353020833332</v>
      </c>
      <c r="B4629" s="39" t="s">
        <v>3470</v>
      </c>
      <c r="C4629" s="41">
        <v>500</v>
      </c>
      <c r="D4629" s="41">
        <v>13</v>
      </c>
      <c r="E4629" s="41">
        <v>487</v>
      </c>
    </row>
    <row r="4630" spans="1:5" x14ac:dyDescent="0.2">
      <c r="A4630" s="70">
        <v>44878.357800925929</v>
      </c>
      <c r="B4630" s="39" t="s">
        <v>3471</v>
      </c>
      <c r="C4630" s="41">
        <v>500</v>
      </c>
      <c r="D4630" s="41">
        <v>13</v>
      </c>
      <c r="E4630" s="41">
        <v>487</v>
      </c>
    </row>
    <row r="4631" spans="1:5" x14ac:dyDescent="0.2">
      <c r="A4631" s="70">
        <v>44878.368206018517</v>
      </c>
      <c r="B4631" s="39" t="s">
        <v>3472</v>
      </c>
      <c r="C4631" s="41">
        <v>500</v>
      </c>
      <c r="D4631" s="41">
        <v>13</v>
      </c>
      <c r="E4631" s="41">
        <v>487</v>
      </c>
    </row>
    <row r="4632" spans="1:5" x14ac:dyDescent="0.2">
      <c r="A4632" s="70">
        <v>44878.36996527778</v>
      </c>
      <c r="B4632" s="39" t="s">
        <v>3473</v>
      </c>
      <c r="C4632" s="41">
        <v>1000</v>
      </c>
      <c r="D4632" s="41">
        <v>26</v>
      </c>
      <c r="E4632" s="41">
        <v>974</v>
      </c>
    </row>
    <row r="4633" spans="1:5" x14ac:dyDescent="0.2">
      <c r="A4633" s="70">
        <v>44878.369756944441</v>
      </c>
      <c r="B4633" s="39" t="s">
        <v>3474</v>
      </c>
      <c r="C4633" s="41">
        <v>100</v>
      </c>
      <c r="D4633" s="41">
        <v>3.9000000000000057</v>
      </c>
      <c r="E4633" s="41">
        <v>96.1</v>
      </c>
    </row>
    <row r="4634" spans="1:5" x14ac:dyDescent="0.2">
      <c r="A4634" s="70">
        <v>44878.372060185182</v>
      </c>
      <c r="B4634" s="39" t="s">
        <v>3475</v>
      </c>
      <c r="C4634" s="41">
        <v>1000</v>
      </c>
      <c r="D4634" s="41">
        <v>26</v>
      </c>
      <c r="E4634" s="41">
        <v>974</v>
      </c>
    </row>
    <row r="4635" spans="1:5" x14ac:dyDescent="0.2">
      <c r="A4635" s="70">
        <v>44878.379571759258</v>
      </c>
      <c r="B4635" s="39" t="s">
        <v>3476</v>
      </c>
      <c r="C4635" s="41">
        <v>400</v>
      </c>
      <c r="D4635" s="41">
        <v>10.399999999999977</v>
      </c>
      <c r="E4635" s="41">
        <v>389.6</v>
      </c>
    </row>
    <row r="4636" spans="1:5" x14ac:dyDescent="0.2">
      <c r="A4636" s="70">
        <v>44878.380624999998</v>
      </c>
      <c r="B4636" s="39" t="s">
        <v>3477</v>
      </c>
      <c r="C4636" s="41">
        <v>2000</v>
      </c>
      <c r="D4636" s="41">
        <v>52</v>
      </c>
      <c r="E4636" s="41">
        <v>1948</v>
      </c>
    </row>
    <row r="4637" spans="1:5" x14ac:dyDescent="0.2">
      <c r="A4637" s="70">
        <v>44878.385312500002</v>
      </c>
      <c r="B4637" s="39" t="s">
        <v>3478</v>
      </c>
      <c r="C4637" s="41">
        <v>30000</v>
      </c>
      <c r="D4637" s="41">
        <v>780</v>
      </c>
      <c r="E4637" s="41">
        <v>29220</v>
      </c>
    </row>
    <row r="4638" spans="1:5" x14ac:dyDescent="0.2">
      <c r="A4638" s="70">
        <v>44878.383449074077</v>
      </c>
      <c r="B4638" s="39" t="s">
        <v>3479</v>
      </c>
      <c r="C4638" s="41">
        <v>1000</v>
      </c>
      <c r="D4638" s="41">
        <v>26</v>
      </c>
      <c r="E4638" s="41">
        <v>974</v>
      </c>
    </row>
    <row r="4639" spans="1:5" x14ac:dyDescent="0.2">
      <c r="A4639" s="70">
        <v>44878.385578703703</v>
      </c>
      <c r="B4639" s="39" t="s">
        <v>3480</v>
      </c>
      <c r="C4639" s="41">
        <v>500</v>
      </c>
      <c r="D4639" s="41">
        <v>13</v>
      </c>
      <c r="E4639" s="41">
        <v>487</v>
      </c>
    </row>
    <row r="4640" spans="1:5" x14ac:dyDescent="0.2">
      <c r="A4640" s="70">
        <v>44878.387233796297</v>
      </c>
      <c r="B4640" s="39" t="s">
        <v>3481</v>
      </c>
      <c r="C4640" s="41">
        <v>1000</v>
      </c>
      <c r="D4640" s="41">
        <v>26</v>
      </c>
      <c r="E4640" s="41">
        <v>974</v>
      </c>
    </row>
    <row r="4641" spans="1:5" x14ac:dyDescent="0.2">
      <c r="A4641" s="70">
        <v>44878.390567129631</v>
      </c>
      <c r="B4641" s="39" t="s">
        <v>3482</v>
      </c>
      <c r="C4641" s="41">
        <v>1000</v>
      </c>
      <c r="D4641" s="41">
        <v>26</v>
      </c>
      <c r="E4641" s="41">
        <v>974</v>
      </c>
    </row>
    <row r="4642" spans="1:5" x14ac:dyDescent="0.2">
      <c r="A4642" s="70">
        <v>44878.391886574071</v>
      </c>
      <c r="B4642" s="39" t="s">
        <v>3483</v>
      </c>
      <c r="C4642" s="41">
        <v>1000</v>
      </c>
      <c r="D4642" s="41">
        <v>26</v>
      </c>
      <c r="E4642" s="41">
        <v>974</v>
      </c>
    </row>
    <row r="4643" spans="1:5" x14ac:dyDescent="0.2">
      <c r="A4643" s="70">
        <v>44878.39576388889</v>
      </c>
      <c r="B4643" s="39" t="s">
        <v>3484</v>
      </c>
      <c r="C4643" s="41">
        <v>1000</v>
      </c>
      <c r="D4643" s="41">
        <v>26</v>
      </c>
      <c r="E4643" s="41">
        <v>974</v>
      </c>
    </row>
    <row r="4644" spans="1:5" x14ac:dyDescent="0.2">
      <c r="A4644" s="70">
        <v>44878.396921296298</v>
      </c>
      <c r="B4644" s="39" t="s">
        <v>3485</v>
      </c>
      <c r="C4644" s="41">
        <v>500</v>
      </c>
      <c r="D4644" s="41">
        <v>13</v>
      </c>
      <c r="E4644" s="41">
        <v>487</v>
      </c>
    </row>
    <row r="4645" spans="1:5" x14ac:dyDescent="0.2">
      <c r="A4645" s="70">
        <v>44878.40320601852</v>
      </c>
      <c r="B4645" s="39" t="s">
        <v>3486</v>
      </c>
      <c r="C4645" s="41">
        <v>30000</v>
      </c>
      <c r="D4645" s="41">
        <v>780</v>
      </c>
      <c r="E4645" s="41">
        <v>29220</v>
      </c>
    </row>
    <row r="4646" spans="1:5" x14ac:dyDescent="0.2">
      <c r="A4646" s="70">
        <v>44878.404166666667</v>
      </c>
      <c r="B4646" s="39" t="s">
        <v>3487</v>
      </c>
      <c r="C4646" s="41">
        <v>1000</v>
      </c>
      <c r="D4646" s="41">
        <v>26</v>
      </c>
      <c r="E4646" s="41">
        <v>974</v>
      </c>
    </row>
    <row r="4647" spans="1:5" x14ac:dyDescent="0.2">
      <c r="A4647" s="70">
        <v>44878.4062962963</v>
      </c>
      <c r="B4647" s="39" t="s">
        <v>3488</v>
      </c>
      <c r="C4647" s="41">
        <v>1000</v>
      </c>
      <c r="D4647" s="41">
        <v>26</v>
      </c>
      <c r="E4647" s="41">
        <v>974</v>
      </c>
    </row>
    <row r="4648" spans="1:5" x14ac:dyDescent="0.2">
      <c r="A4648" s="70">
        <v>44878.409872685188</v>
      </c>
      <c r="B4648" s="39" t="s">
        <v>3489</v>
      </c>
      <c r="C4648" s="41">
        <v>5000</v>
      </c>
      <c r="D4648" s="41">
        <v>130</v>
      </c>
      <c r="E4648" s="41">
        <v>4870</v>
      </c>
    </row>
    <row r="4649" spans="1:5" x14ac:dyDescent="0.2">
      <c r="A4649" s="70">
        <v>44878.411921296298</v>
      </c>
      <c r="B4649" s="39" t="s">
        <v>3490</v>
      </c>
      <c r="C4649" s="41">
        <v>500</v>
      </c>
      <c r="D4649" s="41">
        <v>13</v>
      </c>
      <c r="E4649" s="41">
        <v>487</v>
      </c>
    </row>
    <row r="4650" spans="1:5" x14ac:dyDescent="0.2">
      <c r="A4650" s="70">
        <v>44878.414618055554</v>
      </c>
      <c r="B4650" s="39" t="s">
        <v>3491</v>
      </c>
      <c r="C4650" s="41">
        <v>1000</v>
      </c>
      <c r="D4650" s="41">
        <v>26</v>
      </c>
      <c r="E4650" s="41">
        <v>974</v>
      </c>
    </row>
    <row r="4651" spans="1:5" x14ac:dyDescent="0.2">
      <c r="A4651" s="70">
        <v>44878.414918981478</v>
      </c>
      <c r="B4651" s="39" t="s">
        <v>3492</v>
      </c>
      <c r="C4651" s="41">
        <v>500</v>
      </c>
      <c r="D4651" s="41">
        <v>13</v>
      </c>
      <c r="E4651" s="41">
        <v>487</v>
      </c>
    </row>
    <row r="4652" spans="1:5" x14ac:dyDescent="0.2">
      <c r="A4652" s="70">
        <v>44878.415393518517</v>
      </c>
      <c r="B4652" s="39" t="s">
        <v>3493</v>
      </c>
      <c r="C4652" s="41">
        <v>500</v>
      </c>
      <c r="D4652" s="41">
        <v>13</v>
      </c>
      <c r="E4652" s="41">
        <v>487</v>
      </c>
    </row>
    <row r="4653" spans="1:5" x14ac:dyDescent="0.2">
      <c r="A4653" s="70">
        <v>44878.416331018518</v>
      </c>
      <c r="B4653" s="39" t="s">
        <v>3494</v>
      </c>
      <c r="C4653" s="41">
        <v>1000</v>
      </c>
      <c r="D4653" s="41">
        <v>26</v>
      </c>
      <c r="E4653" s="41">
        <v>974</v>
      </c>
    </row>
    <row r="4654" spans="1:5" x14ac:dyDescent="0.2">
      <c r="A4654" s="70">
        <v>44878.418506944443</v>
      </c>
      <c r="B4654" s="39" t="s">
        <v>3495</v>
      </c>
      <c r="C4654" s="41">
        <v>500</v>
      </c>
      <c r="D4654" s="41">
        <v>13</v>
      </c>
      <c r="E4654" s="41">
        <v>487</v>
      </c>
    </row>
    <row r="4655" spans="1:5" x14ac:dyDescent="0.2">
      <c r="A4655" s="70">
        <v>44878.421388888892</v>
      </c>
      <c r="B4655" s="39" t="s">
        <v>3496</v>
      </c>
      <c r="C4655" s="41">
        <v>1000</v>
      </c>
      <c r="D4655" s="41">
        <v>26</v>
      </c>
      <c r="E4655" s="41">
        <v>974</v>
      </c>
    </row>
    <row r="4656" spans="1:5" x14ac:dyDescent="0.2">
      <c r="A4656" s="70">
        <v>44878.422094907408</v>
      </c>
      <c r="B4656" s="39" t="s">
        <v>3497</v>
      </c>
      <c r="C4656" s="41">
        <v>1000</v>
      </c>
      <c r="D4656" s="41">
        <v>26</v>
      </c>
      <c r="E4656" s="41">
        <v>974</v>
      </c>
    </row>
    <row r="4657" spans="1:5" x14ac:dyDescent="0.2">
      <c r="A4657" s="70">
        <v>44878.424004629633</v>
      </c>
      <c r="B4657" s="39" t="s">
        <v>3498</v>
      </c>
      <c r="C4657" s="41">
        <v>100</v>
      </c>
      <c r="D4657" s="41">
        <v>3.9000000000000057</v>
      </c>
      <c r="E4657" s="41">
        <v>96.1</v>
      </c>
    </row>
    <row r="4658" spans="1:5" x14ac:dyDescent="0.2">
      <c r="A4658" s="70">
        <v>44878.432986111111</v>
      </c>
      <c r="B4658" s="39" t="s">
        <v>3499</v>
      </c>
      <c r="C4658" s="41">
        <v>500</v>
      </c>
      <c r="D4658" s="41">
        <v>13</v>
      </c>
      <c r="E4658" s="41">
        <v>487</v>
      </c>
    </row>
    <row r="4659" spans="1:5" x14ac:dyDescent="0.2">
      <c r="A4659" s="70">
        <v>44878.433819444443</v>
      </c>
      <c r="B4659" s="39" t="s">
        <v>3500</v>
      </c>
      <c r="C4659" s="41">
        <v>1000</v>
      </c>
      <c r="D4659" s="41">
        <v>26</v>
      </c>
      <c r="E4659" s="41">
        <v>974</v>
      </c>
    </row>
    <row r="4660" spans="1:5" x14ac:dyDescent="0.2">
      <c r="A4660" s="70">
        <v>44878.434201388889</v>
      </c>
      <c r="B4660" s="39" t="s">
        <v>3501</v>
      </c>
      <c r="C4660" s="41">
        <v>500</v>
      </c>
      <c r="D4660" s="41">
        <v>13</v>
      </c>
      <c r="E4660" s="41">
        <v>487</v>
      </c>
    </row>
    <row r="4661" spans="1:5" x14ac:dyDescent="0.2">
      <c r="A4661" s="70">
        <v>44878.435520833336</v>
      </c>
      <c r="B4661" s="39" t="s">
        <v>3502</v>
      </c>
      <c r="C4661" s="41">
        <v>1000</v>
      </c>
      <c r="D4661" s="41">
        <v>26</v>
      </c>
      <c r="E4661" s="41">
        <v>974</v>
      </c>
    </row>
    <row r="4662" spans="1:5" x14ac:dyDescent="0.2">
      <c r="A4662" s="70">
        <v>44878.440648148149</v>
      </c>
      <c r="B4662" s="39" t="s">
        <v>3503</v>
      </c>
      <c r="C4662" s="41">
        <v>10000</v>
      </c>
      <c r="D4662" s="41">
        <v>260</v>
      </c>
      <c r="E4662" s="41">
        <v>9740</v>
      </c>
    </row>
    <row r="4663" spans="1:5" x14ac:dyDescent="0.2">
      <c r="A4663" s="70">
        <v>44878.445231481484</v>
      </c>
      <c r="B4663" s="39" t="s">
        <v>3504</v>
      </c>
      <c r="C4663" s="41">
        <v>1000</v>
      </c>
      <c r="D4663" s="41">
        <v>26</v>
      </c>
      <c r="E4663" s="41">
        <v>974</v>
      </c>
    </row>
    <row r="4664" spans="1:5" x14ac:dyDescent="0.2">
      <c r="A4664" s="70">
        <v>44878.444953703707</v>
      </c>
      <c r="B4664" s="39" t="s">
        <v>3505</v>
      </c>
      <c r="C4664" s="41">
        <v>500</v>
      </c>
      <c r="D4664" s="41">
        <v>13</v>
      </c>
      <c r="E4664" s="41">
        <v>487</v>
      </c>
    </row>
    <row r="4665" spans="1:5" x14ac:dyDescent="0.2">
      <c r="A4665" s="70">
        <v>44878.445937500001</v>
      </c>
      <c r="B4665" s="39" t="s">
        <v>3505</v>
      </c>
      <c r="C4665" s="41">
        <v>500</v>
      </c>
      <c r="D4665" s="41">
        <v>13</v>
      </c>
      <c r="E4665" s="41">
        <v>487</v>
      </c>
    </row>
    <row r="4666" spans="1:5" x14ac:dyDescent="0.2">
      <c r="A4666" s="70">
        <v>44878.447326388887</v>
      </c>
      <c r="B4666" s="39" t="s">
        <v>3506</v>
      </c>
      <c r="C4666" s="41">
        <v>500</v>
      </c>
      <c r="D4666" s="41">
        <v>13</v>
      </c>
      <c r="E4666" s="41">
        <v>487</v>
      </c>
    </row>
    <row r="4667" spans="1:5" x14ac:dyDescent="0.2">
      <c r="A4667" s="70">
        <v>44878.452291666668</v>
      </c>
      <c r="B4667" s="39" t="s">
        <v>3507</v>
      </c>
      <c r="C4667" s="41">
        <v>1000</v>
      </c>
      <c r="D4667" s="41">
        <v>26</v>
      </c>
      <c r="E4667" s="41">
        <v>974</v>
      </c>
    </row>
    <row r="4668" spans="1:5" x14ac:dyDescent="0.2">
      <c r="A4668" s="70">
        <v>44878.453460648147</v>
      </c>
      <c r="B4668" s="39" t="s">
        <v>3508</v>
      </c>
      <c r="C4668" s="41">
        <v>2000</v>
      </c>
      <c r="D4668" s="41">
        <v>52</v>
      </c>
      <c r="E4668" s="41">
        <v>1948</v>
      </c>
    </row>
    <row r="4669" spans="1:5" x14ac:dyDescent="0.2">
      <c r="A4669" s="70">
        <v>44878.460648148146</v>
      </c>
      <c r="B4669" s="39" t="s">
        <v>2526</v>
      </c>
      <c r="C4669" s="41">
        <v>100</v>
      </c>
      <c r="D4669" s="41">
        <v>3.9000000000000057</v>
      </c>
      <c r="E4669" s="41">
        <v>96.1</v>
      </c>
    </row>
    <row r="4670" spans="1:5" x14ac:dyDescent="0.2">
      <c r="A4670" s="70">
        <v>44878.465428240743</v>
      </c>
      <c r="B4670" s="39" t="s">
        <v>3509</v>
      </c>
      <c r="C4670" s="41">
        <v>500</v>
      </c>
      <c r="D4670" s="41">
        <v>13</v>
      </c>
      <c r="E4670" s="41">
        <v>487</v>
      </c>
    </row>
    <row r="4671" spans="1:5" x14ac:dyDescent="0.2">
      <c r="A4671" s="70">
        <v>44878.466365740744</v>
      </c>
      <c r="B4671" s="39" t="s">
        <v>3510</v>
      </c>
      <c r="C4671" s="41">
        <v>2000</v>
      </c>
      <c r="D4671" s="41">
        <v>52</v>
      </c>
      <c r="E4671" s="41">
        <v>1948</v>
      </c>
    </row>
    <row r="4672" spans="1:5" x14ac:dyDescent="0.2">
      <c r="A4672" s="70">
        <v>44878.466782407406</v>
      </c>
      <c r="B4672" s="39" t="s">
        <v>3511</v>
      </c>
      <c r="C4672" s="41">
        <v>500</v>
      </c>
      <c r="D4672" s="41">
        <v>13</v>
      </c>
      <c r="E4672" s="41">
        <v>487</v>
      </c>
    </row>
    <row r="4673" spans="1:5" x14ac:dyDescent="0.2">
      <c r="A4673" s="70">
        <v>44878.467523148145</v>
      </c>
      <c r="B4673" s="39" t="s">
        <v>3510</v>
      </c>
      <c r="C4673" s="41">
        <v>1000</v>
      </c>
      <c r="D4673" s="41">
        <v>26</v>
      </c>
      <c r="E4673" s="41">
        <v>974</v>
      </c>
    </row>
    <row r="4674" spans="1:5" x14ac:dyDescent="0.2">
      <c r="A4674" s="70">
        <v>44878.469004629631</v>
      </c>
      <c r="B4674" s="39" t="s">
        <v>3512</v>
      </c>
      <c r="C4674" s="41">
        <v>5000</v>
      </c>
      <c r="D4674" s="41">
        <v>130</v>
      </c>
      <c r="E4674" s="41">
        <v>4870</v>
      </c>
    </row>
    <row r="4675" spans="1:5" x14ac:dyDescent="0.2">
      <c r="A4675" s="70">
        <v>44878.471712962964</v>
      </c>
      <c r="B4675" s="39" t="s">
        <v>3513</v>
      </c>
      <c r="C4675" s="41">
        <v>500</v>
      </c>
      <c r="D4675" s="41">
        <v>13</v>
      </c>
      <c r="E4675" s="41">
        <v>487</v>
      </c>
    </row>
    <row r="4676" spans="1:5" x14ac:dyDescent="0.2">
      <c r="A4676" s="70">
        <v>44878.477199074077</v>
      </c>
      <c r="B4676" s="39" t="s">
        <v>3514</v>
      </c>
      <c r="C4676" s="41">
        <v>500</v>
      </c>
      <c r="D4676" s="41">
        <v>13</v>
      </c>
      <c r="E4676" s="41">
        <v>487</v>
      </c>
    </row>
    <row r="4677" spans="1:5" x14ac:dyDescent="0.2">
      <c r="A4677" s="70">
        <v>44878.478229166663</v>
      </c>
      <c r="B4677" s="39" t="s">
        <v>3514</v>
      </c>
      <c r="C4677" s="41">
        <v>1000</v>
      </c>
      <c r="D4677" s="41">
        <v>26</v>
      </c>
      <c r="E4677" s="41">
        <v>974</v>
      </c>
    </row>
    <row r="4678" spans="1:5" x14ac:dyDescent="0.2">
      <c r="A4678" s="70">
        <v>44878.482974537037</v>
      </c>
      <c r="B4678" s="39" t="s">
        <v>3515</v>
      </c>
      <c r="C4678" s="41">
        <v>1000</v>
      </c>
      <c r="D4678" s="41">
        <v>26</v>
      </c>
      <c r="E4678" s="41">
        <v>974</v>
      </c>
    </row>
    <row r="4679" spans="1:5" x14ac:dyDescent="0.2">
      <c r="A4679" s="70">
        <v>44878.483888888892</v>
      </c>
      <c r="B4679" s="39" t="s">
        <v>3516</v>
      </c>
      <c r="C4679" s="41">
        <v>1000</v>
      </c>
      <c r="D4679" s="41">
        <v>26</v>
      </c>
      <c r="E4679" s="41">
        <v>974</v>
      </c>
    </row>
    <row r="4680" spans="1:5" x14ac:dyDescent="0.2">
      <c r="A4680" s="70">
        <v>44878.485335648147</v>
      </c>
      <c r="B4680" s="39" t="s">
        <v>3517</v>
      </c>
      <c r="C4680" s="41">
        <v>1000</v>
      </c>
      <c r="D4680" s="41">
        <v>26</v>
      </c>
      <c r="E4680" s="41">
        <v>974</v>
      </c>
    </row>
    <row r="4681" spans="1:5" x14ac:dyDescent="0.2">
      <c r="A4681" s="70">
        <v>44878.491863425923</v>
      </c>
      <c r="B4681" s="39" t="s">
        <v>3518</v>
      </c>
      <c r="C4681" s="41">
        <v>500</v>
      </c>
      <c r="D4681" s="41">
        <v>13</v>
      </c>
      <c r="E4681" s="41">
        <v>487</v>
      </c>
    </row>
    <row r="4682" spans="1:5" x14ac:dyDescent="0.2">
      <c r="A4682" s="70">
        <v>44878.492488425924</v>
      </c>
      <c r="B4682" s="39" t="s">
        <v>3519</v>
      </c>
      <c r="C4682" s="41">
        <v>3000</v>
      </c>
      <c r="D4682" s="41">
        <v>78</v>
      </c>
      <c r="E4682" s="41">
        <v>2922</v>
      </c>
    </row>
    <row r="4683" spans="1:5" x14ac:dyDescent="0.2">
      <c r="A4683" s="70">
        <v>44878.49523148148</v>
      </c>
      <c r="B4683" s="39" t="s">
        <v>3520</v>
      </c>
      <c r="C4683" s="41">
        <v>1000</v>
      </c>
      <c r="D4683" s="41">
        <v>26</v>
      </c>
      <c r="E4683" s="41">
        <v>974</v>
      </c>
    </row>
    <row r="4684" spans="1:5" x14ac:dyDescent="0.2">
      <c r="A4684" s="70">
        <v>44878.496134259258</v>
      </c>
      <c r="B4684" s="39" t="s">
        <v>3521</v>
      </c>
      <c r="C4684" s="41">
        <v>5000</v>
      </c>
      <c r="D4684" s="41">
        <v>130</v>
      </c>
      <c r="E4684" s="41">
        <v>4870</v>
      </c>
    </row>
    <row r="4685" spans="1:5" x14ac:dyDescent="0.2">
      <c r="A4685" s="70">
        <v>44878.498680555553</v>
      </c>
      <c r="B4685" s="39" t="s">
        <v>3522</v>
      </c>
      <c r="C4685" s="41">
        <v>500</v>
      </c>
      <c r="D4685" s="41">
        <v>13</v>
      </c>
      <c r="E4685" s="41">
        <v>487</v>
      </c>
    </row>
    <row r="4686" spans="1:5" x14ac:dyDescent="0.2">
      <c r="A4686" s="70">
        <v>44878.502199074072</v>
      </c>
      <c r="B4686" s="39" t="s">
        <v>3523</v>
      </c>
      <c r="C4686" s="41">
        <v>500</v>
      </c>
      <c r="D4686" s="41">
        <v>13</v>
      </c>
      <c r="E4686" s="41">
        <v>487</v>
      </c>
    </row>
    <row r="4687" spans="1:5" x14ac:dyDescent="0.2">
      <c r="A4687" s="70">
        <v>44878.509675925925</v>
      </c>
      <c r="B4687" s="39" t="s">
        <v>3524</v>
      </c>
      <c r="C4687" s="41">
        <v>1000</v>
      </c>
      <c r="D4687" s="41">
        <v>26</v>
      </c>
      <c r="E4687" s="41">
        <v>974</v>
      </c>
    </row>
    <row r="4688" spans="1:5" x14ac:dyDescent="0.2">
      <c r="A4688" s="70">
        <v>44878.517708333333</v>
      </c>
      <c r="B4688" s="39" t="s">
        <v>3525</v>
      </c>
      <c r="C4688" s="41">
        <v>5000</v>
      </c>
      <c r="D4688" s="41">
        <v>130</v>
      </c>
      <c r="E4688" s="41">
        <v>4870</v>
      </c>
    </row>
    <row r="4689" spans="1:5" x14ac:dyDescent="0.2">
      <c r="A4689" s="70">
        <v>44878.520150462966</v>
      </c>
      <c r="B4689" s="39" t="s">
        <v>3526</v>
      </c>
      <c r="C4689" s="41">
        <v>500</v>
      </c>
      <c r="D4689" s="41">
        <v>13</v>
      </c>
      <c r="E4689" s="41">
        <v>487</v>
      </c>
    </row>
    <row r="4690" spans="1:5" x14ac:dyDescent="0.2">
      <c r="A4690" s="70">
        <v>44878.524525462963</v>
      </c>
      <c r="B4690" s="39" t="s">
        <v>3527</v>
      </c>
      <c r="C4690" s="41">
        <v>500</v>
      </c>
      <c r="D4690" s="41">
        <v>13</v>
      </c>
      <c r="E4690" s="41">
        <v>487</v>
      </c>
    </row>
    <row r="4691" spans="1:5" x14ac:dyDescent="0.2">
      <c r="A4691" s="70">
        <v>44878.53297453704</v>
      </c>
      <c r="B4691" s="39" t="s">
        <v>3528</v>
      </c>
      <c r="C4691" s="41">
        <v>5000</v>
      </c>
      <c r="D4691" s="41">
        <v>130</v>
      </c>
      <c r="E4691" s="41">
        <v>4870</v>
      </c>
    </row>
    <row r="4692" spans="1:5" x14ac:dyDescent="0.2">
      <c r="A4692" s="70">
        <v>44878.533900462964</v>
      </c>
      <c r="B4692" s="39" t="s">
        <v>3529</v>
      </c>
      <c r="C4692" s="41">
        <v>500</v>
      </c>
      <c r="D4692" s="41">
        <v>13</v>
      </c>
      <c r="E4692" s="41">
        <v>487</v>
      </c>
    </row>
    <row r="4693" spans="1:5" x14ac:dyDescent="0.2">
      <c r="A4693" s="70">
        <v>44878.53597222222</v>
      </c>
      <c r="B4693" s="39" t="s">
        <v>3530</v>
      </c>
      <c r="C4693" s="41">
        <v>1000</v>
      </c>
      <c r="D4693" s="41">
        <v>26</v>
      </c>
      <c r="E4693" s="41">
        <v>974</v>
      </c>
    </row>
    <row r="4694" spans="1:5" x14ac:dyDescent="0.2">
      <c r="A4694" s="70">
        <v>44878.536087962966</v>
      </c>
      <c r="B4694" s="39" t="s">
        <v>3531</v>
      </c>
      <c r="C4694" s="41">
        <v>500</v>
      </c>
      <c r="D4694" s="41">
        <v>13</v>
      </c>
      <c r="E4694" s="41">
        <v>487</v>
      </c>
    </row>
    <row r="4695" spans="1:5" x14ac:dyDescent="0.2">
      <c r="A4695" s="70">
        <v>44878.537280092591</v>
      </c>
      <c r="B4695" s="39" t="s">
        <v>2772</v>
      </c>
      <c r="C4695" s="41">
        <v>1000</v>
      </c>
      <c r="D4695" s="41">
        <v>26</v>
      </c>
      <c r="E4695" s="41">
        <v>974</v>
      </c>
    </row>
    <row r="4696" spans="1:5" x14ac:dyDescent="0.2">
      <c r="A4696" s="70">
        <v>44878.54378472222</v>
      </c>
      <c r="B4696" s="39" t="s">
        <v>3532</v>
      </c>
      <c r="C4696" s="41">
        <v>14500</v>
      </c>
      <c r="D4696" s="41">
        <v>377</v>
      </c>
      <c r="E4696" s="41">
        <v>14123</v>
      </c>
    </row>
    <row r="4697" spans="1:5" x14ac:dyDescent="0.2">
      <c r="A4697" s="70">
        <v>44878.550023148149</v>
      </c>
      <c r="B4697" s="39" t="s">
        <v>3533</v>
      </c>
      <c r="C4697" s="41">
        <v>10000</v>
      </c>
      <c r="D4697" s="41">
        <v>260</v>
      </c>
      <c r="E4697" s="41">
        <v>9740</v>
      </c>
    </row>
    <row r="4698" spans="1:5" x14ac:dyDescent="0.2">
      <c r="A4698" s="70">
        <v>44878.552905092591</v>
      </c>
      <c r="B4698" s="39" t="s">
        <v>3534</v>
      </c>
      <c r="C4698" s="41">
        <v>5000</v>
      </c>
      <c r="D4698" s="41">
        <v>130</v>
      </c>
      <c r="E4698" s="41">
        <v>4870</v>
      </c>
    </row>
    <row r="4699" spans="1:5" x14ac:dyDescent="0.2">
      <c r="A4699" s="70">
        <v>44878.556296296294</v>
      </c>
      <c r="B4699" s="39" t="s">
        <v>3535</v>
      </c>
      <c r="C4699" s="41">
        <v>1000</v>
      </c>
      <c r="D4699" s="41">
        <v>26</v>
      </c>
      <c r="E4699" s="41">
        <v>974</v>
      </c>
    </row>
    <row r="4700" spans="1:5" x14ac:dyDescent="0.2">
      <c r="A4700" s="70">
        <v>44878.559027777781</v>
      </c>
      <c r="B4700" s="39" t="s">
        <v>3536</v>
      </c>
      <c r="C4700" s="41">
        <v>1000</v>
      </c>
      <c r="D4700" s="41">
        <v>26</v>
      </c>
      <c r="E4700" s="41">
        <v>974</v>
      </c>
    </row>
    <row r="4701" spans="1:5" x14ac:dyDescent="0.2">
      <c r="A4701" s="70">
        <v>44878.564085648148</v>
      </c>
      <c r="B4701" s="39" t="s">
        <v>3537</v>
      </c>
      <c r="C4701" s="41">
        <v>3000</v>
      </c>
      <c r="D4701" s="41">
        <v>78</v>
      </c>
      <c r="E4701" s="41">
        <v>2922</v>
      </c>
    </row>
    <row r="4702" spans="1:5" x14ac:dyDescent="0.2">
      <c r="A4702" s="70">
        <v>44878.570717592593</v>
      </c>
      <c r="B4702" s="39" t="s">
        <v>3538</v>
      </c>
      <c r="C4702" s="41">
        <v>1000</v>
      </c>
      <c r="D4702" s="41">
        <v>26</v>
      </c>
      <c r="E4702" s="41">
        <v>974</v>
      </c>
    </row>
    <row r="4703" spans="1:5" x14ac:dyDescent="0.2">
      <c r="A4703" s="70">
        <v>44878.577870370369</v>
      </c>
      <c r="B4703" s="39" t="s">
        <v>2510</v>
      </c>
      <c r="C4703" s="41">
        <v>1000</v>
      </c>
      <c r="D4703" s="41">
        <v>26</v>
      </c>
      <c r="E4703" s="41">
        <v>974</v>
      </c>
    </row>
    <row r="4704" spans="1:5" x14ac:dyDescent="0.2">
      <c r="A4704" s="70">
        <v>44878.578680555554</v>
      </c>
      <c r="B4704" s="39" t="s">
        <v>3539</v>
      </c>
      <c r="C4704" s="41">
        <v>10000</v>
      </c>
      <c r="D4704" s="41">
        <v>260</v>
      </c>
      <c r="E4704" s="41">
        <v>9740</v>
      </c>
    </row>
    <row r="4705" spans="1:5" x14ac:dyDescent="0.2">
      <c r="A4705" s="70">
        <v>44878.591273148151</v>
      </c>
      <c r="B4705" s="39" t="s">
        <v>3540</v>
      </c>
      <c r="C4705" s="41">
        <v>1000</v>
      </c>
      <c r="D4705" s="41">
        <v>26</v>
      </c>
      <c r="E4705" s="41">
        <v>974</v>
      </c>
    </row>
    <row r="4706" spans="1:5" x14ac:dyDescent="0.2">
      <c r="A4706" s="70">
        <v>44878.605787037035</v>
      </c>
      <c r="B4706" s="39" t="s">
        <v>3541</v>
      </c>
      <c r="C4706" s="41">
        <v>1000</v>
      </c>
      <c r="D4706" s="41">
        <v>26</v>
      </c>
      <c r="E4706" s="41">
        <v>974</v>
      </c>
    </row>
    <row r="4707" spans="1:5" x14ac:dyDescent="0.2">
      <c r="A4707" s="70">
        <v>44878.60564814815</v>
      </c>
      <c r="B4707" s="39" t="s">
        <v>3542</v>
      </c>
      <c r="C4707" s="41">
        <v>1000</v>
      </c>
      <c r="D4707" s="41">
        <v>26</v>
      </c>
      <c r="E4707" s="41">
        <v>974</v>
      </c>
    </row>
    <row r="4708" spans="1:5" x14ac:dyDescent="0.2">
      <c r="A4708" s="70">
        <v>44878.60564814815</v>
      </c>
      <c r="B4708" s="39" t="s">
        <v>3543</v>
      </c>
      <c r="C4708" s="41">
        <v>1000</v>
      </c>
      <c r="D4708" s="41">
        <v>26</v>
      </c>
      <c r="E4708" s="41">
        <v>974</v>
      </c>
    </row>
    <row r="4709" spans="1:5" x14ac:dyDescent="0.2">
      <c r="A4709" s="70">
        <v>44878.61178240741</v>
      </c>
      <c r="B4709" s="39" t="s">
        <v>3544</v>
      </c>
      <c r="C4709" s="41">
        <v>100</v>
      </c>
      <c r="D4709" s="41">
        <v>3.9000000000000057</v>
      </c>
      <c r="E4709" s="41">
        <v>96.1</v>
      </c>
    </row>
    <row r="4710" spans="1:5" x14ac:dyDescent="0.2">
      <c r="A4710" s="70">
        <v>44878.61440972222</v>
      </c>
      <c r="B4710" s="39" t="s">
        <v>3545</v>
      </c>
      <c r="C4710" s="41">
        <v>5000</v>
      </c>
      <c r="D4710" s="41">
        <v>130</v>
      </c>
      <c r="E4710" s="41">
        <v>4870</v>
      </c>
    </row>
    <row r="4711" spans="1:5" x14ac:dyDescent="0.2">
      <c r="A4711" s="70">
        <v>44878.621365740742</v>
      </c>
      <c r="B4711" s="39" t="s">
        <v>3546</v>
      </c>
      <c r="C4711" s="41">
        <v>200</v>
      </c>
      <c r="D4711" s="41">
        <v>5.1999999999999886</v>
      </c>
      <c r="E4711" s="41">
        <v>194.8</v>
      </c>
    </row>
    <row r="4712" spans="1:5" x14ac:dyDescent="0.2">
      <c r="A4712" s="70">
        <v>44878.624837962961</v>
      </c>
      <c r="B4712" s="39" t="s">
        <v>3547</v>
      </c>
      <c r="C4712" s="41">
        <v>500</v>
      </c>
      <c r="D4712" s="41">
        <v>13</v>
      </c>
      <c r="E4712" s="41">
        <v>487</v>
      </c>
    </row>
    <row r="4713" spans="1:5" x14ac:dyDescent="0.2">
      <c r="A4713" s="70">
        <v>44878.625960648147</v>
      </c>
      <c r="B4713" s="39" t="s">
        <v>3548</v>
      </c>
      <c r="C4713" s="41">
        <v>100</v>
      </c>
      <c r="D4713" s="41">
        <v>3.9000000000000057</v>
      </c>
      <c r="E4713" s="41">
        <v>96.1</v>
      </c>
    </row>
    <row r="4714" spans="1:5" x14ac:dyDescent="0.2">
      <c r="A4714" s="70">
        <v>44878.626064814816</v>
      </c>
      <c r="B4714" s="39" t="s">
        <v>3549</v>
      </c>
      <c r="C4714" s="41">
        <v>500</v>
      </c>
      <c r="D4714" s="41">
        <v>13</v>
      </c>
      <c r="E4714" s="41">
        <v>487</v>
      </c>
    </row>
    <row r="4715" spans="1:5" x14ac:dyDescent="0.2">
      <c r="A4715" s="70">
        <v>44878.627500000002</v>
      </c>
      <c r="B4715" s="39" t="s">
        <v>3550</v>
      </c>
      <c r="C4715" s="41">
        <v>100</v>
      </c>
      <c r="D4715" s="41">
        <v>3.9000000000000057</v>
      </c>
      <c r="E4715" s="41">
        <v>96.1</v>
      </c>
    </row>
    <row r="4716" spans="1:5" x14ac:dyDescent="0.2">
      <c r="A4716" s="70">
        <v>44878.630324074074</v>
      </c>
      <c r="B4716" s="39" t="s">
        <v>3551</v>
      </c>
      <c r="C4716" s="41">
        <v>500</v>
      </c>
      <c r="D4716" s="41">
        <v>13</v>
      </c>
      <c r="E4716" s="41">
        <v>487</v>
      </c>
    </row>
    <row r="4717" spans="1:5" x14ac:dyDescent="0.2">
      <c r="A4717" s="70">
        <v>44878.631504629629</v>
      </c>
      <c r="B4717" s="39" t="s">
        <v>3552</v>
      </c>
      <c r="C4717" s="41">
        <v>250</v>
      </c>
      <c r="D4717" s="41">
        <v>6.5</v>
      </c>
      <c r="E4717" s="41">
        <v>243.5</v>
      </c>
    </row>
    <row r="4718" spans="1:5" x14ac:dyDescent="0.2">
      <c r="A4718" s="70">
        <v>44878.631863425922</v>
      </c>
      <c r="B4718" s="39" t="s">
        <v>3553</v>
      </c>
      <c r="C4718" s="41">
        <v>500</v>
      </c>
      <c r="D4718" s="41">
        <v>13</v>
      </c>
      <c r="E4718" s="41">
        <v>487</v>
      </c>
    </row>
    <row r="4719" spans="1:5" x14ac:dyDescent="0.2">
      <c r="A4719" s="70">
        <v>44878.632048611114</v>
      </c>
      <c r="B4719" s="39" t="s">
        <v>3554</v>
      </c>
      <c r="C4719" s="41">
        <v>3000</v>
      </c>
      <c r="D4719" s="41">
        <v>78</v>
      </c>
      <c r="E4719" s="41">
        <v>2922</v>
      </c>
    </row>
    <row r="4720" spans="1:5" x14ac:dyDescent="0.2">
      <c r="A4720" s="70">
        <v>44878.633530092593</v>
      </c>
      <c r="B4720" s="39" t="s">
        <v>3555</v>
      </c>
      <c r="C4720" s="41">
        <v>500</v>
      </c>
      <c r="D4720" s="41">
        <v>13</v>
      </c>
      <c r="E4720" s="41">
        <v>487</v>
      </c>
    </row>
    <row r="4721" spans="1:5" x14ac:dyDescent="0.2">
      <c r="A4721" s="70">
        <v>44878.634039351855</v>
      </c>
      <c r="B4721" s="39" t="s">
        <v>3214</v>
      </c>
      <c r="C4721" s="41">
        <v>1000</v>
      </c>
      <c r="D4721" s="41">
        <v>26</v>
      </c>
      <c r="E4721" s="41">
        <v>974</v>
      </c>
    </row>
    <row r="4722" spans="1:5" x14ac:dyDescent="0.2">
      <c r="A4722" s="70">
        <v>44878.63554398148</v>
      </c>
      <c r="B4722" s="39" t="s">
        <v>3556</v>
      </c>
      <c r="C4722" s="41">
        <v>1000</v>
      </c>
      <c r="D4722" s="41">
        <v>26</v>
      </c>
      <c r="E4722" s="41">
        <v>974</v>
      </c>
    </row>
    <row r="4723" spans="1:5" x14ac:dyDescent="0.2">
      <c r="A4723" s="70">
        <v>44878.636967592596</v>
      </c>
      <c r="B4723" s="39" t="s">
        <v>3557</v>
      </c>
      <c r="C4723" s="41">
        <v>3000</v>
      </c>
      <c r="D4723" s="41">
        <v>78</v>
      </c>
      <c r="E4723" s="41">
        <v>2922</v>
      </c>
    </row>
    <row r="4724" spans="1:5" x14ac:dyDescent="0.2">
      <c r="A4724" s="70">
        <v>44878.638831018521</v>
      </c>
      <c r="B4724" s="39" t="s">
        <v>3558</v>
      </c>
      <c r="C4724" s="41">
        <v>500</v>
      </c>
      <c r="D4724" s="41">
        <v>13</v>
      </c>
      <c r="E4724" s="41">
        <v>487</v>
      </c>
    </row>
    <row r="4725" spans="1:5" x14ac:dyDescent="0.2">
      <c r="A4725" s="70">
        <v>44878.639930555553</v>
      </c>
      <c r="B4725" s="39" t="s">
        <v>3559</v>
      </c>
      <c r="C4725" s="41">
        <v>3000</v>
      </c>
      <c r="D4725" s="41">
        <v>78</v>
      </c>
      <c r="E4725" s="41">
        <v>2922</v>
      </c>
    </row>
    <row r="4726" spans="1:5" x14ac:dyDescent="0.2">
      <c r="A4726" s="70">
        <v>44878.642291666663</v>
      </c>
      <c r="B4726" s="39" t="s">
        <v>3560</v>
      </c>
      <c r="C4726" s="41">
        <v>500</v>
      </c>
      <c r="D4726" s="41">
        <v>13</v>
      </c>
      <c r="E4726" s="41">
        <v>487</v>
      </c>
    </row>
    <row r="4727" spans="1:5" x14ac:dyDescent="0.2">
      <c r="A4727" s="70">
        <v>44878.642222222225</v>
      </c>
      <c r="B4727" s="39" t="s">
        <v>3561</v>
      </c>
      <c r="C4727" s="41">
        <v>1000</v>
      </c>
      <c r="D4727" s="41">
        <v>26</v>
      </c>
      <c r="E4727" s="41">
        <v>974</v>
      </c>
    </row>
    <row r="4728" spans="1:5" x14ac:dyDescent="0.2">
      <c r="A4728" s="70">
        <v>44878.642789351848</v>
      </c>
      <c r="B4728" s="39" t="s">
        <v>3562</v>
      </c>
      <c r="C4728" s="41">
        <v>500</v>
      </c>
      <c r="D4728" s="41">
        <v>13</v>
      </c>
      <c r="E4728" s="41">
        <v>487</v>
      </c>
    </row>
    <row r="4729" spans="1:5" x14ac:dyDescent="0.2">
      <c r="A4729" s="70">
        <v>44878.64398148148</v>
      </c>
      <c r="B4729" s="39" t="s">
        <v>3563</v>
      </c>
      <c r="C4729" s="41">
        <v>1000</v>
      </c>
      <c r="D4729" s="41">
        <v>26</v>
      </c>
      <c r="E4729" s="41">
        <v>974</v>
      </c>
    </row>
    <row r="4730" spans="1:5" x14ac:dyDescent="0.2">
      <c r="A4730" s="70">
        <v>44878.65896990741</v>
      </c>
      <c r="B4730" s="39" t="s">
        <v>3564</v>
      </c>
      <c r="C4730" s="41">
        <v>500</v>
      </c>
      <c r="D4730" s="41">
        <v>13</v>
      </c>
      <c r="E4730" s="41">
        <v>487</v>
      </c>
    </row>
    <row r="4731" spans="1:5" x14ac:dyDescent="0.2">
      <c r="A4731" s="70">
        <v>44878.668854166666</v>
      </c>
      <c r="B4731" s="39" t="s">
        <v>3565</v>
      </c>
      <c r="C4731" s="41">
        <v>1000</v>
      </c>
      <c r="D4731" s="41">
        <v>26</v>
      </c>
      <c r="E4731" s="41">
        <v>974</v>
      </c>
    </row>
    <row r="4732" spans="1:5" x14ac:dyDescent="0.2">
      <c r="A4732" s="70">
        <v>44878.670023148145</v>
      </c>
      <c r="B4732" s="39" t="s">
        <v>3566</v>
      </c>
      <c r="C4732" s="41">
        <v>2000</v>
      </c>
      <c r="D4732" s="41">
        <v>52</v>
      </c>
      <c r="E4732" s="41">
        <v>1948</v>
      </c>
    </row>
    <row r="4733" spans="1:5" x14ac:dyDescent="0.2">
      <c r="A4733" s="70">
        <v>44878.671469907407</v>
      </c>
      <c r="B4733" s="39" t="s">
        <v>3567</v>
      </c>
      <c r="C4733" s="41">
        <v>1000</v>
      </c>
      <c r="D4733" s="41">
        <v>26</v>
      </c>
      <c r="E4733" s="41">
        <v>974</v>
      </c>
    </row>
    <row r="4734" spans="1:5" x14ac:dyDescent="0.2">
      <c r="A4734" s="70">
        <v>44878.6718287037</v>
      </c>
      <c r="B4734" s="39" t="s">
        <v>3568</v>
      </c>
      <c r="C4734" s="41">
        <v>500</v>
      </c>
      <c r="D4734" s="41">
        <v>13</v>
      </c>
      <c r="E4734" s="41">
        <v>487</v>
      </c>
    </row>
    <row r="4735" spans="1:5" x14ac:dyDescent="0.2">
      <c r="A4735" s="70">
        <v>44878.681620370371</v>
      </c>
      <c r="B4735" s="39" t="s">
        <v>3569</v>
      </c>
      <c r="C4735" s="41">
        <v>500</v>
      </c>
      <c r="D4735" s="41">
        <v>13</v>
      </c>
      <c r="E4735" s="41">
        <v>487</v>
      </c>
    </row>
    <row r="4736" spans="1:5" x14ac:dyDescent="0.2">
      <c r="A4736" s="70">
        <v>44878.685891203706</v>
      </c>
      <c r="B4736" s="39" t="s">
        <v>3570</v>
      </c>
      <c r="C4736" s="41">
        <v>200</v>
      </c>
      <c r="D4736" s="41">
        <v>5.1999999999999886</v>
      </c>
      <c r="E4736" s="41">
        <v>194.8</v>
      </c>
    </row>
    <row r="4737" spans="1:5" x14ac:dyDescent="0.2">
      <c r="A4737" s="70">
        <v>44878.68953703704</v>
      </c>
      <c r="B4737" s="39" t="s">
        <v>3571</v>
      </c>
      <c r="C4737" s="41">
        <v>500</v>
      </c>
      <c r="D4737" s="41">
        <v>13</v>
      </c>
      <c r="E4737" s="41">
        <v>487</v>
      </c>
    </row>
    <row r="4738" spans="1:5" x14ac:dyDescent="0.2">
      <c r="A4738" s="70">
        <v>44878.692442129628</v>
      </c>
      <c r="B4738" s="39" t="s">
        <v>3572</v>
      </c>
      <c r="C4738" s="41">
        <v>1000</v>
      </c>
      <c r="D4738" s="41">
        <v>26</v>
      </c>
      <c r="E4738" s="41">
        <v>974</v>
      </c>
    </row>
    <row r="4739" spans="1:5" x14ac:dyDescent="0.2">
      <c r="A4739" s="70">
        <v>44878.694803240738</v>
      </c>
      <c r="B4739" s="39" t="s">
        <v>3573</v>
      </c>
      <c r="C4739" s="41">
        <v>5000</v>
      </c>
      <c r="D4739" s="41">
        <v>130</v>
      </c>
      <c r="E4739" s="41">
        <v>4870</v>
      </c>
    </row>
    <row r="4740" spans="1:5" x14ac:dyDescent="0.2">
      <c r="A4740" s="70">
        <v>44878.7</v>
      </c>
      <c r="B4740" s="39" t="s">
        <v>3574</v>
      </c>
      <c r="C4740" s="41">
        <v>500</v>
      </c>
      <c r="D4740" s="41">
        <v>13</v>
      </c>
      <c r="E4740" s="41">
        <v>487</v>
      </c>
    </row>
    <row r="4741" spans="1:5" x14ac:dyDescent="0.2">
      <c r="A4741" s="70">
        <v>44878.700416666667</v>
      </c>
      <c r="B4741" s="39" t="s">
        <v>3575</v>
      </c>
      <c r="C4741" s="41">
        <v>1000</v>
      </c>
      <c r="D4741" s="41">
        <v>26</v>
      </c>
      <c r="E4741" s="41">
        <v>974</v>
      </c>
    </row>
    <row r="4742" spans="1:5" x14ac:dyDescent="0.2">
      <c r="A4742" s="70">
        <v>44878.713495370372</v>
      </c>
      <c r="B4742" s="39" t="s">
        <v>3432</v>
      </c>
      <c r="C4742" s="41">
        <v>7000</v>
      </c>
      <c r="D4742" s="41">
        <v>182</v>
      </c>
      <c r="E4742" s="41">
        <v>6818</v>
      </c>
    </row>
    <row r="4743" spans="1:5" x14ac:dyDescent="0.2">
      <c r="A4743" s="70">
        <v>44878.715358796297</v>
      </c>
      <c r="B4743" s="39" t="s">
        <v>3576</v>
      </c>
      <c r="C4743" s="41">
        <v>1000</v>
      </c>
      <c r="D4743" s="41">
        <v>26</v>
      </c>
      <c r="E4743" s="41">
        <v>974</v>
      </c>
    </row>
    <row r="4744" spans="1:5" x14ac:dyDescent="0.2">
      <c r="A4744" s="70">
        <v>44878.716886574075</v>
      </c>
      <c r="B4744" s="39" t="s">
        <v>3577</v>
      </c>
      <c r="C4744" s="41">
        <v>500</v>
      </c>
      <c r="D4744" s="41">
        <v>13</v>
      </c>
      <c r="E4744" s="41">
        <v>487</v>
      </c>
    </row>
    <row r="4745" spans="1:5" x14ac:dyDescent="0.2">
      <c r="A4745" s="70">
        <v>44878.719155092593</v>
      </c>
      <c r="B4745" s="39" t="s">
        <v>3578</v>
      </c>
      <c r="C4745" s="41">
        <v>1000</v>
      </c>
      <c r="D4745" s="41">
        <v>26</v>
      </c>
      <c r="E4745" s="41">
        <v>974</v>
      </c>
    </row>
    <row r="4746" spans="1:5" x14ac:dyDescent="0.2">
      <c r="A4746" s="70">
        <v>44878.725173611114</v>
      </c>
      <c r="B4746" s="39" t="s">
        <v>3579</v>
      </c>
      <c r="C4746" s="41">
        <v>500</v>
      </c>
      <c r="D4746" s="41">
        <v>13</v>
      </c>
      <c r="E4746" s="41">
        <v>487</v>
      </c>
    </row>
    <row r="4747" spans="1:5" x14ac:dyDescent="0.2">
      <c r="A4747" s="70">
        <v>44878.727731481478</v>
      </c>
      <c r="B4747" s="39" t="s">
        <v>3580</v>
      </c>
      <c r="C4747" s="41">
        <v>500</v>
      </c>
      <c r="D4747" s="41">
        <v>13</v>
      </c>
      <c r="E4747" s="41">
        <v>487</v>
      </c>
    </row>
    <row r="4748" spans="1:5" x14ac:dyDescent="0.2">
      <c r="A4748" s="70">
        <v>44878.728333333333</v>
      </c>
      <c r="B4748" s="39" t="s">
        <v>3580</v>
      </c>
      <c r="C4748" s="41">
        <v>500</v>
      </c>
      <c r="D4748" s="41">
        <v>13</v>
      </c>
      <c r="E4748" s="41">
        <v>487</v>
      </c>
    </row>
    <row r="4749" spans="1:5" x14ac:dyDescent="0.2">
      <c r="A4749" s="70">
        <v>44878.728483796294</v>
      </c>
      <c r="B4749" s="39" t="s">
        <v>3581</v>
      </c>
      <c r="C4749" s="41">
        <v>1000</v>
      </c>
      <c r="D4749" s="41">
        <v>26</v>
      </c>
      <c r="E4749" s="41">
        <v>974</v>
      </c>
    </row>
    <row r="4750" spans="1:5" x14ac:dyDescent="0.2">
      <c r="A4750" s="70">
        <v>44878.732858796298</v>
      </c>
      <c r="B4750" s="39" t="s">
        <v>3582</v>
      </c>
      <c r="C4750" s="41">
        <v>500</v>
      </c>
      <c r="D4750" s="41">
        <v>13</v>
      </c>
      <c r="E4750" s="41">
        <v>487</v>
      </c>
    </row>
    <row r="4751" spans="1:5" x14ac:dyDescent="0.2">
      <c r="A4751" s="70">
        <v>44878.73646990741</v>
      </c>
      <c r="B4751" s="39" t="s">
        <v>3583</v>
      </c>
      <c r="C4751" s="41">
        <v>500</v>
      </c>
      <c r="D4751" s="41">
        <v>13</v>
      </c>
      <c r="E4751" s="41">
        <v>487</v>
      </c>
    </row>
    <row r="4752" spans="1:5" x14ac:dyDescent="0.2">
      <c r="A4752" s="70">
        <v>44878.745810185188</v>
      </c>
      <c r="B4752" s="39" t="s">
        <v>3584</v>
      </c>
      <c r="C4752" s="41">
        <v>2000</v>
      </c>
      <c r="D4752" s="41">
        <v>52</v>
      </c>
      <c r="E4752" s="41">
        <v>1948</v>
      </c>
    </row>
    <row r="4753" spans="1:5" x14ac:dyDescent="0.2">
      <c r="A4753" s="70">
        <v>44878.74931712963</v>
      </c>
      <c r="B4753" s="39" t="s">
        <v>3585</v>
      </c>
      <c r="C4753" s="41">
        <v>500</v>
      </c>
      <c r="D4753" s="41">
        <v>13</v>
      </c>
      <c r="E4753" s="41">
        <v>487</v>
      </c>
    </row>
    <row r="4754" spans="1:5" x14ac:dyDescent="0.2">
      <c r="A4754" s="70">
        <v>44878.755706018521</v>
      </c>
      <c r="B4754" s="39" t="s">
        <v>3586</v>
      </c>
      <c r="C4754" s="41">
        <v>500</v>
      </c>
      <c r="D4754" s="41">
        <v>13</v>
      </c>
      <c r="E4754" s="41">
        <v>487</v>
      </c>
    </row>
    <row r="4755" spans="1:5" x14ac:dyDescent="0.2">
      <c r="A4755" s="70">
        <v>44878.756782407407</v>
      </c>
      <c r="B4755" s="39" t="s">
        <v>3587</v>
      </c>
      <c r="C4755" s="41">
        <v>3000</v>
      </c>
      <c r="D4755" s="41">
        <v>78</v>
      </c>
      <c r="E4755" s="41">
        <v>2922</v>
      </c>
    </row>
    <row r="4756" spans="1:5" x14ac:dyDescent="0.2">
      <c r="A4756" s="70">
        <v>44878.76190972222</v>
      </c>
      <c r="B4756" s="39" t="s">
        <v>3588</v>
      </c>
      <c r="C4756" s="41">
        <v>1000</v>
      </c>
      <c r="D4756" s="41">
        <v>26</v>
      </c>
      <c r="E4756" s="41">
        <v>974</v>
      </c>
    </row>
    <row r="4757" spans="1:5" x14ac:dyDescent="0.2">
      <c r="A4757" s="70">
        <v>44878.759479166663</v>
      </c>
      <c r="B4757" s="39" t="s">
        <v>2874</v>
      </c>
      <c r="C4757" s="41">
        <v>500</v>
      </c>
      <c r="D4757" s="41">
        <v>13</v>
      </c>
      <c r="E4757" s="41">
        <v>487</v>
      </c>
    </row>
    <row r="4758" spans="1:5" x14ac:dyDescent="0.2">
      <c r="A4758" s="70">
        <v>44878.761250000003</v>
      </c>
      <c r="B4758" s="39" t="s">
        <v>3589</v>
      </c>
      <c r="C4758" s="41">
        <v>1000</v>
      </c>
      <c r="D4758" s="41">
        <v>26</v>
      </c>
      <c r="E4758" s="41">
        <v>974</v>
      </c>
    </row>
    <row r="4759" spans="1:5" x14ac:dyDescent="0.2">
      <c r="A4759" s="70">
        <v>44878.764502314814</v>
      </c>
      <c r="B4759" s="39" t="s">
        <v>3590</v>
      </c>
      <c r="C4759" s="41">
        <v>11000</v>
      </c>
      <c r="D4759" s="41">
        <v>286</v>
      </c>
      <c r="E4759" s="41">
        <v>10714</v>
      </c>
    </row>
    <row r="4760" spans="1:5" x14ac:dyDescent="0.2">
      <c r="A4760" s="70">
        <v>44878.771192129629</v>
      </c>
      <c r="B4760" s="39" t="s">
        <v>3591</v>
      </c>
      <c r="C4760" s="41">
        <v>1000</v>
      </c>
      <c r="D4760" s="41">
        <v>26</v>
      </c>
      <c r="E4760" s="41">
        <v>974</v>
      </c>
    </row>
    <row r="4761" spans="1:5" x14ac:dyDescent="0.2">
      <c r="A4761" s="70">
        <v>44878.771550925929</v>
      </c>
      <c r="B4761" s="39" t="s">
        <v>3592</v>
      </c>
      <c r="C4761" s="41">
        <v>3000</v>
      </c>
      <c r="D4761" s="41">
        <v>78</v>
      </c>
      <c r="E4761" s="41">
        <v>2922</v>
      </c>
    </row>
    <row r="4762" spans="1:5" x14ac:dyDescent="0.2">
      <c r="A4762" s="70">
        <v>44878.777939814812</v>
      </c>
      <c r="B4762" s="39" t="s">
        <v>3593</v>
      </c>
      <c r="C4762" s="41">
        <v>200</v>
      </c>
      <c r="D4762" s="41">
        <v>5.1999999999999886</v>
      </c>
      <c r="E4762" s="41">
        <v>194.8</v>
      </c>
    </row>
    <row r="4763" spans="1:5" x14ac:dyDescent="0.2">
      <c r="A4763" s="70">
        <v>44878.778229166666</v>
      </c>
      <c r="B4763" s="39" t="s">
        <v>3594</v>
      </c>
      <c r="C4763" s="41">
        <v>500</v>
      </c>
      <c r="D4763" s="41">
        <v>13</v>
      </c>
      <c r="E4763" s="41">
        <v>487</v>
      </c>
    </row>
    <row r="4764" spans="1:5" x14ac:dyDescent="0.2">
      <c r="A4764" s="70">
        <v>44878.783587962964</v>
      </c>
      <c r="B4764" s="39" t="s">
        <v>3595</v>
      </c>
      <c r="C4764" s="41">
        <v>52</v>
      </c>
      <c r="D4764" s="41">
        <v>3.8999999999999986</v>
      </c>
      <c r="E4764" s="41">
        <v>48.1</v>
      </c>
    </row>
    <row r="4765" spans="1:5" x14ac:dyDescent="0.2">
      <c r="A4765" s="70">
        <v>44878.795949074076</v>
      </c>
      <c r="B4765" s="39" t="s">
        <v>3596</v>
      </c>
      <c r="C4765" s="41">
        <v>1000</v>
      </c>
      <c r="D4765" s="41">
        <v>26</v>
      </c>
      <c r="E4765" s="41">
        <v>974</v>
      </c>
    </row>
    <row r="4766" spans="1:5" x14ac:dyDescent="0.2">
      <c r="A4766" s="70">
        <v>44878.805069444446</v>
      </c>
      <c r="B4766" s="39" t="s">
        <v>3597</v>
      </c>
      <c r="C4766" s="41">
        <v>500</v>
      </c>
      <c r="D4766" s="41">
        <v>13</v>
      </c>
      <c r="E4766" s="41">
        <v>487</v>
      </c>
    </row>
    <row r="4767" spans="1:5" x14ac:dyDescent="0.2">
      <c r="A4767" s="70">
        <v>44878.806157407409</v>
      </c>
      <c r="B4767" s="39" t="s">
        <v>3598</v>
      </c>
      <c r="C4767" s="41">
        <v>5000</v>
      </c>
      <c r="D4767" s="41">
        <v>130</v>
      </c>
      <c r="E4767" s="41">
        <v>4870</v>
      </c>
    </row>
    <row r="4768" spans="1:5" x14ac:dyDescent="0.2">
      <c r="A4768" s="70">
        <v>44878.813402777778</v>
      </c>
      <c r="B4768" s="39" t="s">
        <v>3599</v>
      </c>
      <c r="C4768" s="41">
        <v>200</v>
      </c>
      <c r="D4768" s="41">
        <v>5.1999999999999886</v>
      </c>
      <c r="E4768" s="41">
        <v>194.8</v>
      </c>
    </row>
    <row r="4769" spans="1:5" x14ac:dyDescent="0.2">
      <c r="A4769" s="70">
        <v>44878.814317129632</v>
      </c>
      <c r="B4769" s="39" t="s">
        <v>3600</v>
      </c>
      <c r="C4769" s="41">
        <v>250</v>
      </c>
      <c r="D4769" s="41">
        <v>6.5</v>
      </c>
      <c r="E4769" s="41">
        <v>243.5</v>
      </c>
    </row>
    <row r="4770" spans="1:5" x14ac:dyDescent="0.2">
      <c r="A4770" s="70">
        <v>44878.816469907404</v>
      </c>
      <c r="B4770" s="39" t="s">
        <v>3601</v>
      </c>
      <c r="C4770" s="41">
        <v>1000</v>
      </c>
      <c r="D4770" s="41">
        <v>26</v>
      </c>
      <c r="E4770" s="41">
        <v>974</v>
      </c>
    </row>
    <row r="4771" spans="1:5" x14ac:dyDescent="0.2">
      <c r="A4771" s="70">
        <v>44878.82234953704</v>
      </c>
      <c r="B4771" s="39" t="s">
        <v>3602</v>
      </c>
      <c r="C4771" s="41">
        <v>2000</v>
      </c>
      <c r="D4771" s="41">
        <v>52</v>
      </c>
      <c r="E4771" s="41">
        <v>1948</v>
      </c>
    </row>
    <row r="4772" spans="1:5" x14ac:dyDescent="0.2">
      <c r="A4772" s="70">
        <v>44878.822627314818</v>
      </c>
      <c r="B4772" s="39" t="s">
        <v>3603</v>
      </c>
      <c r="C4772" s="41">
        <v>1000</v>
      </c>
      <c r="D4772" s="41">
        <v>26</v>
      </c>
      <c r="E4772" s="41">
        <v>974</v>
      </c>
    </row>
    <row r="4773" spans="1:5" x14ac:dyDescent="0.2">
      <c r="A4773" s="70">
        <v>44878.824444444443</v>
      </c>
      <c r="B4773" s="39" t="s">
        <v>3604</v>
      </c>
      <c r="C4773" s="41">
        <v>5000</v>
      </c>
      <c r="D4773" s="41">
        <v>130</v>
      </c>
      <c r="E4773" s="41">
        <v>4870</v>
      </c>
    </row>
    <row r="4774" spans="1:5" x14ac:dyDescent="0.2">
      <c r="A4774" s="70">
        <v>44878.825636574074</v>
      </c>
      <c r="B4774" s="39" t="s">
        <v>3605</v>
      </c>
      <c r="C4774" s="41">
        <v>100</v>
      </c>
      <c r="D4774" s="41">
        <v>3.9000000000000057</v>
      </c>
      <c r="E4774" s="41">
        <v>96.1</v>
      </c>
    </row>
    <row r="4775" spans="1:5" x14ac:dyDescent="0.2">
      <c r="A4775" s="70">
        <v>44878.824999999997</v>
      </c>
      <c r="B4775" s="39" t="s">
        <v>3606</v>
      </c>
      <c r="C4775" s="41">
        <v>1000</v>
      </c>
      <c r="D4775" s="41">
        <v>26</v>
      </c>
      <c r="E4775" s="41">
        <v>974</v>
      </c>
    </row>
    <row r="4776" spans="1:5" x14ac:dyDescent="0.2">
      <c r="A4776" s="70">
        <v>44878.835405092592</v>
      </c>
      <c r="B4776" s="39" t="s">
        <v>3607</v>
      </c>
      <c r="C4776" s="41">
        <v>500</v>
      </c>
      <c r="D4776" s="41">
        <v>13</v>
      </c>
      <c r="E4776" s="41">
        <v>487</v>
      </c>
    </row>
    <row r="4777" spans="1:5" x14ac:dyDescent="0.2">
      <c r="A4777" s="70">
        <v>44878.837268518517</v>
      </c>
      <c r="B4777" s="39" t="s">
        <v>3608</v>
      </c>
      <c r="C4777" s="41">
        <v>1000</v>
      </c>
      <c r="D4777" s="41">
        <v>26</v>
      </c>
      <c r="E4777" s="41">
        <v>974</v>
      </c>
    </row>
    <row r="4778" spans="1:5" x14ac:dyDescent="0.2">
      <c r="A4778" s="70">
        <v>44878.841099537036</v>
      </c>
      <c r="B4778" s="39" t="s">
        <v>3609</v>
      </c>
      <c r="C4778" s="41">
        <v>1000</v>
      </c>
      <c r="D4778" s="41">
        <v>26</v>
      </c>
      <c r="E4778" s="41">
        <v>974</v>
      </c>
    </row>
    <row r="4779" spans="1:5" x14ac:dyDescent="0.2">
      <c r="A4779" s="70">
        <v>44878.845185185186</v>
      </c>
      <c r="B4779" s="39" t="s">
        <v>3610</v>
      </c>
      <c r="C4779" s="41">
        <v>2000</v>
      </c>
      <c r="D4779" s="41">
        <v>52</v>
      </c>
      <c r="E4779" s="41">
        <v>1948</v>
      </c>
    </row>
    <row r="4780" spans="1:5" x14ac:dyDescent="0.2">
      <c r="A4780" s="70">
        <v>44878.85564814815</v>
      </c>
      <c r="B4780" s="39" t="s">
        <v>3611</v>
      </c>
      <c r="C4780" s="41">
        <v>1000</v>
      </c>
      <c r="D4780" s="41">
        <v>26</v>
      </c>
      <c r="E4780" s="41">
        <v>974</v>
      </c>
    </row>
    <row r="4781" spans="1:5" x14ac:dyDescent="0.2">
      <c r="A4781" s="70">
        <v>44878.858518518522</v>
      </c>
      <c r="B4781" s="39" t="s">
        <v>3612</v>
      </c>
      <c r="C4781" s="41">
        <v>500</v>
      </c>
      <c r="D4781" s="41">
        <v>13</v>
      </c>
      <c r="E4781" s="41">
        <v>487</v>
      </c>
    </row>
    <row r="4782" spans="1:5" x14ac:dyDescent="0.2">
      <c r="A4782" s="70">
        <v>44878.858738425923</v>
      </c>
      <c r="B4782" s="39" t="s">
        <v>3613</v>
      </c>
      <c r="C4782" s="41">
        <v>1000</v>
      </c>
      <c r="D4782" s="41">
        <v>26</v>
      </c>
      <c r="E4782" s="41">
        <v>974</v>
      </c>
    </row>
    <row r="4783" spans="1:5" x14ac:dyDescent="0.2">
      <c r="A4783" s="70">
        <v>44878.863449074073</v>
      </c>
      <c r="B4783" s="39" t="s">
        <v>3614</v>
      </c>
      <c r="C4783" s="41">
        <v>1000</v>
      </c>
      <c r="D4783" s="41">
        <v>26</v>
      </c>
      <c r="E4783" s="41">
        <v>974</v>
      </c>
    </row>
    <row r="4784" spans="1:5" x14ac:dyDescent="0.2">
      <c r="A4784" s="70">
        <v>44878.864490740743</v>
      </c>
      <c r="B4784" s="39" t="s">
        <v>3615</v>
      </c>
      <c r="C4784" s="41">
        <v>100</v>
      </c>
      <c r="D4784" s="41">
        <v>3.9000000000000057</v>
      </c>
      <c r="E4784" s="41">
        <v>96.1</v>
      </c>
    </row>
    <row r="4785" spans="1:5" x14ac:dyDescent="0.2">
      <c r="A4785" s="70">
        <v>44878.870173611111</v>
      </c>
      <c r="B4785" s="39" t="s">
        <v>3616</v>
      </c>
      <c r="C4785" s="41">
        <v>500</v>
      </c>
      <c r="D4785" s="41">
        <v>13</v>
      </c>
      <c r="E4785" s="41">
        <v>487</v>
      </c>
    </row>
    <row r="4786" spans="1:5" x14ac:dyDescent="0.2">
      <c r="A4786" s="70">
        <v>44878.887499999997</v>
      </c>
      <c r="B4786" s="39" t="s">
        <v>3617</v>
      </c>
      <c r="C4786" s="41">
        <v>200</v>
      </c>
      <c r="D4786" s="41">
        <v>5.1999999999999886</v>
      </c>
      <c r="E4786" s="41">
        <v>194.8</v>
      </c>
    </row>
    <row r="4787" spans="1:5" x14ac:dyDescent="0.2">
      <c r="A4787" s="70">
        <v>44878.892048611109</v>
      </c>
      <c r="B4787" s="39" t="s">
        <v>3618</v>
      </c>
      <c r="C4787" s="41">
        <v>1000</v>
      </c>
      <c r="D4787" s="41">
        <v>26</v>
      </c>
      <c r="E4787" s="41">
        <v>974</v>
      </c>
    </row>
    <row r="4788" spans="1:5" x14ac:dyDescent="0.2">
      <c r="A4788" s="70">
        <v>44878.894409722219</v>
      </c>
      <c r="B4788" s="39" t="s">
        <v>3619</v>
      </c>
      <c r="C4788" s="41">
        <v>1000</v>
      </c>
      <c r="D4788" s="41">
        <v>26</v>
      </c>
      <c r="E4788" s="41">
        <v>974</v>
      </c>
    </row>
    <row r="4789" spans="1:5" x14ac:dyDescent="0.2">
      <c r="A4789" s="70">
        <v>44878.896226851852</v>
      </c>
      <c r="B4789" s="39" t="s">
        <v>3620</v>
      </c>
      <c r="C4789" s="41">
        <v>1000</v>
      </c>
      <c r="D4789" s="41">
        <v>26</v>
      </c>
      <c r="E4789" s="41">
        <v>974</v>
      </c>
    </row>
    <row r="4790" spans="1:5" x14ac:dyDescent="0.2">
      <c r="A4790" s="70">
        <v>44878.897002314814</v>
      </c>
      <c r="B4790" s="39" t="s">
        <v>3621</v>
      </c>
      <c r="C4790" s="41">
        <v>1000</v>
      </c>
      <c r="D4790" s="41">
        <v>26</v>
      </c>
      <c r="E4790" s="41">
        <v>974</v>
      </c>
    </row>
    <row r="4791" spans="1:5" x14ac:dyDescent="0.2">
      <c r="A4791" s="70">
        <v>44878.899282407408</v>
      </c>
      <c r="B4791" s="39" t="s">
        <v>3622</v>
      </c>
      <c r="C4791" s="41">
        <v>1000</v>
      </c>
      <c r="D4791" s="41">
        <v>26</v>
      </c>
      <c r="E4791" s="41">
        <v>974</v>
      </c>
    </row>
    <row r="4792" spans="1:5" x14ac:dyDescent="0.2">
      <c r="A4792" s="70">
        <v>44878.899768518517</v>
      </c>
      <c r="B4792" s="39" t="s">
        <v>3623</v>
      </c>
      <c r="C4792" s="41">
        <v>1000</v>
      </c>
      <c r="D4792" s="41">
        <v>26</v>
      </c>
      <c r="E4792" s="41">
        <v>974</v>
      </c>
    </row>
    <row r="4793" spans="1:5" x14ac:dyDescent="0.2">
      <c r="A4793" s="70">
        <v>44878.908958333333</v>
      </c>
      <c r="B4793" s="39" t="s">
        <v>3624</v>
      </c>
      <c r="C4793" s="41">
        <v>1000</v>
      </c>
      <c r="D4793" s="41">
        <v>26</v>
      </c>
      <c r="E4793" s="41">
        <v>974</v>
      </c>
    </row>
    <row r="4794" spans="1:5" x14ac:dyDescent="0.2">
      <c r="A4794" s="70">
        <v>44878.91</v>
      </c>
      <c r="B4794" s="39" t="s">
        <v>3625</v>
      </c>
      <c r="C4794" s="41">
        <v>3000</v>
      </c>
      <c r="D4794" s="41">
        <v>78</v>
      </c>
      <c r="E4794" s="41">
        <v>2922</v>
      </c>
    </row>
    <row r="4795" spans="1:5" x14ac:dyDescent="0.2">
      <c r="A4795" s="70">
        <v>44878.912187499998</v>
      </c>
      <c r="B4795" s="39" t="s">
        <v>3626</v>
      </c>
      <c r="C4795" s="41">
        <v>3750</v>
      </c>
      <c r="D4795" s="41">
        <v>97.5</v>
      </c>
      <c r="E4795" s="41">
        <v>3652.5</v>
      </c>
    </row>
    <row r="4796" spans="1:5" x14ac:dyDescent="0.2">
      <c r="A4796" s="70">
        <v>44878.915763888886</v>
      </c>
      <c r="B4796" s="39" t="s">
        <v>3627</v>
      </c>
      <c r="C4796" s="41">
        <v>5000</v>
      </c>
      <c r="D4796" s="41">
        <v>130</v>
      </c>
      <c r="E4796" s="41">
        <v>4870</v>
      </c>
    </row>
    <row r="4797" spans="1:5" x14ac:dyDescent="0.2">
      <c r="A4797" s="70">
        <v>44878.919363425928</v>
      </c>
      <c r="B4797" s="39" t="s">
        <v>3628</v>
      </c>
      <c r="C4797" s="41">
        <v>500</v>
      </c>
      <c r="D4797" s="41">
        <v>13</v>
      </c>
      <c r="E4797" s="41">
        <v>487</v>
      </c>
    </row>
    <row r="4798" spans="1:5" x14ac:dyDescent="0.2">
      <c r="A4798" s="70">
        <v>44878.920335648145</v>
      </c>
      <c r="B4798" s="39" t="s">
        <v>2742</v>
      </c>
      <c r="C4798" s="41">
        <v>3000</v>
      </c>
      <c r="D4798" s="41">
        <v>78</v>
      </c>
      <c r="E4798" s="41">
        <v>2922</v>
      </c>
    </row>
    <row r="4799" spans="1:5" x14ac:dyDescent="0.2">
      <c r="A4799" s="70">
        <v>44878.923437500001</v>
      </c>
      <c r="B4799" s="39" t="s">
        <v>3629</v>
      </c>
      <c r="C4799" s="41">
        <v>500</v>
      </c>
      <c r="D4799" s="41">
        <v>13</v>
      </c>
      <c r="E4799" s="41">
        <v>487</v>
      </c>
    </row>
    <row r="4800" spans="1:5" x14ac:dyDescent="0.2">
      <c r="A4800" s="70">
        <v>44878.926423611112</v>
      </c>
      <c r="B4800" s="39" t="s">
        <v>3630</v>
      </c>
      <c r="C4800" s="41">
        <v>500</v>
      </c>
      <c r="D4800" s="41">
        <v>13</v>
      </c>
      <c r="E4800" s="41">
        <v>487</v>
      </c>
    </row>
    <row r="4801" spans="1:5" x14ac:dyDescent="0.2">
      <c r="A4801" s="70">
        <v>44878.928043981483</v>
      </c>
      <c r="B4801" s="39" t="s">
        <v>3631</v>
      </c>
      <c r="C4801" s="41">
        <v>1000</v>
      </c>
      <c r="D4801" s="41">
        <v>26</v>
      </c>
      <c r="E4801" s="41">
        <v>974</v>
      </c>
    </row>
    <row r="4802" spans="1:5" x14ac:dyDescent="0.2">
      <c r="A4802" s="70">
        <v>44878.931481481479</v>
      </c>
      <c r="B4802" s="39" t="s">
        <v>3632</v>
      </c>
      <c r="C4802" s="41">
        <v>2000</v>
      </c>
      <c r="D4802" s="41">
        <v>52</v>
      </c>
      <c r="E4802" s="41">
        <v>1948</v>
      </c>
    </row>
    <row r="4803" spans="1:5" x14ac:dyDescent="0.2">
      <c r="A4803" s="70">
        <v>44878.932210648149</v>
      </c>
      <c r="B4803" s="39" t="s">
        <v>3633</v>
      </c>
      <c r="C4803" s="41">
        <v>1000</v>
      </c>
      <c r="D4803" s="41">
        <v>26</v>
      </c>
      <c r="E4803" s="41">
        <v>974</v>
      </c>
    </row>
    <row r="4804" spans="1:5" x14ac:dyDescent="0.2">
      <c r="A4804" s="70">
        <v>44878.933495370373</v>
      </c>
      <c r="B4804" s="39" t="s">
        <v>3634</v>
      </c>
      <c r="C4804" s="41">
        <v>3000</v>
      </c>
      <c r="D4804" s="41">
        <v>78</v>
      </c>
      <c r="E4804" s="41">
        <v>2922</v>
      </c>
    </row>
    <row r="4805" spans="1:5" x14ac:dyDescent="0.2">
      <c r="A4805" s="70">
        <v>44878.934699074074</v>
      </c>
      <c r="B4805" s="39" t="s">
        <v>3635</v>
      </c>
      <c r="C4805" s="41">
        <v>500</v>
      </c>
      <c r="D4805" s="41">
        <v>13</v>
      </c>
      <c r="E4805" s="41">
        <v>487</v>
      </c>
    </row>
    <row r="4806" spans="1:5" x14ac:dyDescent="0.2">
      <c r="A4806" s="70">
        <v>44878.936180555553</v>
      </c>
      <c r="B4806" s="39" t="s">
        <v>3634</v>
      </c>
      <c r="C4806" s="41">
        <v>300</v>
      </c>
      <c r="D4806" s="41">
        <v>7.8000000000000114</v>
      </c>
      <c r="E4806" s="41">
        <v>292.2</v>
      </c>
    </row>
    <row r="4807" spans="1:5" x14ac:dyDescent="0.2">
      <c r="A4807" s="70">
        <v>44878.936608796299</v>
      </c>
      <c r="B4807" s="39" t="s">
        <v>3636</v>
      </c>
      <c r="C4807" s="41">
        <v>25000</v>
      </c>
      <c r="D4807" s="41">
        <v>650</v>
      </c>
      <c r="E4807" s="41">
        <v>24350</v>
      </c>
    </row>
    <row r="4808" spans="1:5" x14ac:dyDescent="0.2">
      <c r="A4808" s="70">
        <v>44878.940324074072</v>
      </c>
      <c r="B4808" s="39" t="s">
        <v>3637</v>
      </c>
      <c r="C4808" s="41">
        <v>150</v>
      </c>
      <c r="D4808" s="41">
        <v>3.9000000000000057</v>
      </c>
      <c r="E4808" s="41">
        <v>146.1</v>
      </c>
    </row>
    <row r="4809" spans="1:5" x14ac:dyDescent="0.2">
      <c r="A4809" s="70">
        <v>44878.942118055558</v>
      </c>
      <c r="B4809" s="39" t="s">
        <v>3638</v>
      </c>
      <c r="C4809" s="41">
        <v>500</v>
      </c>
      <c r="D4809" s="41">
        <v>13</v>
      </c>
      <c r="E4809" s="41">
        <v>487</v>
      </c>
    </row>
    <row r="4810" spans="1:5" x14ac:dyDescent="0.2">
      <c r="A4810" s="70">
        <v>44878.941481481481</v>
      </c>
      <c r="B4810" s="39" t="s">
        <v>3639</v>
      </c>
      <c r="C4810" s="41">
        <v>2000</v>
      </c>
      <c r="D4810" s="41">
        <v>52</v>
      </c>
      <c r="E4810" s="41">
        <v>1948</v>
      </c>
    </row>
    <row r="4811" spans="1:5" x14ac:dyDescent="0.2">
      <c r="A4811" s="70">
        <v>44878.944085648145</v>
      </c>
      <c r="B4811" s="39" t="s">
        <v>3640</v>
      </c>
      <c r="C4811" s="41">
        <v>1000</v>
      </c>
      <c r="D4811" s="41">
        <v>26</v>
      </c>
      <c r="E4811" s="41">
        <v>974</v>
      </c>
    </row>
    <row r="4812" spans="1:5" x14ac:dyDescent="0.2">
      <c r="A4812" s="70">
        <v>44878.946793981479</v>
      </c>
      <c r="B4812" s="39" t="s">
        <v>3641</v>
      </c>
      <c r="C4812" s="41">
        <v>5000</v>
      </c>
      <c r="D4812" s="41">
        <v>130</v>
      </c>
      <c r="E4812" s="41">
        <v>4870</v>
      </c>
    </row>
    <row r="4813" spans="1:5" x14ac:dyDescent="0.2">
      <c r="A4813" s="70">
        <v>44878.94908564815</v>
      </c>
      <c r="B4813" s="39" t="s">
        <v>3642</v>
      </c>
      <c r="C4813" s="41">
        <v>5000</v>
      </c>
      <c r="D4813" s="41">
        <v>130</v>
      </c>
      <c r="E4813" s="41">
        <v>4870</v>
      </c>
    </row>
    <row r="4814" spans="1:5" x14ac:dyDescent="0.2">
      <c r="A4814" s="70">
        <v>44878.954421296294</v>
      </c>
      <c r="B4814" s="39" t="s">
        <v>3643</v>
      </c>
      <c r="C4814" s="41">
        <v>500</v>
      </c>
      <c r="D4814" s="41">
        <v>13</v>
      </c>
      <c r="E4814" s="41">
        <v>487</v>
      </c>
    </row>
    <row r="4815" spans="1:5" x14ac:dyDescent="0.2">
      <c r="A4815" s="70">
        <v>44878.955150462964</v>
      </c>
      <c r="B4815" s="39" t="s">
        <v>3644</v>
      </c>
      <c r="C4815" s="41">
        <v>1000</v>
      </c>
      <c r="D4815" s="41">
        <v>26</v>
      </c>
      <c r="E4815" s="41">
        <v>974</v>
      </c>
    </row>
    <row r="4816" spans="1:5" x14ac:dyDescent="0.2">
      <c r="A4816" s="70">
        <v>44878.956909722219</v>
      </c>
      <c r="B4816" s="39" t="s">
        <v>3645</v>
      </c>
      <c r="C4816" s="41">
        <v>1000</v>
      </c>
      <c r="D4816" s="41">
        <v>26</v>
      </c>
      <c r="E4816" s="41">
        <v>974</v>
      </c>
    </row>
    <row r="4817" spans="1:5" x14ac:dyDescent="0.2">
      <c r="A4817" s="70">
        <v>44878.957233796296</v>
      </c>
      <c r="B4817" s="39" t="s">
        <v>3646</v>
      </c>
      <c r="C4817" s="41">
        <v>1000</v>
      </c>
      <c r="D4817" s="41">
        <v>26</v>
      </c>
      <c r="E4817" s="41">
        <v>974</v>
      </c>
    </row>
    <row r="4818" spans="1:5" x14ac:dyDescent="0.2">
      <c r="A4818" s="70">
        <v>44878.96197916667</v>
      </c>
      <c r="B4818" s="39" t="s">
        <v>3647</v>
      </c>
      <c r="C4818" s="41">
        <v>500</v>
      </c>
      <c r="D4818" s="41">
        <v>13</v>
      </c>
      <c r="E4818" s="41">
        <v>487</v>
      </c>
    </row>
    <row r="4819" spans="1:5" x14ac:dyDescent="0.2">
      <c r="A4819" s="70">
        <v>44878.965219907404</v>
      </c>
      <c r="B4819" s="39" t="s">
        <v>3648</v>
      </c>
      <c r="C4819" s="41">
        <v>300</v>
      </c>
      <c r="D4819" s="41">
        <v>7.8000000000000114</v>
      </c>
      <c r="E4819" s="41">
        <v>292.2</v>
      </c>
    </row>
    <row r="4820" spans="1:5" x14ac:dyDescent="0.2">
      <c r="A4820" s="70">
        <v>44878.967083333337</v>
      </c>
      <c r="B4820" s="39" t="s">
        <v>3649</v>
      </c>
      <c r="C4820" s="41">
        <v>500</v>
      </c>
      <c r="D4820" s="41">
        <v>13</v>
      </c>
      <c r="E4820" s="41">
        <v>487</v>
      </c>
    </row>
    <row r="4821" spans="1:5" x14ac:dyDescent="0.2">
      <c r="A4821" s="70">
        <v>44878.969930555555</v>
      </c>
      <c r="B4821" s="39" t="s">
        <v>3650</v>
      </c>
      <c r="C4821" s="41">
        <v>1000</v>
      </c>
      <c r="D4821" s="41">
        <v>26</v>
      </c>
      <c r="E4821" s="41">
        <v>974</v>
      </c>
    </row>
    <row r="4822" spans="1:5" x14ac:dyDescent="0.2">
      <c r="A4822" s="70">
        <v>44878.973877314813</v>
      </c>
      <c r="B4822" s="39" t="s">
        <v>3651</v>
      </c>
      <c r="C4822" s="41">
        <v>500</v>
      </c>
      <c r="D4822" s="41">
        <v>13</v>
      </c>
      <c r="E4822" s="41">
        <v>487</v>
      </c>
    </row>
    <row r="4823" spans="1:5" x14ac:dyDescent="0.2">
      <c r="A4823" s="70">
        <v>44878.979375000003</v>
      </c>
      <c r="B4823" s="39" t="s">
        <v>3652</v>
      </c>
      <c r="C4823" s="41">
        <v>500</v>
      </c>
      <c r="D4823" s="41">
        <v>13</v>
      </c>
      <c r="E4823" s="41">
        <v>487</v>
      </c>
    </row>
    <row r="4824" spans="1:5" x14ac:dyDescent="0.2">
      <c r="A4824" s="70">
        <v>44878.982789351852</v>
      </c>
      <c r="B4824" s="39" t="s">
        <v>3653</v>
      </c>
      <c r="C4824" s="41">
        <v>1000</v>
      </c>
      <c r="D4824" s="41">
        <v>26</v>
      </c>
      <c r="E4824" s="41">
        <v>974</v>
      </c>
    </row>
    <row r="4825" spans="1:5" x14ac:dyDescent="0.2">
      <c r="A4825" s="70">
        <v>44878.983356481483</v>
      </c>
      <c r="B4825" s="39" t="s">
        <v>3654</v>
      </c>
      <c r="C4825" s="41">
        <v>30000</v>
      </c>
      <c r="D4825" s="41">
        <v>780</v>
      </c>
      <c r="E4825" s="41">
        <v>29220</v>
      </c>
    </row>
    <row r="4826" spans="1:5" x14ac:dyDescent="0.2">
      <c r="A4826" s="70">
        <v>44878.988912037035</v>
      </c>
      <c r="B4826" s="39" t="s">
        <v>3655</v>
      </c>
      <c r="C4826" s="41">
        <v>300</v>
      </c>
      <c r="D4826" s="41">
        <v>7.8000000000000114</v>
      </c>
      <c r="E4826" s="41">
        <v>292.2</v>
      </c>
    </row>
    <row r="4827" spans="1:5" x14ac:dyDescent="0.2">
      <c r="A4827" s="70">
        <v>44878.990578703706</v>
      </c>
      <c r="B4827" s="39" t="s">
        <v>3656</v>
      </c>
      <c r="C4827" s="41">
        <v>1000</v>
      </c>
      <c r="D4827" s="41">
        <v>26</v>
      </c>
      <c r="E4827" s="41">
        <v>974</v>
      </c>
    </row>
    <row r="4828" spans="1:5" x14ac:dyDescent="0.2">
      <c r="A4828" s="70">
        <v>44878.99391203704</v>
      </c>
      <c r="B4828" s="39" t="s">
        <v>3657</v>
      </c>
      <c r="C4828" s="41">
        <v>1000</v>
      </c>
      <c r="D4828" s="41">
        <v>26</v>
      </c>
      <c r="E4828" s="41">
        <v>974</v>
      </c>
    </row>
    <row r="4829" spans="1:5" x14ac:dyDescent="0.2">
      <c r="A4829" s="70">
        <v>44878.997199074074</v>
      </c>
      <c r="B4829" s="39" t="s">
        <v>3658</v>
      </c>
      <c r="C4829" s="41">
        <v>3000</v>
      </c>
      <c r="D4829" s="41">
        <v>78</v>
      </c>
      <c r="E4829" s="41">
        <v>2922</v>
      </c>
    </row>
    <row r="4830" spans="1:5" x14ac:dyDescent="0.2">
      <c r="A4830" s="70">
        <v>44879.00099537037</v>
      </c>
      <c r="B4830" s="39" t="s">
        <v>3659</v>
      </c>
      <c r="C4830" s="41">
        <v>1000</v>
      </c>
      <c r="D4830" s="41">
        <v>26</v>
      </c>
      <c r="E4830" s="41">
        <v>974</v>
      </c>
    </row>
    <row r="4831" spans="1:5" x14ac:dyDescent="0.2">
      <c r="A4831" s="70">
        <v>44879.00886574074</v>
      </c>
      <c r="B4831" s="39" t="s">
        <v>3660</v>
      </c>
      <c r="C4831" s="41">
        <v>1000</v>
      </c>
      <c r="D4831" s="41">
        <v>26</v>
      </c>
      <c r="E4831" s="41">
        <v>974</v>
      </c>
    </row>
    <row r="4832" spans="1:5" x14ac:dyDescent="0.2">
      <c r="A4832" s="70">
        <v>44879.01090277778</v>
      </c>
      <c r="B4832" s="39" t="s">
        <v>2648</v>
      </c>
      <c r="C4832" s="41">
        <v>500</v>
      </c>
      <c r="D4832" s="41">
        <v>13</v>
      </c>
      <c r="E4832" s="41">
        <v>487</v>
      </c>
    </row>
    <row r="4833" spans="1:5" x14ac:dyDescent="0.2">
      <c r="A4833" s="70">
        <v>44879.015648148146</v>
      </c>
      <c r="B4833" s="39" t="s">
        <v>3661</v>
      </c>
      <c r="C4833" s="41">
        <v>100</v>
      </c>
      <c r="D4833" s="41">
        <v>3.9000000000000057</v>
      </c>
      <c r="E4833" s="41">
        <v>96.1</v>
      </c>
    </row>
    <row r="4834" spans="1:5" x14ac:dyDescent="0.2">
      <c r="A4834" s="70">
        <v>44879.019918981481</v>
      </c>
      <c r="B4834" s="39" t="s">
        <v>3662</v>
      </c>
      <c r="C4834" s="41">
        <v>1000</v>
      </c>
      <c r="D4834" s="41">
        <v>26</v>
      </c>
      <c r="E4834" s="41">
        <v>974</v>
      </c>
    </row>
    <row r="4835" spans="1:5" x14ac:dyDescent="0.2">
      <c r="A4835" s="70">
        <v>44879.023634259262</v>
      </c>
      <c r="B4835" s="39" t="s">
        <v>3663</v>
      </c>
      <c r="C4835" s="41">
        <v>3000</v>
      </c>
      <c r="D4835" s="41">
        <v>78</v>
      </c>
      <c r="E4835" s="41">
        <v>2922</v>
      </c>
    </row>
    <row r="4836" spans="1:5" x14ac:dyDescent="0.2">
      <c r="A4836" s="70">
        <v>44879.028101851851</v>
      </c>
      <c r="B4836" s="39" t="s">
        <v>3664</v>
      </c>
      <c r="C4836" s="41">
        <v>500</v>
      </c>
      <c r="D4836" s="41">
        <v>13</v>
      </c>
      <c r="E4836" s="41">
        <v>487</v>
      </c>
    </row>
    <row r="4837" spans="1:5" x14ac:dyDescent="0.2">
      <c r="A4837" s="70">
        <v>44879.028819444444</v>
      </c>
      <c r="B4837" s="39" t="s">
        <v>3665</v>
      </c>
      <c r="C4837" s="41">
        <v>1000</v>
      </c>
      <c r="D4837" s="41">
        <v>26</v>
      </c>
      <c r="E4837" s="41">
        <v>974</v>
      </c>
    </row>
    <row r="4838" spans="1:5" x14ac:dyDescent="0.2">
      <c r="A4838" s="70">
        <v>44879.031041666669</v>
      </c>
      <c r="B4838" s="39" t="s">
        <v>3666</v>
      </c>
      <c r="C4838" s="41">
        <v>1000</v>
      </c>
      <c r="D4838" s="41">
        <v>26</v>
      </c>
      <c r="E4838" s="41">
        <v>974</v>
      </c>
    </row>
    <row r="4839" spans="1:5" x14ac:dyDescent="0.2">
      <c r="A4839" s="70">
        <v>44879.044525462959</v>
      </c>
      <c r="B4839" s="39" t="s">
        <v>3667</v>
      </c>
      <c r="C4839" s="41">
        <v>50</v>
      </c>
      <c r="D4839" s="41">
        <v>3.8999999999999986</v>
      </c>
      <c r="E4839" s="41">
        <v>46.1</v>
      </c>
    </row>
    <row r="4840" spans="1:5" x14ac:dyDescent="0.2">
      <c r="A4840" s="70">
        <v>44879.051400462966</v>
      </c>
      <c r="B4840" s="39" t="s">
        <v>3668</v>
      </c>
      <c r="C4840" s="41">
        <v>1000</v>
      </c>
      <c r="D4840" s="41">
        <v>26</v>
      </c>
      <c r="E4840" s="41">
        <v>974</v>
      </c>
    </row>
    <row r="4841" spans="1:5" x14ac:dyDescent="0.2">
      <c r="A4841" s="70">
        <v>44879.05201388889</v>
      </c>
      <c r="B4841" s="39" t="s">
        <v>3669</v>
      </c>
      <c r="C4841" s="41">
        <v>1000</v>
      </c>
      <c r="D4841" s="41">
        <v>26</v>
      </c>
      <c r="E4841" s="41">
        <v>974</v>
      </c>
    </row>
    <row r="4842" spans="1:5" x14ac:dyDescent="0.2">
      <c r="A4842" s="70">
        <v>44879.088541666664</v>
      </c>
      <c r="B4842" s="39" t="s">
        <v>3670</v>
      </c>
      <c r="C4842" s="41">
        <v>1000</v>
      </c>
      <c r="D4842" s="41">
        <v>26</v>
      </c>
      <c r="E4842" s="41">
        <v>974</v>
      </c>
    </row>
    <row r="4843" spans="1:5" x14ac:dyDescent="0.2">
      <c r="A4843" s="70">
        <v>44879.249594907407</v>
      </c>
      <c r="B4843" s="39" t="s">
        <v>3671</v>
      </c>
      <c r="C4843" s="41">
        <v>5000</v>
      </c>
      <c r="D4843" s="41">
        <v>130</v>
      </c>
      <c r="E4843" s="41">
        <v>4870</v>
      </c>
    </row>
    <row r="4844" spans="1:5" x14ac:dyDescent="0.2">
      <c r="A4844" s="70">
        <v>44879.281041666669</v>
      </c>
      <c r="B4844" s="39" t="s">
        <v>3672</v>
      </c>
      <c r="C4844" s="41">
        <v>500</v>
      </c>
      <c r="D4844" s="41">
        <v>13</v>
      </c>
      <c r="E4844" s="41">
        <v>487</v>
      </c>
    </row>
    <row r="4845" spans="1:5" x14ac:dyDescent="0.2">
      <c r="A4845" s="70">
        <v>44879.300185185188</v>
      </c>
      <c r="B4845" s="39" t="s">
        <v>3673</v>
      </c>
      <c r="C4845" s="41">
        <v>500</v>
      </c>
      <c r="D4845" s="41">
        <v>13</v>
      </c>
      <c r="E4845" s="41">
        <v>487</v>
      </c>
    </row>
    <row r="4846" spans="1:5" x14ac:dyDescent="0.2">
      <c r="A4846" s="70">
        <v>44879.317164351851</v>
      </c>
      <c r="B4846" s="39" t="s">
        <v>3674</v>
      </c>
      <c r="C4846" s="41">
        <v>500</v>
      </c>
      <c r="D4846" s="41">
        <v>13</v>
      </c>
      <c r="E4846" s="41">
        <v>487</v>
      </c>
    </row>
    <row r="4847" spans="1:5" x14ac:dyDescent="0.2">
      <c r="A4847" s="70">
        <v>44879.331099537034</v>
      </c>
      <c r="B4847" s="39" t="s">
        <v>3675</v>
      </c>
      <c r="C4847" s="41">
        <v>300</v>
      </c>
      <c r="D4847" s="41">
        <v>7.8000000000000114</v>
      </c>
      <c r="E4847" s="41">
        <v>292.2</v>
      </c>
    </row>
    <row r="4848" spans="1:5" x14ac:dyDescent="0.2">
      <c r="A4848" s="70">
        <v>44879.33221064815</v>
      </c>
      <c r="B4848" s="39" t="s">
        <v>3676</v>
      </c>
      <c r="C4848" s="41">
        <v>1000</v>
      </c>
      <c r="D4848" s="41">
        <v>26</v>
      </c>
      <c r="E4848" s="41">
        <v>974</v>
      </c>
    </row>
    <row r="4849" spans="1:5" x14ac:dyDescent="0.2">
      <c r="A4849" s="70">
        <v>44879.339780092596</v>
      </c>
      <c r="B4849" s="39" t="s">
        <v>3677</v>
      </c>
      <c r="C4849" s="41">
        <v>1000</v>
      </c>
      <c r="D4849" s="41">
        <v>26</v>
      </c>
      <c r="E4849" s="41">
        <v>974</v>
      </c>
    </row>
    <row r="4850" spans="1:5" x14ac:dyDescent="0.2">
      <c r="A4850" s="70">
        <v>44879.390289351853</v>
      </c>
      <c r="B4850" s="39" t="s">
        <v>3678</v>
      </c>
      <c r="C4850" s="41">
        <v>5000</v>
      </c>
      <c r="D4850" s="41">
        <v>130</v>
      </c>
      <c r="E4850" s="41">
        <v>4870</v>
      </c>
    </row>
    <row r="4851" spans="1:5" x14ac:dyDescent="0.2">
      <c r="A4851" s="70">
        <v>44879.40185185185</v>
      </c>
      <c r="B4851" s="39" t="s">
        <v>3679</v>
      </c>
      <c r="C4851" s="41">
        <v>200</v>
      </c>
      <c r="D4851" s="41">
        <v>5.1999999999999886</v>
      </c>
      <c r="E4851" s="41">
        <v>194.8</v>
      </c>
    </row>
    <row r="4852" spans="1:5" x14ac:dyDescent="0.2">
      <c r="A4852" s="70">
        <v>44879.403402777774</v>
      </c>
      <c r="B4852" s="39" t="s">
        <v>3680</v>
      </c>
      <c r="C4852" s="41">
        <v>3000</v>
      </c>
      <c r="D4852" s="41">
        <v>78</v>
      </c>
      <c r="E4852" s="41">
        <v>2922</v>
      </c>
    </row>
    <row r="4853" spans="1:5" x14ac:dyDescent="0.2">
      <c r="A4853" s="70">
        <v>44879.403726851851</v>
      </c>
      <c r="B4853" s="39" t="s">
        <v>3237</v>
      </c>
      <c r="C4853" s="41">
        <v>500</v>
      </c>
      <c r="D4853" s="41">
        <v>13</v>
      </c>
      <c r="E4853" s="41">
        <v>487</v>
      </c>
    </row>
    <row r="4854" spans="1:5" x14ac:dyDescent="0.2">
      <c r="A4854" s="70">
        <v>44879.407951388886</v>
      </c>
      <c r="B4854" s="39" t="s">
        <v>3681</v>
      </c>
      <c r="C4854" s="41">
        <v>3000</v>
      </c>
      <c r="D4854" s="41">
        <v>78</v>
      </c>
      <c r="E4854" s="41">
        <v>2922</v>
      </c>
    </row>
    <row r="4855" spans="1:5" x14ac:dyDescent="0.2">
      <c r="A4855" s="70">
        <v>44879.415046296293</v>
      </c>
      <c r="B4855" s="39" t="s">
        <v>3682</v>
      </c>
      <c r="C4855" s="41">
        <v>500</v>
      </c>
      <c r="D4855" s="41">
        <v>13</v>
      </c>
      <c r="E4855" s="41">
        <v>487</v>
      </c>
    </row>
    <row r="4856" spans="1:5" x14ac:dyDescent="0.2">
      <c r="A4856" s="70">
        <v>44879.419317129628</v>
      </c>
      <c r="B4856" s="39" t="s">
        <v>3683</v>
      </c>
      <c r="C4856" s="41">
        <v>150</v>
      </c>
      <c r="D4856" s="41">
        <v>3.9000000000000057</v>
      </c>
      <c r="E4856" s="41">
        <v>146.1</v>
      </c>
    </row>
    <row r="4857" spans="1:5" x14ac:dyDescent="0.2">
      <c r="A4857" s="70">
        <v>44879.431967592594</v>
      </c>
      <c r="B4857" s="39" t="s">
        <v>3684</v>
      </c>
      <c r="C4857" s="41">
        <v>500</v>
      </c>
      <c r="D4857" s="41">
        <v>13</v>
      </c>
      <c r="E4857" s="41">
        <v>487</v>
      </c>
    </row>
    <row r="4858" spans="1:5" x14ac:dyDescent="0.2">
      <c r="A4858" s="70">
        <v>44879.439120370371</v>
      </c>
      <c r="B4858" s="39" t="s">
        <v>3685</v>
      </c>
      <c r="C4858" s="41">
        <v>1000</v>
      </c>
      <c r="D4858" s="41">
        <v>26</v>
      </c>
      <c r="E4858" s="41">
        <v>974</v>
      </c>
    </row>
    <row r="4859" spans="1:5" x14ac:dyDescent="0.2">
      <c r="A4859" s="70">
        <v>44879.448009259257</v>
      </c>
      <c r="B4859" s="39" t="s">
        <v>3686</v>
      </c>
      <c r="C4859" s="41">
        <v>500</v>
      </c>
      <c r="D4859" s="41">
        <v>13</v>
      </c>
      <c r="E4859" s="41">
        <v>487</v>
      </c>
    </row>
    <row r="4860" spans="1:5" x14ac:dyDescent="0.2">
      <c r="A4860" s="70">
        <v>44879.45008101852</v>
      </c>
      <c r="B4860" s="39" t="s">
        <v>3687</v>
      </c>
      <c r="C4860" s="41">
        <v>20000</v>
      </c>
      <c r="D4860" s="41">
        <v>520</v>
      </c>
      <c r="E4860" s="41">
        <v>19480</v>
      </c>
    </row>
    <row r="4861" spans="1:5" x14ac:dyDescent="0.2">
      <c r="A4861" s="70">
        <v>44879.450648148151</v>
      </c>
      <c r="B4861" s="39" t="s">
        <v>3688</v>
      </c>
      <c r="C4861" s="41">
        <v>700</v>
      </c>
      <c r="D4861" s="41">
        <v>18.200000000000045</v>
      </c>
      <c r="E4861" s="41">
        <v>681.8</v>
      </c>
    </row>
    <row r="4862" spans="1:5" x14ac:dyDescent="0.2">
      <c r="A4862" s="70">
        <v>44879.461967592593</v>
      </c>
      <c r="B4862" s="39" t="s">
        <v>3689</v>
      </c>
      <c r="C4862" s="41">
        <v>300</v>
      </c>
      <c r="D4862" s="41">
        <v>7.8000000000000114</v>
      </c>
      <c r="E4862" s="41">
        <v>292.2</v>
      </c>
    </row>
    <row r="4863" spans="1:5" x14ac:dyDescent="0.2">
      <c r="A4863" s="70">
        <v>44879.470300925925</v>
      </c>
      <c r="B4863" s="39" t="s">
        <v>3690</v>
      </c>
      <c r="C4863" s="41">
        <v>1000</v>
      </c>
      <c r="D4863" s="41">
        <v>26</v>
      </c>
      <c r="E4863" s="41">
        <v>974</v>
      </c>
    </row>
    <row r="4864" spans="1:5" x14ac:dyDescent="0.2">
      <c r="A4864" s="70">
        <v>44879.475057870368</v>
      </c>
      <c r="B4864" s="39" t="s">
        <v>3691</v>
      </c>
      <c r="C4864" s="41">
        <v>300</v>
      </c>
      <c r="D4864" s="41">
        <v>7.8000000000000114</v>
      </c>
      <c r="E4864" s="41">
        <v>292.2</v>
      </c>
    </row>
    <row r="4865" spans="1:5" x14ac:dyDescent="0.2">
      <c r="A4865" s="70">
        <v>44879.478865740741</v>
      </c>
      <c r="B4865" s="39" t="s">
        <v>3692</v>
      </c>
      <c r="C4865" s="41">
        <v>3000</v>
      </c>
      <c r="D4865" s="41">
        <v>78</v>
      </c>
      <c r="E4865" s="41">
        <v>2922</v>
      </c>
    </row>
    <row r="4866" spans="1:5" x14ac:dyDescent="0.2">
      <c r="A4866" s="70">
        <v>44879.484155092592</v>
      </c>
      <c r="B4866" s="39" t="s">
        <v>3693</v>
      </c>
      <c r="C4866" s="41">
        <v>500</v>
      </c>
      <c r="D4866" s="41">
        <v>13</v>
      </c>
      <c r="E4866" s="41">
        <v>487</v>
      </c>
    </row>
    <row r="4867" spans="1:5" x14ac:dyDescent="0.2">
      <c r="A4867" s="70">
        <v>44879.496041666665</v>
      </c>
      <c r="B4867" s="39" t="s">
        <v>3694</v>
      </c>
      <c r="C4867" s="41">
        <v>2000</v>
      </c>
      <c r="D4867" s="41">
        <v>52</v>
      </c>
      <c r="E4867" s="41">
        <v>1948</v>
      </c>
    </row>
    <row r="4868" spans="1:5" x14ac:dyDescent="0.2">
      <c r="A4868" s="70">
        <v>44879.501782407409</v>
      </c>
      <c r="B4868" s="39" t="s">
        <v>3695</v>
      </c>
      <c r="C4868" s="41">
        <v>300</v>
      </c>
      <c r="D4868" s="41">
        <v>7.8000000000000114</v>
      </c>
      <c r="E4868" s="41">
        <v>292.2</v>
      </c>
    </row>
    <row r="4869" spans="1:5" x14ac:dyDescent="0.2">
      <c r="A4869" s="70">
        <v>44879.506793981483</v>
      </c>
      <c r="B4869" s="39" t="s">
        <v>3696</v>
      </c>
      <c r="C4869" s="41">
        <v>2000</v>
      </c>
      <c r="D4869" s="41">
        <v>52</v>
      </c>
      <c r="E4869" s="41">
        <v>1948</v>
      </c>
    </row>
    <row r="4870" spans="1:5" x14ac:dyDescent="0.2">
      <c r="A4870" s="70">
        <v>44879.507326388892</v>
      </c>
      <c r="B4870" s="39" t="s">
        <v>3697</v>
      </c>
      <c r="C4870" s="41">
        <v>400</v>
      </c>
      <c r="D4870" s="41">
        <v>10.399999999999977</v>
      </c>
      <c r="E4870" s="41">
        <v>389.6</v>
      </c>
    </row>
    <row r="4871" spans="1:5" x14ac:dyDescent="0.2">
      <c r="A4871" s="70">
        <v>44879.518159722225</v>
      </c>
      <c r="B4871" s="39" t="s">
        <v>3698</v>
      </c>
      <c r="C4871" s="41">
        <v>500</v>
      </c>
      <c r="D4871" s="41">
        <v>13</v>
      </c>
      <c r="E4871" s="41">
        <v>487</v>
      </c>
    </row>
    <row r="4872" spans="1:5" x14ac:dyDescent="0.2">
      <c r="A4872" s="70">
        <v>44879.536076388889</v>
      </c>
      <c r="B4872" s="39" t="s">
        <v>3699</v>
      </c>
      <c r="C4872" s="41">
        <v>500</v>
      </c>
      <c r="D4872" s="41">
        <v>13</v>
      </c>
      <c r="E4872" s="41">
        <v>487</v>
      </c>
    </row>
    <row r="4873" spans="1:5" x14ac:dyDescent="0.2">
      <c r="A4873" s="70">
        <v>44879.536689814813</v>
      </c>
      <c r="B4873" s="39" t="s">
        <v>3700</v>
      </c>
      <c r="C4873" s="41">
        <v>1000</v>
      </c>
      <c r="D4873" s="41">
        <v>26</v>
      </c>
      <c r="E4873" s="41">
        <v>974</v>
      </c>
    </row>
    <row r="4874" spans="1:5" x14ac:dyDescent="0.2">
      <c r="A4874" s="70">
        <v>44879.538078703707</v>
      </c>
      <c r="B4874" s="39" t="s">
        <v>3700</v>
      </c>
      <c r="C4874" s="41">
        <v>1000</v>
      </c>
      <c r="D4874" s="41">
        <v>26</v>
      </c>
      <c r="E4874" s="41">
        <v>974</v>
      </c>
    </row>
    <row r="4875" spans="1:5" x14ac:dyDescent="0.2">
      <c r="A4875" s="70">
        <v>44879.559791666667</v>
      </c>
      <c r="B4875" s="39" t="s">
        <v>3701</v>
      </c>
      <c r="C4875" s="41">
        <v>1500</v>
      </c>
      <c r="D4875" s="41">
        <v>39</v>
      </c>
      <c r="E4875" s="41">
        <v>1461</v>
      </c>
    </row>
    <row r="4876" spans="1:5" x14ac:dyDescent="0.2">
      <c r="A4876" s="70">
        <v>44879.560254629629</v>
      </c>
      <c r="B4876" s="39" t="s">
        <v>3702</v>
      </c>
      <c r="C4876" s="41">
        <v>1000</v>
      </c>
      <c r="D4876" s="41">
        <v>26</v>
      </c>
      <c r="E4876" s="41">
        <v>974</v>
      </c>
    </row>
    <row r="4877" spans="1:5" x14ac:dyDescent="0.2">
      <c r="A4877" s="70">
        <v>44879.579791666663</v>
      </c>
      <c r="B4877" s="39" t="s">
        <v>3703</v>
      </c>
      <c r="C4877" s="41">
        <v>1300</v>
      </c>
      <c r="D4877" s="41">
        <v>33.799999999999955</v>
      </c>
      <c r="E4877" s="41">
        <v>1266.2</v>
      </c>
    </row>
    <row r="4878" spans="1:5" x14ac:dyDescent="0.2">
      <c r="A4878" s="70">
        <v>44879.580277777779</v>
      </c>
      <c r="B4878" s="39" t="s">
        <v>2932</v>
      </c>
      <c r="C4878" s="41">
        <v>1000</v>
      </c>
      <c r="D4878" s="41">
        <v>26</v>
      </c>
      <c r="E4878" s="41">
        <v>974</v>
      </c>
    </row>
    <row r="4879" spans="1:5" x14ac:dyDescent="0.2">
      <c r="A4879" s="70">
        <v>44879.597986111112</v>
      </c>
      <c r="B4879" s="39" t="s">
        <v>3704</v>
      </c>
      <c r="C4879" s="41">
        <v>1000</v>
      </c>
      <c r="D4879" s="41">
        <v>26</v>
      </c>
      <c r="E4879" s="41">
        <v>974</v>
      </c>
    </row>
    <row r="4880" spans="1:5" x14ac:dyDescent="0.2">
      <c r="A4880" s="70">
        <v>44879.616643518515</v>
      </c>
      <c r="B4880" s="39" t="s">
        <v>3705</v>
      </c>
      <c r="C4880" s="41">
        <v>100000</v>
      </c>
      <c r="D4880" s="41">
        <v>2600</v>
      </c>
      <c r="E4880" s="41">
        <v>97400</v>
      </c>
    </row>
    <row r="4881" spans="1:5" x14ac:dyDescent="0.2">
      <c r="A4881" s="70">
        <v>44879.625821759262</v>
      </c>
      <c r="B4881" s="39" t="s">
        <v>2551</v>
      </c>
      <c r="C4881" s="41">
        <v>1000</v>
      </c>
      <c r="D4881" s="41">
        <v>26</v>
      </c>
      <c r="E4881" s="41">
        <v>974</v>
      </c>
    </row>
    <row r="4882" spans="1:5" x14ac:dyDescent="0.2">
      <c r="A4882" s="70">
        <v>44879.643287037034</v>
      </c>
      <c r="B4882" s="39" t="s">
        <v>3706</v>
      </c>
      <c r="C4882" s="41">
        <v>5000</v>
      </c>
      <c r="D4882" s="41">
        <v>130</v>
      </c>
      <c r="E4882" s="41">
        <v>4870</v>
      </c>
    </row>
    <row r="4883" spans="1:5" x14ac:dyDescent="0.2">
      <c r="A4883" s="70">
        <v>44879.651828703703</v>
      </c>
      <c r="B4883" s="39" t="s">
        <v>3707</v>
      </c>
      <c r="C4883" s="41">
        <v>1000</v>
      </c>
      <c r="D4883" s="41">
        <v>26</v>
      </c>
      <c r="E4883" s="41">
        <v>974</v>
      </c>
    </row>
    <row r="4884" spans="1:5" x14ac:dyDescent="0.2">
      <c r="A4884" s="70">
        <v>44879.661874999998</v>
      </c>
      <c r="B4884" s="39" t="s">
        <v>3708</v>
      </c>
      <c r="C4884" s="41">
        <v>300</v>
      </c>
      <c r="D4884" s="41">
        <v>7.8000000000000114</v>
      </c>
      <c r="E4884" s="41">
        <v>292.2</v>
      </c>
    </row>
    <row r="4885" spans="1:5" x14ac:dyDescent="0.2">
      <c r="A4885" s="70">
        <v>44879.671215277776</v>
      </c>
      <c r="B4885" s="39" t="s">
        <v>3709</v>
      </c>
      <c r="C4885" s="41">
        <v>5000</v>
      </c>
      <c r="D4885" s="41">
        <v>130</v>
      </c>
      <c r="E4885" s="41">
        <v>4870</v>
      </c>
    </row>
    <row r="4886" spans="1:5" x14ac:dyDescent="0.2">
      <c r="A4886" s="70">
        <v>44879.678831018522</v>
      </c>
      <c r="B4886" s="39" t="s">
        <v>3710</v>
      </c>
      <c r="C4886" s="41">
        <v>100</v>
      </c>
      <c r="D4886" s="41">
        <v>3.9000000000000057</v>
      </c>
      <c r="E4886" s="41">
        <v>96.1</v>
      </c>
    </row>
    <row r="4887" spans="1:5" x14ac:dyDescent="0.2">
      <c r="A4887" s="70">
        <v>44879.681932870371</v>
      </c>
      <c r="B4887" s="39" t="s">
        <v>3711</v>
      </c>
      <c r="C4887" s="41">
        <v>1000</v>
      </c>
      <c r="D4887" s="41">
        <v>26</v>
      </c>
      <c r="E4887" s="41">
        <v>974</v>
      </c>
    </row>
    <row r="4888" spans="1:5" x14ac:dyDescent="0.2">
      <c r="A4888" s="70">
        <v>44879.688599537039</v>
      </c>
      <c r="B4888" s="39" t="s">
        <v>3712</v>
      </c>
      <c r="C4888" s="41">
        <v>3000</v>
      </c>
      <c r="D4888" s="41">
        <v>78</v>
      </c>
      <c r="E4888" s="41">
        <v>2922</v>
      </c>
    </row>
    <row r="4889" spans="1:5" x14ac:dyDescent="0.2">
      <c r="A4889" s="70">
        <v>44879.693923611114</v>
      </c>
      <c r="B4889" s="39" t="s">
        <v>3713</v>
      </c>
      <c r="C4889" s="41">
        <v>1000</v>
      </c>
      <c r="D4889" s="41">
        <v>26</v>
      </c>
      <c r="E4889" s="41">
        <v>974</v>
      </c>
    </row>
    <row r="4890" spans="1:5" x14ac:dyDescent="0.2">
      <c r="A4890" s="70">
        <v>44879.699328703704</v>
      </c>
      <c r="B4890" s="39" t="s">
        <v>2968</v>
      </c>
      <c r="C4890" s="41">
        <v>300</v>
      </c>
      <c r="D4890" s="41">
        <v>7.8000000000000114</v>
      </c>
      <c r="E4890" s="41">
        <v>292.2</v>
      </c>
    </row>
    <row r="4891" spans="1:5" x14ac:dyDescent="0.2">
      <c r="A4891" s="70">
        <v>44879.707071759258</v>
      </c>
      <c r="B4891" s="39" t="s">
        <v>3714</v>
      </c>
      <c r="C4891" s="41">
        <v>1000</v>
      </c>
      <c r="D4891" s="41">
        <v>26</v>
      </c>
      <c r="E4891" s="41">
        <v>974</v>
      </c>
    </row>
    <row r="4892" spans="1:5" x14ac:dyDescent="0.2">
      <c r="A4892" s="70">
        <v>44879.728402777779</v>
      </c>
      <c r="B4892" s="39" t="s">
        <v>3715</v>
      </c>
      <c r="C4892" s="41">
        <v>1000</v>
      </c>
      <c r="D4892" s="41">
        <v>26</v>
      </c>
      <c r="E4892" s="41">
        <v>974</v>
      </c>
    </row>
    <row r="4893" spans="1:5" x14ac:dyDescent="0.2">
      <c r="A4893" s="70">
        <v>44879.737013888887</v>
      </c>
      <c r="B4893" s="39" t="s">
        <v>3716</v>
      </c>
      <c r="C4893" s="41">
        <v>300</v>
      </c>
      <c r="D4893" s="41">
        <v>7.8000000000000114</v>
      </c>
      <c r="E4893" s="41">
        <v>292.2</v>
      </c>
    </row>
    <row r="4894" spans="1:5" x14ac:dyDescent="0.2">
      <c r="A4894" s="70">
        <v>44879.740393518521</v>
      </c>
      <c r="B4894" s="39" t="s">
        <v>3717</v>
      </c>
      <c r="C4894" s="41">
        <v>500</v>
      </c>
      <c r="D4894" s="41">
        <v>13</v>
      </c>
      <c r="E4894" s="41">
        <v>487</v>
      </c>
    </row>
    <row r="4895" spans="1:5" x14ac:dyDescent="0.2">
      <c r="A4895" s="70">
        <v>44879.750173611108</v>
      </c>
      <c r="B4895" s="39" t="s">
        <v>3718</v>
      </c>
      <c r="C4895" s="41">
        <v>1000</v>
      </c>
      <c r="D4895" s="41">
        <v>26</v>
      </c>
      <c r="E4895" s="41">
        <v>974</v>
      </c>
    </row>
    <row r="4896" spans="1:5" x14ac:dyDescent="0.2">
      <c r="A4896" s="70">
        <v>44879.77648148148</v>
      </c>
      <c r="B4896" s="39" t="s">
        <v>3719</v>
      </c>
      <c r="C4896" s="41">
        <v>3000</v>
      </c>
      <c r="D4896" s="41">
        <v>78</v>
      </c>
      <c r="E4896" s="41">
        <v>2922</v>
      </c>
    </row>
    <row r="4897" spans="1:5" x14ac:dyDescent="0.2">
      <c r="A4897" s="70">
        <v>44879.783807870372</v>
      </c>
      <c r="B4897" s="39" t="s">
        <v>3720</v>
      </c>
      <c r="C4897" s="41">
        <v>1000</v>
      </c>
      <c r="D4897" s="41">
        <v>26</v>
      </c>
      <c r="E4897" s="41">
        <v>974</v>
      </c>
    </row>
    <row r="4898" spans="1:5" x14ac:dyDescent="0.2">
      <c r="A4898" s="70">
        <v>44879.796932870369</v>
      </c>
      <c r="B4898" s="39" t="s">
        <v>3721</v>
      </c>
      <c r="C4898" s="41">
        <v>1000</v>
      </c>
      <c r="D4898" s="41">
        <v>26</v>
      </c>
      <c r="E4898" s="41">
        <v>974</v>
      </c>
    </row>
    <row r="4899" spans="1:5" x14ac:dyDescent="0.2">
      <c r="A4899" s="70">
        <v>44879.810844907406</v>
      </c>
      <c r="B4899" s="39" t="s">
        <v>3722</v>
      </c>
      <c r="C4899" s="41">
        <v>2000</v>
      </c>
      <c r="D4899" s="41">
        <v>52</v>
      </c>
      <c r="E4899" s="41">
        <v>1948</v>
      </c>
    </row>
    <row r="4900" spans="1:5" x14ac:dyDescent="0.2">
      <c r="A4900" s="70">
        <v>44879.829513888886</v>
      </c>
      <c r="B4900" s="39" t="s">
        <v>3723</v>
      </c>
      <c r="C4900" s="41">
        <v>500</v>
      </c>
      <c r="D4900" s="41">
        <v>13</v>
      </c>
      <c r="E4900" s="41">
        <v>487</v>
      </c>
    </row>
    <row r="4901" spans="1:5" x14ac:dyDescent="0.2">
      <c r="A4901" s="70">
        <v>44879.844548611109</v>
      </c>
      <c r="B4901" s="39" t="s">
        <v>3724</v>
      </c>
      <c r="C4901" s="41">
        <v>3000</v>
      </c>
      <c r="D4901" s="41">
        <v>78</v>
      </c>
      <c r="E4901" s="41">
        <v>2922</v>
      </c>
    </row>
    <row r="4902" spans="1:5" x14ac:dyDescent="0.2">
      <c r="A4902" s="70">
        <v>44879.852361111109</v>
      </c>
      <c r="B4902" s="39" t="s">
        <v>3725</v>
      </c>
      <c r="C4902" s="41">
        <v>1000</v>
      </c>
      <c r="D4902" s="41">
        <v>26</v>
      </c>
      <c r="E4902" s="41">
        <v>974</v>
      </c>
    </row>
    <row r="4903" spans="1:5" x14ac:dyDescent="0.2">
      <c r="A4903" s="70">
        <v>44879.876655092594</v>
      </c>
      <c r="B4903" s="39" t="s">
        <v>3726</v>
      </c>
      <c r="C4903" s="41">
        <v>500</v>
      </c>
      <c r="D4903" s="41">
        <v>13</v>
      </c>
      <c r="E4903" s="41">
        <v>487</v>
      </c>
    </row>
    <row r="4904" spans="1:5" x14ac:dyDescent="0.2">
      <c r="A4904" s="70">
        <v>44879.879837962966</v>
      </c>
      <c r="B4904" s="39" t="s">
        <v>3727</v>
      </c>
      <c r="C4904" s="41">
        <v>1000</v>
      </c>
      <c r="D4904" s="41">
        <v>26</v>
      </c>
      <c r="E4904" s="41">
        <v>974</v>
      </c>
    </row>
    <row r="4905" spans="1:5" x14ac:dyDescent="0.2">
      <c r="A4905" s="70">
        <v>44879.882152777776</v>
      </c>
      <c r="B4905" s="39" t="s">
        <v>3728</v>
      </c>
      <c r="C4905" s="41">
        <v>5000</v>
      </c>
      <c r="D4905" s="41">
        <v>130</v>
      </c>
      <c r="E4905" s="41">
        <v>4870</v>
      </c>
    </row>
    <row r="4906" spans="1:5" x14ac:dyDescent="0.2">
      <c r="A4906" s="70">
        <v>44879.88994212963</v>
      </c>
      <c r="B4906" s="39" t="s">
        <v>3729</v>
      </c>
      <c r="C4906" s="41">
        <v>3000</v>
      </c>
      <c r="D4906" s="41">
        <v>78</v>
      </c>
      <c r="E4906" s="41">
        <v>2922</v>
      </c>
    </row>
    <row r="4907" spans="1:5" x14ac:dyDescent="0.2">
      <c r="A4907" s="70">
        <v>44879.906828703701</v>
      </c>
      <c r="B4907" s="39" t="s">
        <v>3730</v>
      </c>
      <c r="C4907" s="41">
        <v>500</v>
      </c>
      <c r="D4907" s="41">
        <v>13</v>
      </c>
      <c r="E4907" s="41">
        <v>487</v>
      </c>
    </row>
    <row r="4908" spans="1:5" x14ac:dyDescent="0.2">
      <c r="A4908" s="70">
        <v>44879.909594907411</v>
      </c>
      <c r="B4908" s="39" t="s">
        <v>3731</v>
      </c>
      <c r="C4908" s="41">
        <v>5000</v>
      </c>
      <c r="D4908" s="41">
        <v>130</v>
      </c>
      <c r="E4908" s="41">
        <v>4870</v>
      </c>
    </row>
    <row r="4909" spans="1:5" x14ac:dyDescent="0.2">
      <c r="A4909" s="70">
        <v>44879.922372685185</v>
      </c>
      <c r="B4909" s="39" t="s">
        <v>3732</v>
      </c>
      <c r="C4909" s="41">
        <v>500</v>
      </c>
      <c r="D4909" s="41">
        <v>13</v>
      </c>
      <c r="E4909" s="41">
        <v>487</v>
      </c>
    </row>
    <row r="4910" spans="1:5" x14ac:dyDescent="0.2">
      <c r="A4910" s="70">
        <v>44879.925798611112</v>
      </c>
      <c r="B4910" s="39" t="s">
        <v>3733</v>
      </c>
      <c r="C4910" s="41">
        <v>10000</v>
      </c>
      <c r="D4910" s="41">
        <v>260</v>
      </c>
      <c r="E4910" s="41">
        <v>9740</v>
      </c>
    </row>
    <row r="4911" spans="1:5" x14ac:dyDescent="0.2">
      <c r="A4911" s="70">
        <v>44879.967280092591</v>
      </c>
      <c r="B4911" s="39" t="s">
        <v>3734</v>
      </c>
      <c r="C4911" s="41">
        <v>1000</v>
      </c>
      <c r="D4911" s="41">
        <v>26</v>
      </c>
      <c r="E4911" s="41">
        <v>974</v>
      </c>
    </row>
    <row r="4912" spans="1:5" x14ac:dyDescent="0.2">
      <c r="A4912" s="70">
        <v>44879.993854166663</v>
      </c>
      <c r="B4912" s="39" t="s">
        <v>3735</v>
      </c>
      <c r="C4912" s="41">
        <v>500</v>
      </c>
      <c r="D4912" s="41">
        <v>13</v>
      </c>
      <c r="E4912" s="41">
        <v>487</v>
      </c>
    </row>
    <row r="4913" spans="1:5" x14ac:dyDescent="0.2">
      <c r="A4913" s="70">
        <v>44880.014502314814</v>
      </c>
      <c r="B4913" s="39" t="s">
        <v>3736</v>
      </c>
      <c r="C4913" s="41">
        <v>500</v>
      </c>
      <c r="D4913" s="41">
        <v>13</v>
      </c>
      <c r="E4913" s="41">
        <v>487</v>
      </c>
    </row>
    <row r="4914" spans="1:5" x14ac:dyDescent="0.2">
      <c r="A4914" s="70">
        <v>44880.196226851855</v>
      </c>
      <c r="B4914" s="39" t="s">
        <v>3737</v>
      </c>
      <c r="C4914" s="41">
        <v>1500</v>
      </c>
      <c r="D4914" s="41">
        <v>39</v>
      </c>
      <c r="E4914" s="41">
        <v>1461</v>
      </c>
    </row>
    <row r="4915" spans="1:5" x14ac:dyDescent="0.2">
      <c r="A4915" s="70">
        <v>44880.30976851852</v>
      </c>
      <c r="B4915" s="39" t="s">
        <v>2904</v>
      </c>
      <c r="C4915" s="41">
        <v>2000</v>
      </c>
      <c r="D4915" s="41">
        <v>52</v>
      </c>
      <c r="E4915" s="41">
        <v>1948</v>
      </c>
    </row>
    <row r="4916" spans="1:5" x14ac:dyDescent="0.2">
      <c r="A4916" s="70">
        <v>44880.311331018522</v>
      </c>
      <c r="B4916" s="39" t="s">
        <v>3738</v>
      </c>
      <c r="C4916" s="41">
        <v>100</v>
      </c>
      <c r="D4916" s="41">
        <v>3.9000000000000057</v>
      </c>
      <c r="E4916" s="41">
        <v>96.1</v>
      </c>
    </row>
    <row r="4917" spans="1:5" x14ac:dyDescent="0.2">
      <c r="A4917" s="70">
        <v>44880.346226851849</v>
      </c>
      <c r="B4917" s="39" t="s">
        <v>3739</v>
      </c>
      <c r="C4917" s="41">
        <v>500</v>
      </c>
      <c r="D4917" s="41">
        <v>13</v>
      </c>
      <c r="E4917" s="41">
        <v>487</v>
      </c>
    </row>
    <row r="4918" spans="1:5" x14ac:dyDescent="0.2">
      <c r="A4918" s="70">
        <v>44880.388993055552</v>
      </c>
      <c r="B4918" s="39" t="s">
        <v>3740</v>
      </c>
      <c r="C4918" s="41">
        <v>5000</v>
      </c>
      <c r="D4918" s="41">
        <v>130</v>
      </c>
      <c r="E4918" s="41">
        <v>4870</v>
      </c>
    </row>
    <row r="4919" spans="1:5" x14ac:dyDescent="0.2">
      <c r="A4919" s="70">
        <v>44880.394814814812</v>
      </c>
      <c r="B4919" s="39" t="s">
        <v>3741</v>
      </c>
      <c r="C4919" s="41">
        <v>1000</v>
      </c>
      <c r="D4919" s="41">
        <v>26</v>
      </c>
      <c r="E4919" s="41">
        <v>974</v>
      </c>
    </row>
    <row r="4920" spans="1:5" x14ac:dyDescent="0.2">
      <c r="A4920" s="70">
        <v>44880.397094907406</v>
      </c>
      <c r="B4920" s="39" t="s">
        <v>3742</v>
      </c>
      <c r="C4920" s="41">
        <v>1000</v>
      </c>
      <c r="D4920" s="41">
        <v>26</v>
      </c>
      <c r="E4920" s="41">
        <v>974</v>
      </c>
    </row>
    <row r="4921" spans="1:5" x14ac:dyDescent="0.2">
      <c r="A4921" s="70">
        <v>44880.41265046296</v>
      </c>
      <c r="B4921" s="39" t="s">
        <v>3743</v>
      </c>
      <c r="C4921" s="41">
        <v>1000</v>
      </c>
      <c r="D4921" s="41">
        <v>26</v>
      </c>
      <c r="E4921" s="41">
        <v>974</v>
      </c>
    </row>
    <row r="4922" spans="1:5" x14ac:dyDescent="0.2">
      <c r="A4922" s="70">
        <v>44880.443055555559</v>
      </c>
      <c r="B4922" s="39" t="s">
        <v>3744</v>
      </c>
      <c r="C4922" s="41">
        <v>500</v>
      </c>
      <c r="D4922" s="41">
        <v>13</v>
      </c>
      <c r="E4922" s="41">
        <v>487</v>
      </c>
    </row>
    <row r="4923" spans="1:5" x14ac:dyDescent="0.2">
      <c r="A4923" s="70">
        <v>44880.459513888891</v>
      </c>
      <c r="B4923" s="39" t="s">
        <v>3745</v>
      </c>
      <c r="C4923" s="41">
        <v>5000</v>
      </c>
      <c r="D4923" s="41">
        <v>130</v>
      </c>
      <c r="E4923" s="41">
        <v>4870</v>
      </c>
    </row>
    <row r="4924" spans="1:5" x14ac:dyDescent="0.2">
      <c r="A4924" s="70">
        <v>44880.488564814812</v>
      </c>
      <c r="B4924" s="39" t="s">
        <v>3746</v>
      </c>
      <c r="C4924" s="41">
        <v>2500</v>
      </c>
      <c r="D4924" s="41">
        <v>65</v>
      </c>
      <c r="E4924" s="41">
        <v>2435</v>
      </c>
    </row>
    <row r="4925" spans="1:5" x14ac:dyDescent="0.2">
      <c r="A4925" s="70">
        <v>44880.492314814815</v>
      </c>
      <c r="B4925" s="39" t="s">
        <v>3110</v>
      </c>
      <c r="C4925" s="41">
        <v>500</v>
      </c>
      <c r="D4925" s="41">
        <v>13</v>
      </c>
      <c r="E4925" s="41">
        <v>487</v>
      </c>
    </row>
    <row r="4926" spans="1:5" x14ac:dyDescent="0.2">
      <c r="A4926" s="70">
        <v>44880.517245370371</v>
      </c>
      <c r="B4926" s="39" t="s">
        <v>3747</v>
      </c>
      <c r="C4926" s="41">
        <v>500</v>
      </c>
      <c r="D4926" s="41">
        <v>13</v>
      </c>
      <c r="E4926" s="41">
        <v>487</v>
      </c>
    </row>
    <row r="4927" spans="1:5" x14ac:dyDescent="0.2">
      <c r="A4927" s="70">
        <v>44880.533703703702</v>
      </c>
      <c r="B4927" s="39" t="s">
        <v>3748</v>
      </c>
      <c r="C4927" s="41">
        <v>3000</v>
      </c>
      <c r="D4927" s="41">
        <v>78</v>
      </c>
      <c r="E4927" s="41">
        <v>2922</v>
      </c>
    </row>
    <row r="4928" spans="1:5" x14ac:dyDescent="0.2">
      <c r="A4928" s="70">
        <v>44880.586944444447</v>
      </c>
      <c r="B4928" s="39" t="s">
        <v>3749</v>
      </c>
      <c r="C4928" s="41">
        <v>1000</v>
      </c>
      <c r="D4928" s="41">
        <v>26</v>
      </c>
      <c r="E4928" s="41">
        <v>974</v>
      </c>
    </row>
    <row r="4929" spans="1:5" x14ac:dyDescent="0.2">
      <c r="A4929" s="70">
        <v>44880.595694444448</v>
      </c>
      <c r="B4929" s="39" t="s">
        <v>2571</v>
      </c>
      <c r="C4929" s="41">
        <v>700</v>
      </c>
      <c r="D4929" s="41">
        <v>18.200000000000045</v>
      </c>
      <c r="E4929" s="41">
        <v>681.8</v>
      </c>
    </row>
    <row r="4930" spans="1:5" x14ac:dyDescent="0.2">
      <c r="A4930" s="70">
        <v>44880.602766203701</v>
      </c>
      <c r="B4930" s="39" t="s">
        <v>2574</v>
      </c>
      <c r="C4930" s="41">
        <v>1000</v>
      </c>
      <c r="D4930" s="41">
        <v>26</v>
      </c>
      <c r="E4930" s="41">
        <v>974</v>
      </c>
    </row>
    <row r="4931" spans="1:5" x14ac:dyDescent="0.2">
      <c r="A4931" s="70">
        <v>44880.613506944443</v>
      </c>
      <c r="B4931" s="39" t="s">
        <v>3750</v>
      </c>
      <c r="C4931" s="41">
        <v>500</v>
      </c>
      <c r="D4931" s="41">
        <v>13</v>
      </c>
      <c r="E4931" s="41">
        <v>487</v>
      </c>
    </row>
    <row r="4932" spans="1:5" x14ac:dyDescent="0.2">
      <c r="A4932" s="70">
        <v>44880.653287037036</v>
      </c>
      <c r="B4932" s="39" t="s">
        <v>3751</v>
      </c>
      <c r="C4932" s="41">
        <v>300</v>
      </c>
      <c r="D4932" s="41">
        <v>7.8000000000000114</v>
      </c>
      <c r="E4932" s="41">
        <v>292.2</v>
      </c>
    </row>
    <row r="4933" spans="1:5" x14ac:dyDescent="0.2">
      <c r="A4933" s="70">
        <v>44880.653460648151</v>
      </c>
      <c r="B4933" s="39" t="s">
        <v>3752</v>
      </c>
      <c r="C4933" s="41">
        <v>5000</v>
      </c>
      <c r="D4933" s="41">
        <v>130</v>
      </c>
      <c r="E4933" s="41">
        <v>4870</v>
      </c>
    </row>
    <row r="4934" spans="1:5" x14ac:dyDescent="0.2">
      <c r="A4934" s="70">
        <v>44880.664594907408</v>
      </c>
      <c r="B4934" s="39" t="s">
        <v>3753</v>
      </c>
      <c r="C4934" s="41">
        <v>1000</v>
      </c>
      <c r="D4934" s="41">
        <v>26</v>
      </c>
      <c r="E4934" s="41">
        <v>974</v>
      </c>
    </row>
    <row r="4935" spans="1:5" x14ac:dyDescent="0.2">
      <c r="A4935" s="70">
        <v>44880.673321759263</v>
      </c>
      <c r="B4935" s="39" t="s">
        <v>3754</v>
      </c>
      <c r="C4935" s="41">
        <v>1000</v>
      </c>
      <c r="D4935" s="41">
        <v>26</v>
      </c>
      <c r="E4935" s="41">
        <v>974</v>
      </c>
    </row>
    <row r="4936" spans="1:5" x14ac:dyDescent="0.2">
      <c r="A4936" s="70">
        <v>44880.676365740743</v>
      </c>
      <c r="B4936" s="39" t="s">
        <v>3755</v>
      </c>
      <c r="C4936" s="41">
        <v>500</v>
      </c>
      <c r="D4936" s="41">
        <v>13</v>
      </c>
      <c r="E4936" s="41">
        <v>487</v>
      </c>
    </row>
    <row r="4937" spans="1:5" x14ac:dyDescent="0.2">
      <c r="A4937" s="70">
        <v>44880.689386574071</v>
      </c>
      <c r="B4937" s="39" t="s">
        <v>3756</v>
      </c>
      <c r="C4937" s="41">
        <v>500</v>
      </c>
      <c r="D4937" s="41">
        <v>13</v>
      </c>
      <c r="E4937" s="41">
        <v>487</v>
      </c>
    </row>
    <row r="4938" spans="1:5" x14ac:dyDescent="0.2">
      <c r="A4938" s="70">
        <v>44880.689965277779</v>
      </c>
      <c r="B4938" s="39" t="s">
        <v>3757</v>
      </c>
      <c r="C4938" s="41">
        <v>1000</v>
      </c>
      <c r="D4938" s="41">
        <v>26</v>
      </c>
      <c r="E4938" s="41">
        <v>974</v>
      </c>
    </row>
    <row r="4939" spans="1:5" x14ac:dyDescent="0.2">
      <c r="A4939" s="70">
        <v>44880.72011574074</v>
      </c>
      <c r="B4939" s="39" t="s">
        <v>3758</v>
      </c>
      <c r="C4939" s="41">
        <v>1000</v>
      </c>
      <c r="D4939" s="41">
        <v>26</v>
      </c>
      <c r="E4939" s="41">
        <v>974</v>
      </c>
    </row>
    <row r="4940" spans="1:5" x14ac:dyDescent="0.2">
      <c r="A4940" s="70">
        <v>44880.734976851854</v>
      </c>
      <c r="B4940" s="39" t="s">
        <v>3759</v>
      </c>
      <c r="C4940" s="41">
        <v>500</v>
      </c>
      <c r="D4940" s="41">
        <v>13</v>
      </c>
      <c r="E4940" s="41">
        <v>487</v>
      </c>
    </row>
    <row r="4941" spans="1:5" x14ac:dyDescent="0.2">
      <c r="A4941" s="70">
        <v>44880.737546296295</v>
      </c>
      <c r="B4941" s="39" t="s">
        <v>3760</v>
      </c>
      <c r="C4941" s="41">
        <v>5000</v>
      </c>
      <c r="D4941" s="41">
        <v>130</v>
      </c>
      <c r="E4941" s="41">
        <v>4870</v>
      </c>
    </row>
    <row r="4942" spans="1:5" x14ac:dyDescent="0.2">
      <c r="A4942" s="70">
        <v>44880.74050925926</v>
      </c>
      <c r="B4942" s="39" t="s">
        <v>3012</v>
      </c>
      <c r="C4942" s="41">
        <v>5000</v>
      </c>
      <c r="D4942" s="41">
        <v>130</v>
      </c>
      <c r="E4942" s="41">
        <v>4870</v>
      </c>
    </row>
    <row r="4943" spans="1:5" x14ac:dyDescent="0.2">
      <c r="A4943" s="70">
        <v>44880.744039351855</v>
      </c>
      <c r="B4943" s="39" t="s">
        <v>3761</v>
      </c>
      <c r="C4943" s="41">
        <v>3000</v>
      </c>
      <c r="D4943" s="41">
        <v>78</v>
      </c>
      <c r="E4943" s="41">
        <v>2922</v>
      </c>
    </row>
    <row r="4944" spans="1:5" x14ac:dyDescent="0.2">
      <c r="A4944" s="70">
        <v>44880.745451388888</v>
      </c>
      <c r="B4944" s="39" t="s">
        <v>3762</v>
      </c>
      <c r="C4944" s="41">
        <v>500</v>
      </c>
      <c r="D4944" s="41">
        <v>13</v>
      </c>
      <c r="E4944" s="41">
        <v>487</v>
      </c>
    </row>
    <row r="4945" spans="1:5" x14ac:dyDescent="0.2">
      <c r="A4945" s="70">
        <v>44880.751377314817</v>
      </c>
      <c r="B4945" s="39" t="s">
        <v>3763</v>
      </c>
      <c r="C4945" s="41">
        <v>3000</v>
      </c>
      <c r="D4945" s="41">
        <v>78</v>
      </c>
      <c r="E4945" s="41">
        <v>2922</v>
      </c>
    </row>
    <row r="4946" spans="1:5" x14ac:dyDescent="0.2">
      <c r="A4946" s="70">
        <v>44880.764479166668</v>
      </c>
      <c r="B4946" s="39" t="s">
        <v>3764</v>
      </c>
      <c r="C4946" s="41">
        <v>1000</v>
      </c>
      <c r="D4946" s="41">
        <v>26</v>
      </c>
      <c r="E4946" s="41">
        <v>974</v>
      </c>
    </row>
    <row r="4947" spans="1:5" x14ac:dyDescent="0.2">
      <c r="A4947" s="70">
        <v>44880.7655787037</v>
      </c>
      <c r="B4947" s="39" t="s">
        <v>3765</v>
      </c>
      <c r="C4947" s="41">
        <v>1000</v>
      </c>
      <c r="D4947" s="41">
        <v>26</v>
      </c>
      <c r="E4947" s="41">
        <v>974</v>
      </c>
    </row>
    <row r="4948" spans="1:5" x14ac:dyDescent="0.2">
      <c r="A4948" s="70">
        <v>44880.765902777777</v>
      </c>
      <c r="B4948" s="39" t="s">
        <v>3766</v>
      </c>
      <c r="C4948" s="41">
        <v>200</v>
      </c>
      <c r="D4948" s="41">
        <v>5.1999999999999886</v>
      </c>
      <c r="E4948" s="41">
        <v>194.8</v>
      </c>
    </row>
    <row r="4949" spans="1:5" x14ac:dyDescent="0.2">
      <c r="A4949" s="70">
        <v>44880.775231481479</v>
      </c>
      <c r="B4949" s="39" t="s">
        <v>3767</v>
      </c>
      <c r="C4949" s="41">
        <v>5000</v>
      </c>
      <c r="D4949" s="41">
        <v>130</v>
      </c>
      <c r="E4949" s="41">
        <v>4870</v>
      </c>
    </row>
    <row r="4950" spans="1:5" x14ac:dyDescent="0.2">
      <c r="A4950" s="70">
        <v>44880.775659722225</v>
      </c>
      <c r="B4950" s="39" t="s">
        <v>3768</v>
      </c>
      <c r="C4950" s="41">
        <v>5000</v>
      </c>
      <c r="D4950" s="41">
        <v>130</v>
      </c>
      <c r="E4950" s="41">
        <v>4870</v>
      </c>
    </row>
    <row r="4951" spans="1:5" x14ac:dyDescent="0.2">
      <c r="A4951" s="70">
        <v>44880.780069444445</v>
      </c>
      <c r="B4951" s="39" t="s">
        <v>2605</v>
      </c>
      <c r="C4951" s="41">
        <v>300</v>
      </c>
      <c r="D4951" s="41">
        <v>7.8000000000000114</v>
      </c>
      <c r="E4951" s="41">
        <v>292.2</v>
      </c>
    </row>
    <row r="4952" spans="1:5" x14ac:dyDescent="0.2">
      <c r="A4952" s="70">
        <v>44880.79105324074</v>
      </c>
      <c r="B4952" s="39" t="s">
        <v>3769</v>
      </c>
      <c r="C4952" s="41">
        <v>5000</v>
      </c>
      <c r="D4952" s="41">
        <v>130</v>
      </c>
      <c r="E4952" s="41">
        <v>4870</v>
      </c>
    </row>
    <row r="4953" spans="1:5" x14ac:dyDescent="0.2">
      <c r="A4953" s="70">
        <v>44880.796516203707</v>
      </c>
      <c r="B4953" s="39" t="s">
        <v>3770</v>
      </c>
      <c r="C4953" s="41">
        <v>3000</v>
      </c>
      <c r="D4953" s="41">
        <v>78</v>
      </c>
      <c r="E4953" s="41">
        <v>2922</v>
      </c>
    </row>
    <row r="4954" spans="1:5" x14ac:dyDescent="0.2">
      <c r="A4954" s="70">
        <v>44880.797858796293</v>
      </c>
      <c r="B4954" s="39" t="s">
        <v>3771</v>
      </c>
      <c r="C4954" s="41">
        <v>500</v>
      </c>
      <c r="D4954" s="41">
        <v>13</v>
      </c>
      <c r="E4954" s="41">
        <v>487</v>
      </c>
    </row>
    <row r="4955" spans="1:5" x14ac:dyDescent="0.2">
      <c r="A4955" s="70">
        <v>44880.797534722224</v>
      </c>
      <c r="B4955" s="39" t="s">
        <v>3772</v>
      </c>
      <c r="C4955" s="41">
        <v>500</v>
      </c>
      <c r="D4955" s="41">
        <v>13</v>
      </c>
      <c r="E4955" s="41">
        <v>487</v>
      </c>
    </row>
    <row r="4956" spans="1:5" x14ac:dyDescent="0.2">
      <c r="A4956" s="70">
        <v>44880.798796296294</v>
      </c>
      <c r="B4956" s="39" t="s">
        <v>3773</v>
      </c>
      <c r="C4956" s="41">
        <v>1000</v>
      </c>
      <c r="D4956" s="41">
        <v>26</v>
      </c>
      <c r="E4956" s="41">
        <v>974</v>
      </c>
    </row>
    <row r="4957" spans="1:5" x14ac:dyDescent="0.2">
      <c r="A4957" s="70">
        <v>44880.801215277781</v>
      </c>
      <c r="B4957" s="39" t="s">
        <v>3774</v>
      </c>
      <c r="C4957" s="41">
        <v>1000</v>
      </c>
      <c r="D4957" s="41">
        <v>26</v>
      </c>
      <c r="E4957" s="41">
        <v>974</v>
      </c>
    </row>
    <row r="4958" spans="1:5" x14ac:dyDescent="0.2">
      <c r="A4958" s="70">
        <v>44880.802754629629</v>
      </c>
      <c r="B4958" s="39" t="s">
        <v>3775</v>
      </c>
      <c r="C4958" s="41">
        <v>5000</v>
      </c>
      <c r="D4958" s="41">
        <v>130</v>
      </c>
      <c r="E4958" s="41">
        <v>4870</v>
      </c>
    </row>
    <row r="4959" spans="1:5" x14ac:dyDescent="0.2">
      <c r="A4959" s="70">
        <v>44880.80667824074</v>
      </c>
      <c r="B4959" s="39" t="s">
        <v>3776</v>
      </c>
      <c r="C4959" s="41">
        <v>200</v>
      </c>
      <c r="D4959" s="41">
        <v>5.1999999999999886</v>
      </c>
      <c r="E4959" s="41">
        <v>194.8</v>
      </c>
    </row>
    <row r="4960" spans="1:5" x14ac:dyDescent="0.2">
      <c r="A4960" s="70">
        <v>44880.808437500003</v>
      </c>
      <c r="B4960" s="39" t="s">
        <v>3777</v>
      </c>
      <c r="C4960" s="41">
        <v>5000</v>
      </c>
      <c r="D4960" s="41">
        <v>130</v>
      </c>
      <c r="E4960" s="41">
        <v>4870</v>
      </c>
    </row>
    <row r="4961" spans="1:5" x14ac:dyDescent="0.2">
      <c r="A4961" s="70">
        <v>44880.809074074074</v>
      </c>
      <c r="B4961" s="39" t="s">
        <v>3778</v>
      </c>
      <c r="C4961" s="41">
        <v>1000</v>
      </c>
      <c r="D4961" s="41">
        <v>26</v>
      </c>
      <c r="E4961" s="41">
        <v>974</v>
      </c>
    </row>
    <row r="4962" spans="1:5" x14ac:dyDescent="0.2">
      <c r="A4962" s="70">
        <v>44880.80978009259</v>
      </c>
      <c r="B4962" s="39" t="s">
        <v>3777</v>
      </c>
      <c r="C4962" s="41">
        <v>10000</v>
      </c>
      <c r="D4962" s="41">
        <v>260</v>
      </c>
      <c r="E4962" s="41">
        <v>9740</v>
      </c>
    </row>
    <row r="4963" spans="1:5" x14ac:dyDescent="0.2">
      <c r="A4963" s="70">
        <v>44880.816944444443</v>
      </c>
      <c r="B4963" s="39" t="s">
        <v>2648</v>
      </c>
      <c r="C4963" s="41">
        <v>3000</v>
      </c>
      <c r="D4963" s="41">
        <v>78</v>
      </c>
      <c r="E4963" s="41">
        <v>2922</v>
      </c>
    </row>
    <row r="4964" spans="1:5" x14ac:dyDescent="0.2">
      <c r="A4964" s="70">
        <v>44880.817395833335</v>
      </c>
      <c r="B4964" s="39" t="s">
        <v>3779</v>
      </c>
      <c r="C4964" s="41">
        <v>1000</v>
      </c>
      <c r="D4964" s="41">
        <v>26</v>
      </c>
      <c r="E4964" s="41">
        <v>974</v>
      </c>
    </row>
    <row r="4965" spans="1:5" x14ac:dyDescent="0.2">
      <c r="A4965" s="70">
        <v>44880.819560185184</v>
      </c>
      <c r="B4965" s="39" t="s">
        <v>3780</v>
      </c>
      <c r="C4965" s="41">
        <v>8000</v>
      </c>
      <c r="D4965" s="41">
        <v>208</v>
      </c>
      <c r="E4965" s="41">
        <v>7792</v>
      </c>
    </row>
    <row r="4966" spans="1:5" x14ac:dyDescent="0.2">
      <c r="A4966" s="70">
        <v>44880.822881944441</v>
      </c>
      <c r="B4966" s="39" t="s">
        <v>3781</v>
      </c>
      <c r="C4966" s="41">
        <v>1000</v>
      </c>
      <c r="D4966" s="41">
        <v>26</v>
      </c>
      <c r="E4966" s="41">
        <v>974</v>
      </c>
    </row>
    <row r="4967" spans="1:5" x14ac:dyDescent="0.2">
      <c r="A4967" s="70">
        <v>44880.841574074075</v>
      </c>
      <c r="B4967" s="39" t="s">
        <v>3782</v>
      </c>
      <c r="C4967" s="41">
        <v>1000</v>
      </c>
      <c r="D4967" s="41">
        <v>26</v>
      </c>
      <c r="E4967" s="41">
        <v>974</v>
      </c>
    </row>
    <row r="4968" spans="1:5" x14ac:dyDescent="0.2">
      <c r="A4968" s="70">
        <v>44880.851944444446</v>
      </c>
      <c r="B4968" s="39" t="s">
        <v>3342</v>
      </c>
      <c r="C4968" s="41">
        <v>1000</v>
      </c>
      <c r="D4968" s="41">
        <v>26</v>
      </c>
      <c r="E4968" s="41">
        <v>974</v>
      </c>
    </row>
    <row r="4969" spans="1:5" x14ac:dyDescent="0.2">
      <c r="A4969" s="70">
        <v>44880.853206018517</v>
      </c>
      <c r="B4969" s="39" t="s">
        <v>3783</v>
      </c>
      <c r="C4969" s="41">
        <v>1000</v>
      </c>
      <c r="D4969" s="41">
        <v>26</v>
      </c>
      <c r="E4969" s="41">
        <v>974</v>
      </c>
    </row>
    <row r="4970" spans="1:5" x14ac:dyDescent="0.2">
      <c r="A4970" s="70">
        <v>44880.858391203707</v>
      </c>
      <c r="B4970" s="39" t="s">
        <v>3784</v>
      </c>
      <c r="C4970" s="41">
        <v>1000</v>
      </c>
      <c r="D4970" s="41">
        <v>26</v>
      </c>
      <c r="E4970" s="41">
        <v>974</v>
      </c>
    </row>
    <row r="4971" spans="1:5" x14ac:dyDescent="0.2">
      <c r="A4971" s="70">
        <v>44880.858854166669</v>
      </c>
      <c r="B4971" s="39" t="s">
        <v>3785</v>
      </c>
      <c r="C4971" s="41">
        <v>1000</v>
      </c>
      <c r="D4971" s="41">
        <v>26</v>
      </c>
      <c r="E4971" s="41">
        <v>974</v>
      </c>
    </row>
    <row r="4972" spans="1:5" x14ac:dyDescent="0.2">
      <c r="A4972" s="70">
        <v>44880.874201388891</v>
      </c>
      <c r="B4972" s="39" t="s">
        <v>3786</v>
      </c>
      <c r="C4972" s="41">
        <v>5000</v>
      </c>
      <c r="D4972" s="41">
        <v>130</v>
      </c>
      <c r="E4972" s="41">
        <v>4870</v>
      </c>
    </row>
    <row r="4973" spans="1:5" x14ac:dyDescent="0.2">
      <c r="A4973" s="70">
        <v>44880.877824074072</v>
      </c>
      <c r="B4973" s="39" t="s">
        <v>3787</v>
      </c>
      <c r="C4973" s="41">
        <v>5000</v>
      </c>
      <c r="D4973" s="41">
        <v>130</v>
      </c>
      <c r="E4973" s="41">
        <v>4870</v>
      </c>
    </row>
    <row r="4974" spans="1:5" x14ac:dyDescent="0.2">
      <c r="A4974" s="70">
        <v>44880.880520833336</v>
      </c>
      <c r="B4974" s="39" t="s">
        <v>3788</v>
      </c>
      <c r="C4974" s="41">
        <v>1000</v>
      </c>
      <c r="D4974" s="41">
        <v>26</v>
      </c>
      <c r="E4974" s="41">
        <v>974</v>
      </c>
    </row>
    <row r="4975" spans="1:5" x14ac:dyDescent="0.2">
      <c r="A4975" s="70">
        <v>44880.901261574072</v>
      </c>
      <c r="B4975" s="39" t="s">
        <v>3789</v>
      </c>
      <c r="C4975" s="41">
        <v>200</v>
      </c>
      <c r="D4975" s="41">
        <v>5.1999999999999886</v>
      </c>
      <c r="E4975" s="41">
        <v>194.8</v>
      </c>
    </row>
    <row r="4976" spans="1:5" x14ac:dyDescent="0.2">
      <c r="A4976" s="70">
        <v>44880.903796296298</v>
      </c>
      <c r="B4976" s="39" t="s">
        <v>3790</v>
      </c>
      <c r="C4976" s="41">
        <v>1000</v>
      </c>
      <c r="D4976" s="41">
        <v>26</v>
      </c>
      <c r="E4976" s="41">
        <v>974</v>
      </c>
    </row>
    <row r="4977" spans="1:5" x14ac:dyDescent="0.2">
      <c r="A4977" s="70">
        <v>44880.904456018521</v>
      </c>
      <c r="B4977" s="39" t="s">
        <v>2705</v>
      </c>
      <c r="C4977" s="41">
        <v>500</v>
      </c>
      <c r="D4977" s="41">
        <v>13</v>
      </c>
      <c r="E4977" s="41">
        <v>487</v>
      </c>
    </row>
    <row r="4978" spans="1:5" x14ac:dyDescent="0.2">
      <c r="A4978" s="70">
        <v>44880.905023148145</v>
      </c>
      <c r="B4978" s="39" t="s">
        <v>2739</v>
      </c>
      <c r="C4978" s="41">
        <v>5000</v>
      </c>
      <c r="D4978" s="41">
        <v>130</v>
      </c>
      <c r="E4978" s="41">
        <v>4870</v>
      </c>
    </row>
    <row r="4979" spans="1:5" x14ac:dyDescent="0.2">
      <c r="A4979" s="70">
        <v>44880.905682870369</v>
      </c>
      <c r="B4979" s="39" t="s">
        <v>3791</v>
      </c>
      <c r="C4979" s="41">
        <v>500</v>
      </c>
      <c r="D4979" s="41">
        <v>13</v>
      </c>
      <c r="E4979" s="41">
        <v>487</v>
      </c>
    </row>
    <row r="4980" spans="1:5" x14ac:dyDescent="0.2">
      <c r="A4980" s="70">
        <v>44880.921412037038</v>
      </c>
      <c r="B4980" s="39" t="s">
        <v>3792</v>
      </c>
      <c r="C4980" s="41">
        <v>3000</v>
      </c>
      <c r="D4980" s="41">
        <v>78</v>
      </c>
      <c r="E4980" s="41">
        <v>2922</v>
      </c>
    </row>
    <row r="4981" spans="1:5" x14ac:dyDescent="0.2">
      <c r="A4981" s="70">
        <v>44880.922303240739</v>
      </c>
      <c r="B4981" s="39" t="s">
        <v>3793</v>
      </c>
      <c r="C4981" s="41">
        <v>1000</v>
      </c>
      <c r="D4981" s="41">
        <v>26</v>
      </c>
      <c r="E4981" s="41">
        <v>974</v>
      </c>
    </row>
    <row r="4982" spans="1:5" x14ac:dyDescent="0.2">
      <c r="A4982" s="70">
        <v>44880.927141203705</v>
      </c>
      <c r="B4982" s="39" t="s">
        <v>3794</v>
      </c>
      <c r="C4982" s="41">
        <v>5000</v>
      </c>
      <c r="D4982" s="41">
        <v>130</v>
      </c>
      <c r="E4982" s="41">
        <v>4870</v>
      </c>
    </row>
    <row r="4983" spans="1:5" x14ac:dyDescent="0.2">
      <c r="A4983" s="70">
        <v>44880.929120370369</v>
      </c>
      <c r="B4983" s="39" t="s">
        <v>3795</v>
      </c>
      <c r="C4983" s="41">
        <v>3000</v>
      </c>
      <c r="D4983" s="41">
        <v>78</v>
      </c>
      <c r="E4983" s="41">
        <v>2922</v>
      </c>
    </row>
    <row r="4984" spans="1:5" x14ac:dyDescent="0.2">
      <c r="A4984" s="70">
        <v>44880.936122685183</v>
      </c>
      <c r="B4984" s="39" t="s">
        <v>3796</v>
      </c>
      <c r="C4984" s="41">
        <v>5000</v>
      </c>
      <c r="D4984" s="41">
        <v>130</v>
      </c>
      <c r="E4984" s="41">
        <v>4870</v>
      </c>
    </row>
    <row r="4985" spans="1:5" x14ac:dyDescent="0.2">
      <c r="A4985" s="70">
        <v>44880.939062500001</v>
      </c>
      <c r="B4985" s="39" t="s">
        <v>3797</v>
      </c>
      <c r="C4985" s="41">
        <v>1000</v>
      </c>
      <c r="D4985" s="41">
        <v>26</v>
      </c>
      <c r="E4985" s="41">
        <v>974</v>
      </c>
    </row>
    <row r="4986" spans="1:5" x14ac:dyDescent="0.2">
      <c r="A4986" s="70">
        <v>44880.954189814816</v>
      </c>
      <c r="B4986" s="39" t="s">
        <v>3798</v>
      </c>
      <c r="C4986" s="41">
        <v>500</v>
      </c>
      <c r="D4986" s="41">
        <v>13</v>
      </c>
      <c r="E4986" s="41">
        <v>487</v>
      </c>
    </row>
    <row r="4987" spans="1:5" x14ac:dyDescent="0.2">
      <c r="A4987" s="70">
        <v>44880.976273148146</v>
      </c>
      <c r="B4987" s="39" t="s">
        <v>3799</v>
      </c>
      <c r="C4987" s="41">
        <v>3000</v>
      </c>
      <c r="D4987" s="41">
        <v>78</v>
      </c>
      <c r="E4987" s="41">
        <v>2922</v>
      </c>
    </row>
    <row r="4988" spans="1:5" x14ac:dyDescent="0.2">
      <c r="A4988" s="70">
        <v>44880.977187500001</v>
      </c>
      <c r="B4988" s="39" t="s">
        <v>3800</v>
      </c>
      <c r="C4988" s="41">
        <v>500</v>
      </c>
      <c r="D4988" s="41">
        <v>13</v>
      </c>
      <c r="E4988" s="41">
        <v>487</v>
      </c>
    </row>
    <row r="4989" spans="1:5" x14ac:dyDescent="0.2">
      <c r="A4989" s="70">
        <v>44880.984976851854</v>
      </c>
      <c r="B4989" s="39" t="s">
        <v>3801</v>
      </c>
      <c r="C4989" s="41">
        <v>500</v>
      </c>
      <c r="D4989" s="41">
        <v>13</v>
      </c>
      <c r="E4989" s="41">
        <v>487</v>
      </c>
    </row>
    <row r="4990" spans="1:5" x14ac:dyDescent="0.2">
      <c r="A4990" s="70">
        <v>44881.009479166663</v>
      </c>
      <c r="B4990" s="39" t="s">
        <v>3802</v>
      </c>
      <c r="C4990" s="41">
        <v>500</v>
      </c>
      <c r="D4990" s="41">
        <v>13</v>
      </c>
      <c r="E4990" s="41">
        <v>487</v>
      </c>
    </row>
    <row r="4991" spans="1:5" x14ac:dyDescent="0.2">
      <c r="A4991" s="70">
        <v>44881.016805555555</v>
      </c>
      <c r="B4991" s="39" t="s">
        <v>3803</v>
      </c>
      <c r="C4991" s="41">
        <v>10000</v>
      </c>
      <c r="D4991" s="41">
        <v>260</v>
      </c>
      <c r="E4991" s="41">
        <v>9740</v>
      </c>
    </row>
    <row r="4992" spans="1:5" x14ac:dyDescent="0.2">
      <c r="A4992" s="70">
        <v>44881.038576388892</v>
      </c>
      <c r="B4992" s="39" t="s">
        <v>3461</v>
      </c>
      <c r="C4992" s="41">
        <v>3000</v>
      </c>
      <c r="D4992" s="41">
        <v>78</v>
      </c>
      <c r="E4992" s="41">
        <v>2922</v>
      </c>
    </row>
    <row r="4993" spans="1:5" x14ac:dyDescent="0.2">
      <c r="A4993" s="70">
        <v>44881.088125000002</v>
      </c>
      <c r="B4993" s="39" t="s">
        <v>3804</v>
      </c>
      <c r="C4993" s="41">
        <v>200</v>
      </c>
      <c r="D4993" s="41">
        <v>5.1999999999999886</v>
      </c>
      <c r="E4993" s="41">
        <v>194.8</v>
      </c>
    </row>
    <row r="4994" spans="1:5" x14ac:dyDescent="0.2">
      <c r="A4994" s="70">
        <v>44881.306689814817</v>
      </c>
      <c r="B4994" s="39" t="s">
        <v>3805</v>
      </c>
      <c r="C4994" s="41">
        <v>1000</v>
      </c>
      <c r="D4994" s="41">
        <v>26</v>
      </c>
      <c r="E4994" s="41">
        <v>974</v>
      </c>
    </row>
    <row r="4995" spans="1:5" x14ac:dyDescent="0.2">
      <c r="A4995" s="70">
        <v>44881.313923611109</v>
      </c>
      <c r="B4995" s="39" t="s">
        <v>3806</v>
      </c>
      <c r="C4995" s="41">
        <v>300</v>
      </c>
      <c r="D4995" s="41">
        <v>7.8000000000000114</v>
      </c>
      <c r="E4995" s="41">
        <v>292.2</v>
      </c>
    </row>
    <row r="4996" spans="1:5" x14ac:dyDescent="0.2">
      <c r="A4996" s="70">
        <v>44881.356574074074</v>
      </c>
      <c r="B4996" s="39" t="s">
        <v>3807</v>
      </c>
      <c r="C4996" s="41">
        <v>5000</v>
      </c>
      <c r="D4996" s="41">
        <v>130</v>
      </c>
      <c r="E4996" s="41">
        <v>4870</v>
      </c>
    </row>
    <row r="4997" spans="1:5" x14ac:dyDescent="0.2">
      <c r="A4997" s="70">
        <v>44881.366655092592</v>
      </c>
      <c r="B4997" s="39" t="s">
        <v>3808</v>
      </c>
      <c r="C4997" s="41">
        <v>3000</v>
      </c>
      <c r="D4997" s="41">
        <v>78</v>
      </c>
      <c r="E4997" s="41">
        <v>2922</v>
      </c>
    </row>
    <row r="4998" spans="1:5" x14ac:dyDescent="0.2">
      <c r="A4998" s="70">
        <v>44881.370555555557</v>
      </c>
      <c r="B4998" s="39" t="s">
        <v>3809</v>
      </c>
      <c r="C4998" s="41">
        <v>1000</v>
      </c>
      <c r="D4998" s="41">
        <v>26</v>
      </c>
      <c r="E4998" s="41">
        <v>974</v>
      </c>
    </row>
    <row r="4999" spans="1:5" x14ac:dyDescent="0.2">
      <c r="A4999" s="70">
        <v>44881.374444444446</v>
      </c>
      <c r="B4999" s="39" t="s">
        <v>3810</v>
      </c>
      <c r="C4999" s="41">
        <v>3000</v>
      </c>
      <c r="D4999" s="41">
        <v>78</v>
      </c>
      <c r="E4999" s="41">
        <v>2922</v>
      </c>
    </row>
    <row r="5000" spans="1:5" x14ac:dyDescent="0.2">
      <c r="A5000" s="70">
        <v>44881.413819444446</v>
      </c>
      <c r="B5000" s="39" t="s">
        <v>3811</v>
      </c>
      <c r="C5000" s="41">
        <v>1000</v>
      </c>
      <c r="D5000" s="41">
        <v>26</v>
      </c>
      <c r="E5000" s="41">
        <v>974</v>
      </c>
    </row>
    <row r="5001" spans="1:5" x14ac:dyDescent="0.2">
      <c r="A5001" s="70">
        <v>44881.440115740741</v>
      </c>
      <c r="B5001" s="39" t="s">
        <v>3812</v>
      </c>
      <c r="C5001" s="41">
        <v>500</v>
      </c>
      <c r="D5001" s="41">
        <v>13</v>
      </c>
      <c r="E5001" s="41">
        <v>487</v>
      </c>
    </row>
    <row r="5002" spans="1:5" x14ac:dyDescent="0.2">
      <c r="A5002" s="70">
        <v>44881.441087962965</v>
      </c>
      <c r="B5002" s="39" t="s">
        <v>3813</v>
      </c>
      <c r="C5002" s="41">
        <v>1000</v>
      </c>
      <c r="D5002" s="41">
        <v>26</v>
      </c>
      <c r="E5002" s="41">
        <v>974</v>
      </c>
    </row>
    <row r="5003" spans="1:5" x14ac:dyDescent="0.2">
      <c r="A5003" s="70">
        <v>44881.449918981481</v>
      </c>
      <c r="B5003" s="39" t="s">
        <v>3814</v>
      </c>
      <c r="C5003" s="41">
        <v>500</v>
      </c>
      <c r="D5003" s="41">
        <v>13</v>
      </c>
      <c r="E5003" s="41">
        <v>487</v>
      </c>
    </row>
    <row r="5004" spans="1:5" x14ac:dyDescent="0.2">
      <c r="A5004" s="70">
        <v>44881.477962962963</v>
      </c>
      <c r="B5004" s="39" t="s">
        <v>3815</v>
      </c>
      <c r="C5004" s="41">
        <v>500</v>
      </c>
      <c r="D5004" s="41">
        <v>13</v>
      </c>
      <c r="E5004" s="41">
        <v>487</v>
      </c>
    </row>
    <row r="5005" spans="1:5" x14ac:dyDescent="0.2">
      <c r="A5005" s="70">
        <v>44881.47929398148</v>
      </c>
      <c r="B5005" s="39" t="s">
        <v>3816</v>
      </c>
      <c r="C5005" s="41">
        <v>1000</v>
      </c>
      <c r="D5005" s="41">
        <v>26</v>
      </c>
      <c r="E5005" s="41">
        <v>974</v>
      </c>
    </row>
    <row r="5006" spans="1:5" x14ac:dyDescent="0.2">
      <c r="A5006" s="70">
        <v>44881.486701388887</v>
      </c>
      <c r="B5006" s="39" t="s">
        <v>3817</v>
      </c>
      <c r="C5006" s="41">
        <v>3000</v>
      </c>
      <c r="D5006" s="41">
        <v>78</v>
      </c>
      <c r="E5006" s="41">
        <v>2922</v>
      </c>
    </row>
    <row r="5007" spans="1:5" x14ac:dyDescent="0.2">
      <c r="A5007" s="70">
        <v>44881.515601851854</v>
      </c>
      <c r="B5007" s="39" t="s">
        <v>3818</v>
      </c>
      <c r="C5007" s="41">
        <v>3000</v>
      </c>
      <c r="D5007" s="41">
        <v>78</v>
      </c>
      <c r="E5007" s="41">
        <v>2922</v>
      </c>
    </row>
    <row r="5008" spans="1:5" x14ac:dyDescent="0.2">
      <c r="A5008" s="70">
        <v>44881.532962962963</v>
      </c>
      <c r="B5008" s="39" t="s">
        <v>3819</v>
      </c>
      <c r="C5008" s="41">
        <v>1000</v>
      </c>
      <c r="D5008" s="41">
        <v>26</v>
      </c>
      <c r="E5008" s="41">
        <v>974</v>
      </c>
    </row>
    <row r="5009" spans="1:5" x14ac:dyDescent="0.2">
      <c r="A5009" s="70">
        <v>44881.538437499999</v>
      </c>
      <c r="B5009" s="39" t="s">
        <v>3820</v>
      </c>
      <c r="C5009" s="41">
        <v>500</v>
      </c>
      <c r="D5009" s="41">
        <v>13</v>
      </c>
      <c r="E5009" s="41">
        <v>487</v>
      </c>
    </row>
    <row r="5010" spans="1:5" x14ac:dyDescent="0.2">
      <c r="A5010" s="70">
        <v>44881.583993055552</v>
      </c>
      <c r="B5010" s="39" t="s">
        <v>3821</v>
      </c>
      <c r="C5010" s="41">
        <v>5000</v>
      </c>
      <c r="D5010" s="41">
        <v>130</v>
      </c>
      <c r="E5010" s="41">
        <v>4870</v>
      </c>
    </row>
    <row r="5011" spans="1:5" x14ac:dyDescent="0.2">
      <c r="A5011" s="70">
        <v>44881.58452546296</v>
      </c>
      <c r="B5011" s="39" t="s">
        <v>3822</v>
      </c>
      <c r="C5011" s="41">
        <v>1000</v>
      </c>
      <c r="D5011" s="41">
        <v>26</v>
      </c>
      <c r="E5011" s="41">
        <v>974</v>
      </c>
    </row>
    <row r="5012" spans="1:5" x14ac:dyDescent="0.2">
      <c r="A5012" s="70">
        <v>44881.587106481478</v>
      </c>
      <c r="B5012" s="39" t="s">
        <v>3823</v>
      </c>
      <c r="C5012" s="41">
        <v>500</v>
      </c>
      <c r="D5012" s="41">
        <v>13</v>
      </c>
      <c r="E5012" s="41">
        <v>487</v>
      </c>
    </row>
    <row r="5013" spans="1:5" x14ac:dyDescent="0.2">
      <c r="A5013" s="70">
        <v>44881.589166666665</v>
      </c>
      <c r="B5013" s="39" t="s">
        <v>3824</v>
      </c>
      <c r="C5013" s="41">
        <v>3000</v>
      </c>
      <c r="D5013" s="41">
        <v>78</v>
      </c>
      <c r="E5013" s="41">
        <v>2922</v>
      </c>
    </row>
    <row r="5014" spans="1:5" x14ac:dyDescent="0.2">
      <c r="A5014" s="70">
        <v>44881.598819444444</v>
      </c>
      <c r="B5014" s="39" t="s">
        <v>3825</v>
      </c>
      <c r="C5014" s="41">
        <v>500</v>
      </c>
      <c r="D5014" s="41">
        <v>13</v>
      </c>
      <c r="E5014" s="41">
        <v>487</v>
      </c>
    </row>
    <row r="5015" spans="1:5" x14ac:dyDescent="0.2">
      <c r="A5015" s="70">
        <v>44881.61891203704</v>
      </c>
      <c r="B5015" s="39" t="s">
        <v>3826</v>
      </c>
      <c r="C5015" s="41">
        <v>500</v>
      </c>
      <c r="D5015" s="41">
        <v>13</v>
      </c>
      <c r="E5015" s="41">
        <v>487</v>
      </c>
    </row>
    <row r="5016" spans="1:5" x14ac:dyDescent="0.2">
      <c r="A5016" s="70">
        <v>44881.631342592591</v>
      </c>
      <c r="B5016" s="39" t="s">
        <v>3827</v>
      </c>
      <c r="C5016" s="41">
        <v>1000</v>
      </c>
      <c r="D5016" s="41">
        <v>26</v>
      </c>
      <c r="E5016" s="41">
        <v>974</v>
      </c>
    </row>
    <row r="5017" spans="1:5" x14ac:dyDescent="0.2">
      <c r="A5017" s="70">
        <v>44881.635347222225</v>
      </c>
      <c r="B5017" s="39" t="s">
        <v>3828</v>
      </c>
      <c r="C5017" s="41">
        <v>200</v>
      </c>
      <c r="D5017" s="41">
        <v>5.1999999999999886</v>
      </c>
      <c r="E5017" s="41">
        <v>194.8</v>
      </c>
    </row>
    <row r="5018" spans="1:5" x14ac:dyDescent="0.2">
      <c r="A5018" s="70">
        <v>44881.65116898148</v>
      </c>
      <c r="B5018" s="39" t="s">
        <v>3829</v>
      </c>
      <c r="C5018" s="41">
        <v>1000</v>
      </c>
      <c r="D5018" s="41">
        <v>26</v>
      </c>
      <c r="E5018" s="41">
        <v>974</v>
      </c>
    </row>
    <row r="5019" spans="1:5" x14ac:dyDescent="0.2">
      <c r="A5019" s="70">
        <v>44881.660324074073</v>
      </c>
      <c r="B5019" s="39" t="s">
        <v>3830</v>
      </c>
      <c r="C5019" s="41">
        <v>3000</v>
      </c>
      <c r="D5019" s="41">
        <v>78</v>
      </c>
      <c r="E5019" s="41">
        <v>2922</v>
      </c>
    </row>
    <row r="5020" spans="1:5" x14ac:dyDescent="0.2">
      <c r="A5020" s="70">
        <v>44881.687800925924</v>
      </c>
      <c r="B5020" s="39" t="s">
        <v>3831</v>
      </c>
      <c r="C5020" s="41">
        <v>5000</v>
      </c>
      <c r="D5020" s="41">
        <v>130</v>
      </c>
      <c r="E5020" s="41">
        <v>4870</v>
      </c>
    </row>
    <row r="5021" spans="1:5" x14ac:dyDescent="0.2">
      <c r="A5021" s="70">
        <v>44881.708101851851</v>
      </c>
      <c r="B5021" s="39" t="s">
        <v>3832</v>
      </c>
      <c r="C5021" s="41">
        <v>200</v>
      </c>
      <c r="D5021" s="41">
        <v>5.1999999999999886</v>
      </c>
      <c r="E5021" s="41">
        <v>194.8</v>
      </c>
    </row>
    <row r="5022" spans="1:5" x14ac:dyDescent="0.2">
      <c r="A5022" s="70">
        <v>44881.731759259259</v>
      </c>
      <c r="B5022" s="39" t="s">
        <v>3377</v>
      </c>
      <c r="C5022" s="41">
        <v>1000</v>
      </c>
      <c r="D5022" s="41">
        <v>26</v>
      </c>
      <c r="E5022" s="41">
        <v>974</v>
      </c>
    </row>
    <row r="5023" spans="1:5" x14ac:dyDescent="0.2">
      <c r="A5023" s="70">
        <v>44881.731898148151</v>
      </c>
      <c r="B5023" s="39" t="s">
        <v>3833</v>
      </c>
      <c r="C5023" s="41">
        <v>5000</v>
      </c>
      <c r="D5023" s="41">
        <v>130</v>
      </c>
      <c r="E5023" s="41">
        <v>4870</v>
      </c>
    </row>
    <row r="5024" spans="1:5" x14ac:dyDescent="0.2">
      <c r="A5024" s="70">
        <v>44881.732743055552</v>
      </c>
      <c r="B5024" s="39" t="s">
        <v>3834</v>
      </c>
      <c r="C5024" s="41">
        <v>500</v>
      </c>
      <c r="D5024" s="41">
        <v>13</v>
      </c>
      <c r="E5024" s="41">
        <v>487</v>
      </c>
    </row>
    <row r="5025" spans="1:5" x14ac:dyDescent="0.2">
      <c r="A5025" s="70">
        <v>44881.733460648145</v>
      </c>
      <c r="B5025" s="39" t="s">
        <v>3835</v>
      </c>
      <c r="C5025" s="41">
        <v>500</v>
      </c>
      <c r="D5025" s="41">
        <v>13</v>
      </c>
      <c r="E5025" s="41">
        <v>487</v>
      </c>
    </row>
    <row r="5026" spans="1:5" x14ac:dyDescent="0.2">
      <c r="A5026" s="70">
        <v>44881.73400462963</v>
      </c>
      <c r="B5026" s="39" t="s">
        <v>3836</v>
      </c>
      <c r="C5026" s="41">
        <v>300</v>
      </c>
      <c r="D5026" s="41">
        <v>7.8000000000000114</v>
      </c>
      <c r="E5026" s="41">
        <v>292.2</v>
      </c>
    </row>
    <row r="5027" spans="1:5" x14ac:dyDescent="0.2">
      <c r="A5027" s="70">
        <v>44881.734907407408</v>
      </c>
      <c r="B5027" s="39" t="s">
        <v>3837</v>
      </c>
      <c r="C5027" s="41">
        <v>3000</v>
      </c>
      <c r="D5027" s="41">
        <v>78</v>
      </c>
      <c r="E5027" s="41">
        <v>2922</v>
      </c>
    </row>
    <row r="5028" spans="1:5" x14ac:dyDescent="0.2">
      <c r="A5028" s="70">
        <v>44881.736944444441</v>
      </c>
      <c r="B5028" s="39" t="s">
        <v>3838</v>
      </c>
      <c r="C5028" s="41">
        <v>300</v>
      </c>
      <c r="D5028" s="41">
        <v>7.8000000000000114</v>
      </c>
      <c r="E5028" s="41">
        <v>292.2</v>
      </c>
    </row>
    <row r="5029" spans="1:5" x14ac:dyDescent="0.2">
      <c r="A5029" s="70">
        <v>44881.738379629627</v>
      </c>
      <c r="B5029" s="39" t="s">
        <v>3839</v>
      </c>
      <c r="C5029" s="41">
        <v>500</v>
      </c>
      <c r="D5029" s="41">
        <v>13</v>
      </c>
      <c r="E5029" s="41">
        <v>487</v>
      </c>
    </row>
    <row r="5030" spans="1:5" x14ac:dyDescent="0.2">
      <c r="A5030" s="70">
        <v>44881.738379629627</v>
      </c>
      <c r="B5030" s="39" t="s">
        <v>3840</v>
      </c>
      <c r="C5030" s="41">
        <v>500</v>
      </c>
      <c r="D5030" s="41">
        <v>13</v>
      </c>
      <c r="E5030" s="41">
        <v>487</v>
      </c>
    </row>
    <row r="5031" spans="1:5" x14ac:dyDescent="0.2">
      <c r="A5031" s="70">
        <v>44881.741585648146</v>
      </c>
      <c r="B5031" s="39" t="s">
        <v>3841</v>
      </c>
      <c r="C5031" s="41">
        <v>500</v>
      </c>
      <c r="D5031" s="41">
        <v>13</v>
      </c>
      <c r="E5031" s="41">
        <v>487</v>
      </c>
    </row>
    <row r="5032" spans="1:5" x14ac:dyDescent="0.2">
      <c r="A5032" s="70">
        <v>44881.742361111108</v>
      </c>
      <c r="B5032" s="39" t="s">
        <v>3842</v>
      </c>
      <c r="C5032" s="41">
        <v>100</v>
      </c>
      <c r="D5032" s="41">
        <v>3.9000000000000057</v>
      </c>
      <c r="E5032" s="41">
        <v>96.1</v>
      </c>
    </row>
    <row r="5033" spans="1:5" x14ac:dyDescent="0.2">
      <c r="A5033" s="70">
        <v>44881.74459490741</v>
      </c>
      <c r="B5033" s="39" t="s">
        <v>3806</v>
      </c>
      <c r="C5033" s="41">
        <v>500</v>
      </c>
      <c r="D5033" s="41">
        <v>13</v>
      </c>
      <c r="E5033" s="41">
        <v>487</v>
      </c>
    </row>
    <row r="5034" spans="1:5" x14ac:dyDescent="0.2">
      <c r="A5034" s="70">
        <v>44881.746319444443</v>
      </c>
      <c r="B5034" s="39" t="s">
        <v>2839</v>
      </c>
      <c r="C5034" s="41">
        <v>500</v>
      </c>
      <c r="D5034" s="41">
        <v>13</v>
      </c>
      <c r="E5034" s="41">
        <v>487</v>
      </c>
    </row>
    <row r="5035" spans="1:5" x14ac:dyDescent="0.2">
      <c r="A5035" s="70">
        <v>44881.74628472222</v>
      </c>
      <c r="B5035" s="39" t="s">
        <v>3843</v>
      </c>
      <c r="C5035" s="41">
        <v>1000</v>
      </c>
      <c r="D5035" s="41">
        <v>26</v>
      </c>
      <c r="E5035" s="41">
        <v>974</v>
      </c>
    </row>
    <row r="5036" spans="1:5" x14ac:dyDescent="0.2">
      <c r="A5036" s="70">
        <v>44881.749398148146</v>
      </c>
      <c r="B5036" s="39" t="s">
        <v>3844</v>
      </c>
      <c r="C5036" s="41">
        <v>1000</v>
      </c>
      <c r="D5036" s="41">
        <v>26</v>
      </c>
      <c r="E5036" s="41">
        <v>974</v>
      </c>
    </row>
    <row r="5037" spans="1:5" x14ac:dyDescent="0.2">
      <c r="A5037" s="70">
        <v>44881.749826388892</v>
      </c>
      <c r="B5037" s="39" t="s">
        <v>3845</v>
      </c>
      <c r="C5037" s="41">
        <v>1000</v>
      </c>
      <c r="D5037" s="41">
        <v>26</v>
      </c>
      <c r="E5037" s="41">
        <v>974</v>
      </c>
    </row>
    <row r="5038" spans="1:5" x14ac:dyDescent="0.2">
      <c r="A5038" s="70">
        <v>44881.754548611112</v>
      </c>
      <c r="B5038" s="39" t="s">
        <v>3846</v>
      </c>
      <c r="C5038" s="41">
        <v>500</v>
      </c>
      <c r="D5038" s="41">
        <v>13</v>
      </c>
      <c r="E5038" s="41">
        <v>487</v>
      </c>
    </row>
    <row r="5039" spans="1:5" x14ac:dyDescent="0.2">
      <c r="A5039" s="70">
        <v>44881.756562499999</v>
      </c>
      <c r="B5039" s="39" t="s">
        <v>3847</v>
      </c>
      <c r="C5039" s="41">
        <v>500</v>
      </c>
      <c r="D5039" s="41">
        <v>13</v>
      </c>
      <c r="E5039" s="41">
        <v>487</v>
      </c>
    </row>
    <row r="5040" spans="1:5" x14ac:dyDescent="0.2">
      <c r="A5040" s="70">
        <v>44881.75885416667</v>
      </c>
      <c r="B5040" s="39" t="s">
        <v>3848</v>
      </c>
      <c r="C5040" s="41">
        <v>1000</v>
      </c>
      <c r="D5040" s="41">
        <v>26</v>
      </c>
      <c r="E5040" s="41">
        <v>974</v>
      </c>
    </row>
    <row r="5041" spans="1:5" x14ac:dyDescent="0.2">
      <c r="A5041" s="70">
        <v>44881.761157407411</v>
      </c>
      <c r="B5041" s="39" t="s">
        <v>2525</v>
      </c>
      <c r="C5041" s="41">
        <v>2000</v>
      </c>
      <c r="D5041" s="41">
        <v>52</v>
      </c>
      <c r="E5041" s="41">
        <v>1948</v>
      </c>
    </row>
    <row r="5042" spans="1:5" x14ac:dyDescent="0.2">
      <c r="A5042" s="70">
        <v>44881.761203703703</v>
      </c>
      <c r="B5042" s="39" t="s">
        <v>3849</v>
      </c>
      <c r="C5042" s="41">
        <v>1000</v>
      </c>
      <c r="D5042" s="41">
        <v>26</v>
      </c>
      <c r="E5042" s="41">
        <v>974</v>
      </c>
    </row>
    <row r="5043" spans="1:5" x14ac:dyDescent="0.2">
      <c r="A5043" s="70">
        <v>44881.76425925926</v>
      </c>
      <c r="B5043" s="39" t="s">
        <v>3850</v>
      </c>
      <c r="C5043" s="41">
        <v>500</v>
      </c>
      <c r="D5043" s="41">
        <v>13</v>
      </c>
      <c r="E5043" s="41">
        <v>487</v>
      </c>
    </row>
    <row r="5044" spans="1:5" x14ac:dyDescent="0.2">
      <c r="A5044" s="70">
        <v>44881.765972222223</v>
      </c>
      <c r="B5044" s="39" t="s">
        <v>3851</v>
      </c>
      <c r="C5044" s="41">
        <v>3000</v>
      </c>
      <c r="D5044" s="41">
        <v>78</v>
      </c>
      <c r="E5044" s="41">
        <v>2922</v>
      </c>
    </row>
    <row r="5045" spans="1:5" x14ac:dyDescent="0.2">
      <c r="A5045" s="70">
        <v>44881.773854166669</v>
      </c>
      <c r="B5045" s="39" t="s">
        <v>3852</v>
      </c>
      <c r="C5045" s="41">
        <v>1000</v>
      </c>
      <c r="D5045" s="41">
        <v>26</v>
      </c>
      <c r="E5045" s="41">
        <v>974</v>
      </c>
    </row>
    <row r="5046" spans="1:5" x14ac:dyDescent="0.2">
      <c r="A5046" s="70">
        <v>44881.773935185185</v>
      </c>
      <c r="B5046" s="39" t="s">
        <v>3853</v>
      </c>
      <c r="C5046" s="41">
        <v>500</v>
      </c>
      <c r="D5046" s="41">
        <v>13</v>
      </c>
      <c r="E5046" s="41">
        <v>487</v>
      </c>
    </row>
    <row r="5047" spans="1:5" x14ac:dyDescent="0.2">
      <c r="A5047" s="70">
        <v>44881.784259259257</v>
      </c>
      <c r="B5047" s="39" t="s">
        <v>3854</v>
      </c>
      <c r="C5047" s="41">
        <v>100</v>
      </c>
      <c r="D5047" s="41">
        <v>3.9000000000000057</v>
      </c>
      <c r="E5047" s="41">
        <v>96.1</v>
      </c>
    </row>
    <row r="5048" spans="1:5" x14ac:dyDescent="0.2">
      <c r="A5048" s="70">
        <v>44881.790902777779</v>
      </c>
      <c r="B5048" s="39" t="s">
        <v>3855</v>
      </c>
      <c r="C5048" s="41">
        <v>1000</v>
      </c>
      <c r="D5048" s="41">
        <v>26</v>
      </c>
      <c r="E5048" s="41">
        <v>974</v>
      </c>
    </row>
    <row r="5049" spans="1:5" x14ac:dyDescent="0.2">
      <c r="A5049" s="70">
        <v>44881.792453703703</v>
      </c>
      <c r="B5049" s="39" t="s">
        <v>3010</v>
      </c>
      <c r="C5049" s="41">
        <v>500</v>
      </c>
      <c r="D5049" s="41">
        <v>13</v>
      </c>
      <c r="E5049" s="41">
        <v>487</v>
      </c>
    </row>
    <row r="5050" spans="1:5" x14ac:dyDescent="0.2">
      <c r="A5050" s="70">
        <v>44881.79310185185</v>
      </c>
      <c r="B5050" s="39" t="s">
        <v>3856</v>
      </c>
      <c r="C5050" s="41">
        <v>500</v>
      </c>
      <c r="D5050" s="41">
        <v>13</v>
      </c>
      <c r="E5050" s="41">
        <v>487</v>
      </c>
    </row>
    <row r="5051" spans="1:5" x14ac:dyDescent="0.2">
      <c r="A5051" s="70">
        <v>44881.80678240741</v>
      </c>
      <c r="B5051" s="39" t="s">
        <v>3857</v>
      </c>
      <c r="C5051" s="41">
        <v>1000</v>
      </c>
      <c r="D5051" s="41">
        <v>26</v>
      </c>
      <c r="E5051" s="41">
        <v>974</v>
      </c>
    </row>
    <row r="5052" spans="1:5" x14ac:dyDescent="0.2">
      <c r="A5052" s="70">
        <v>44881.8121875</v>
      </c>
      <c r="B5052" s="39" t="s">
        <v>3858</v>
      </c>
      <c r="C5052" s="41">
        <v>1000</v>
      </c>
      <c r="D5052" s="41">
        <v>26</v>
      </c>
      <c r="E5052" s="41">
        <v>974</v>
      </c>
    </row>
    <row r="5053" spans="1:5" x14ac:dyDescent="0.2">
      <c r="A5053" s="70">
        <v>44881.813287037039</v>
      </c>
      <c r="B5053" s="39" t="s">
        <v>3859</v>
      </c>
      <c r="C5053" s="41">
        <v>1000</v>
      </c>
      <c r="D5053" s="41">
        <v>26</v>
      </c>
      <c r="E5053" s="41">
        <v>974</v>
      </c>
    </row>
    <row r="5054" spans="1:5" x14ac:dyDescent="0.2">
      <c r="A5054" s="70">
        <v>44881.820335648146</v>
      </c>
      <c r="B5054" s="39" t="s">
        <v>3860</v>
      </c>
      <c r="C5054" s="41">
        <v>100</v>
      </c>
      <c r="D5054" s="41">
        <v>3.9000000000000057</v>
      </c>
      <c r="E5054" s="41">
        <v>96.1</v>
      </c>
    </row>
    <row r="5055" spans="1:5" x14ac:dyDescent="0.2">
      <c r="A5055" s="70">
        <v>44881.821111111109</v>
      </c>
      <c r="B5055" s="39" t="s">
        <v>3861</v>
      </c>
      <c r="C5055" s="41">
        <v>30000</v>
      </c>
      <c r="D5055" s="41">
        <v>780</v>
      </c>
      <c r="E5055" s="41">
        <v>29220</v>
      </c>
    </row>
    <row r="5056" spans="1:5" x14ac:dyDescent="0.2">
      <c r="A5056" s="70">
        <v>44881.822546296295</v>
      </c>
      <c r="B5056" s="39" t="s">
        <v>3862</v>
      </c>
      <c r="C5056" s="41">
        <v>1000</v>
      </c>
      <c r="D5056" s="41">
        <v>26</v>
      </c>
      <c r="E5056" s="41">
        <v>974</v>
      </c>
    </row>
    <row r="5057" spans="1:5" x14ac:dyDescent="0.2">
      <c r="A5057" s="70">
        <v>44881.84443287037</v>
      </c>
      <c r="B5057" s="39" t="s">
        <v>2879</v>
      </c>
      <c r="C5057" s="41">
        <v>2000</v>
      </c>
      <c r="D5057" s="41">
        <v>52</v>
      </c>
      <c r="E5057" s="41">
        <v>1948</v>
      </c>
    </row>
    <row r="5058" spans="1:5" x14ac:dyDescent="0.2">
      <c r="A5058" s="70">
        <v>44881.846134259256</v>
      </c>
      <c r="B5058" s="39" t="s">
        <v>3863</v>
      </c>
      <c r="C5058" s="41">
        <v>3000</v>
      </c>
      <c r="D5058" s="41">
        <v>78</v>
      </c>
      <c r="E5058" s="41">
        <v>2922</v>
      </c>
    </row>
    <row r="5059" spans="1:5" x14ac:dyDescent="0.2">
      <c r="A5059" s="70">
        <v>44881.858564814815</v>
      </c>
      <c r="B5059" s="39" t="s">
        <v>3864</v>
      </c>
      <c r="C5059" s="41">
        <v>1000</v>
      </c>
      <c r="D5059" s="41">
        <v>26</v>
      </c>
      <c r="E5059" s="41">
        <v>974</v>
      </c>
    </row>
    <row r="5060" spans="1:5" x14ac:dyDescent="0.2">
      <c r="A5060" s="70">
        <v>44881.859942129631</v>
      </c>
      <c r="B5060" s="39" t="s">
        <v>3865</v>
      </c>
      <c r="C5060" s="41">
        <v>1000</v>
      </c>
      <c r="D5060" s="41">
        <v>26</v>
      </c>
      <c r="E5060" s="41">
        <v>974</v>
      </c>
    </row>
    <row r="5061" spans="1:5" x14ac:dyDescent="0.2">
      <c r="A5061" s="70">
        <v>44881.869756944441</v>
      </c>
      <c r="B5061" s="39" t="s">
        <v>3866</v>
      </c>
      <c r="C5061" s="41">
        <v>200</v>
      </c>
      <c r="D5061" s="41">
        <v>5.1999999999999886</v>
      </c>
      <c r="E5061" s="41">
        <v>194.8</v>
      </c>
    </row>
    <row r="5062" spans="1:5" x14ac:dyDescent="0.2">
      <c r="A5062" s="70">
        <v>44881.878125000003</v>
      </c>
      <c r="B5062" s="39" t="s">
        <v>3867</v>
      </c>
      <c r="C5062" s="41">
        <v>100</v>
      </c>
      <c r="D5062" s="41">
        <v>3.9000000000000057</v>
      </c>
      <c r="E5062" s="41">
        <v>96.1</v>
      </c>
    </row>
    <row r="5063" spans="1:5" x14ac:dyDescent="0.2">
      <c r="A5063" s="70">
        <v>44881.882268518515</v>
      </c>
      <c r="B5063" s="39" t="s">
        <v>3868</v>
      </c>
      <c r="C5063" s="41">
        <v>1000</v>
      </c>
      <c r="D5063" s="41">
        <v>26</v>
      </c>
      <c r="E5063" s="41">
        <v>974</v>
      </c>
    </row>
    <row r="5064" spans="1:5" x14ac:dyDescent="0.2">
      <c r="A5064" s="70">
        <v>44881.882511574076</v>
      </c>
      <c r="B5064" s="39" t="s">
        <v>2599</v>
      </c>
      <c r="C5064" s="41">
        <v>500</v>
      </c>
      <c r="D5064" s="41">
        <v>13</v>
      </c>
      <c r="E5064" s="41">
        <v>487</v>
      </c>
    </row>
    <row r="5065" spans="1:5" x14ac:dyDescent="0.2">
      <c r="A5065" s="70">
        <v>44881.913391203707</v>
      </c>
      <c r="B5065" s="39" t="s">
        <v>3734</v>
      </c>
      <c r="C5065" s="41">
        <v>1000</v>
      </c>
      <c r="D5065" s="41">
        <v>26</v>
      </c>
      <c r="E5065" s="41">
        <v>974</v>
      </c>
    </row>
    <row r="5066" spans="1:5" x14ac:dyDescent="0.2">
      <c r="A5066" s="70">
        <v>44881.918194444443</v>
      </c>
      <c r="B5066" s="39" t="s">
        <v>3869</v>
      </c>
      <c r="C5066" s="41">
        <v>500</v>
      </c>
      <c r="D5066" s="41">
        <v>13</v>
      </c>
      <c r="E5066" s="41">
        <v>487</v>
      </c>
    </row>
    <row r="5067" spans="1:5" x14ac:dyDescent="0.2">
      <c r="A5067" s="70">
        <v>44881.921886574077</v>
      </c>
      <c r="B5067" s="39" t="s">
        <v>3870</v>
      </c>
      <c r="C5067" s="41">
        <v>500</v>
      </c>
      <c r="D5067" s="41">
        <v>13</v>
      </c>
      <c r="E5067" s="41">
        <v>487</v>
      </c>
    </row>
    <row r="5068" spans="1:5" x14ac:dyDescent="0.2">
      <c r="A5068" s="70">
        <v>44881.921863425923</v>
      </c>
      <c r="B5068" s="39" t="s">
        <v>3871</v>
      </c>
      <c r="C5068" s="41">
        <v>500</v>
      </c>
      <c r="D5068" s="41">
        <v>13</v>
      </c>
      <c r="E5068" s="41">
        <v>487</v>
      </c>
    </row>
    <row r="5069" spans="1:5" x14ac:dyDescent="0.2">
      <c r="A5069" s="70">
        <v>44881.935960648145</v>
      </c>
      <c r="B5069" s="39" t="s">
        <v>3872</v>
      </c>
      <c r="C5069" s="41">
        <v>1000</v>
      </c>
      <c r="D5069" s="41">
        <v>26</v>
      </c>
      <c r="E5069" s="41">
        <v>974</v>
      </c>
    </row>
    <row r="5070" spans="1:5" x14ac:dyDescent="0.2">
      <c r="A5070" s="70">
        <v>44881.936180555553</v>
      </c>
      <c r="B5070" s="39" t="s">
        <v>3873</v>
      </c>
      <c r="C5070" s="41">
        <v>5000</v>
      </c>
      <c r="D5070" s="41">
        <v>130</v>
      </c>
      <c r="E5070" s="41">
        <v>4870</v>
      </c>
    </row>
    <row r="5071" spans="1:5" x14ac:dyDescent="0.2">
      <c r="A5071" s="70">
        <v>44881.971886574072</v>
      </c>
      <c r="B5071" s="39" t="s">
        <v>3874</v>
      </c>
      <c r="C5071" s="41">
        <v>1000</v>
      </c>
      <c r="D5071" s="41">
        <v>26</v>
      </c>
      <c r="E5071" s="41">
        <v>974</v>
      </c>
    </row>
    <row r="5072" spans="1:5" x14ac:dyDescent="0.2">
      <c r="A5072" s="70">
        <v>44881.972199074073</v>
      </c>
      <c r="B5072" s="39" t="s">
        <v>3875</v>
      </c>
      <c r="C5072" s="41">
        <v>15000</v>
      </c>
      <c r="D5072" s="41">
        <v>390</v>
      </c>
      <c r="E5072" s="41">
        <v>14610</v>
      </c>
    </row>
    <row r="5073" spans="1:5" x14ac:dyDescent="0.2">
      <c r="A5073" s="70">
        <v>44881.984293981484</v>
      </c>
      <c r="B5073" s="39" t="s">
        <v>3876</v>
      </c>
      <c r="C5073" s="41">
        <v>500</v>
      </c>
      <c r="D5073" s="41">
        <v>13</v>
      </c>
      <c r="E5073" s="41">
        <v>487</v>
      </c>
    </row>
    <row r="5074" spans="1:5" x14ac:dyDescent="0.2">
      <c r="A5074" s="70">
        <v>44881.99015046296</v>
      </c>
      <c r="B5074" s="39" t="s">
        <v>3877</v>
      </c>
      <c r="C5074" s="41">
        <v>2000</v>
      </c>
      <c r="D5074" s="41">
        <v>52</v>
      </c>
      <c r="E5074" s="41">
        <v>1948</v>
      </c>
    </row>
    <row r="5075" spans="1:5" x14ac:dyDescent="0.2">
      <c r="A5075" s="70">
        <v>44881.992546296293</v>
      </c>
      <c r="B5075" s="39" t="s">
        <v>3877</v>
      </c>
      <c r="C5075" s="41">
        <v>1000</v>
      </c>
      <c r="D5075" s="41">
        <v>26</v>
      </c>
      <c r="E5075" s="41">
        <v>974</v>
      </c>
    </row>
    <row r="5076" spans="1:5" x14ac:dyDescent="0.2">
      <c r="A5076" s="70">
        <v>44882.016111111108</v>
      </c>
      <c r="B5076" s="39" t="s">
        <v>3878</v>
      </c>
      <c r="C5076" s="41">
        <v>1000</v>
      </c>
      <c r="D5076" s="41">
        <v>26</v>
      </c>
      <c r="E5076" s="41">
        <v>974</v>
      </c>
    </row>
    <row r="5077" spans="1:5" x14ac:dyDescent="0.2">
      <c r="A5077" s="70">
        <v>44882.030601851853</v>
      </c>
      <c r="B5077" s="39" t="s">
        <v>3879</v>
      </c>
      <c r="C5077" s="41">
        <v>500</v>
      </c>
      <c r="D5077" s="41">
        <v>13</v>
      </c>
      <c r="E5077" s="41">
        <v>487</v>
      </c>
    </row>
    <row r="5078" spans="1:5" x14ac:dyDescent="0.2">
      <c r="A5078" s="70">
        <v>44882.042303240742</v>
      </c>
      <c r="B5078" s="39" t="s">
        <v>3880</v>
      </c>
      <c r="C5078" s="41">
        <v>1000</v>
      </c>
      <c r="D5078" s="41">
        <v>26</v>
      </c>
      <c r="E5078" s="41">
        <v>974</v>
      </c>
    </row>
    <row r="5079" spans="1:5" x14ac:dyDescent="0.2">
      <c r="A5079" s="70">
        <v>44882.055</v>
      </c>
      <c r="B5079" s="39" t="s">
        <v>3881</v>
      </c>
      <c r="C5079" s="41">
        <v>500</v>
      </c>
      <c r="D5079" s="41">
        <v>13</v>
      </c>
      <c r="E5079" s="41">
        <v>487</v>
      </c>
    </row>
    <row r="5080" spans="1:5" x14ac:dyDescent="0.2">
      <c r="A5080" s="70">
        <v>44882.073773148149</v>
      </c>
      <c r="B5080" s="39" t="s">
        <v>3882</v>
      </c>
      <c r="C5080" s="41">
        <v>1000</v>
      </c>
      <c r="D5080" s="41">
        <v>26</v>
      </c>
      <c r="E5080" s="41">
        <v>974</v>
      </c>
    </row>
    <row r="5081" spans="1:5" x14ac:dyDescent="0.2">
      <c r="A5081" s="70">
        <v>44882.075254629628</v>
      </c>
      <c r="B5081" s="39" t="s">
        <v>3882</v>
      </c>
      <c r="C5081" s="41">
        <v>300</v>
      </c>
      <c r="D5081" s="41">
        <v>7.8000000000000114</v>
      </c>
      <c r="E5081" s="41">
        <v>292.2</v>
      </c>
    </row>
    <row r="5082" spans="1:5" x14ac:dyDescent="0.2">
      <c r="A5082" s="70">
        <v>44882.100590277776</v>
      </c>
      <c r="B5082" s="39" t="s">
        <v>3883</v>
      </c>
      <c r="C5082" s="41">
        <v>3000</v>
      </c>
      <c r="D5082" s="41">
        <v>78</v>
      </c>
      <c r="E5082" s="41">
        <v>2922</v>
      </c>
    </row>
    <row r="5083" spans="1:5" x14ac:dyDescent="0.2">
      <c r="A5083" s="70">
        <v>44882.101817129631</v>
      </c>
      <c r="B5083" s="39" t="s">
        <v>3884</v>
      </c>
      <c r="C5083" s="41">
        <v>200</v>
      </c>
      <c r="D5083" s="41">
        <v>5.1999999999999886</v>
      </c>
      <c r="E5083" s="41">
        <v>194.8</v>
      </c>
    </row>
    <row r="5084" spans="1:5" x14ac:dyDescent="0.2">
      <c r="A5084" s="70">
        <v>44882.151319444441</v>
      </c>
      <c r="B5084" s="39" t="s">
        <v>3885</v>
      </c>
      <c r="C5084" s="41">
        <v>500</v>
      </c>
      <c r="D5084" s="41">
        <v>13</v>
      </c>
      <c r="E5084" s="41">
        <v>487</v>
      </c>
    </row>
    <row r="5085" spans="1:5" x14ac:dyDescent="0.2">
      <c r="A5085" s="70">
        <v>44882.188032407408</v>
      </c>
      <c r="B5085" s="39" t="s">
        <v>3886</v>
      </c>
      <c r="C5085" s="41">
        <v>1000</v>
      </c>
      <c r="D5085" s="41">
        <v>26</v>
      </c>
      <c r="E5085" s="41">
        <v>974</v>
      </c>
    </row>
    <row r="5086" spans="1:5" x14ac:dyDescent="0.2">
      <c r="A5086" s="70">
        <v>44882.306250000001</v>
      </c>
      <c r="B5086" s="39" t="s">
        <v>3887</v>
      </c>
      <c r="C5086" s="41">
        <v>500</v>
      </c>
      <c r="D5086" s="41">
        <v>13</v>
      </c>
      <c r="E5086" s="41">
        <v>487</v>
      </c>
    </row>
    <row r="5087" spans="1:5" x14ac:dyDescent="0.2">
      <c r="A5087" s="70">
        <v>44882.336215277777</v>
      </c>
      <c r="B5087" s="39" t="s">
        <v>3888</v>
      </c>
      <c r="C5087" s="41">
        <v>500</v>
      </c>
      <c r="D5087" s="41">
        <v>13</v>
      </c>
      <c r="E5087" s="41">
        <v>487</v>
      </c>
    </row>
    <row r="5088" spans="1:5" x14ac:dyDescent="0.2">
      <c r="A5088" s="70">
        <v>44882.354120370372</v>
      </c>
      <c r="B5088" s="39" t="s">
        <v>3889</v>
      </c>
      <c r="C5088" s="41">
        <v>1500</v>
      </c>
      <c r="D5088" s="41">
        <v>39</v>
      </c>
      <c r="E5088" s="41">
        <v>1461</v>
      </c>
    </row>
    <row r="5089" spans="1:5" x14ac:dyDescent="0.2">
      <c r="A5089" s="70">
        <v>44882.375219907408</v>
      </c>
      <c r="B5089" s="39" t="s">
        <v>3890</v>
      </c>
      <c r="C5089" s="41">
        <v>200</v>
      </c>
      <c r="D5089" s="41">
        <v>5.1999999999999886</v>
      </c>
      <c r="E5089" s="41">
        <v>194.8</v>
      </c>
    </row>
    <row r="5090" spans="1:5" x14ac:dyDescent="0.2">
      <c r="A5090" s="70">
        <v>44882.382314814815</v>
      </c>
      <c r="B5090" s="39" t="s">
        <v>3879</v>
      </c>
      <c r="C5090" s="41">
        <v>500</v>
      </c>
      <c r="D5090" s="41">
        <v>13</v>
      </c>
      <c r="E5090" s="41">
        <v>487</v>
      </c>
    </row>
    <row r="5091" spans="1:5" x14ac:dyDescent="0.2">
      <c r="A5091" s="70">
        <v>44882.383668981478</v>
      </c>
      <c r="B5091" s="39" t="s">
        <v>3891</v>
      </c>
      <c r="C5091" s="41">
        <v>500</v>
      </c>
      <c r="D5091" s="41">
        <v>13</v>
      </c>
      <c r="E5091" s="41">
        <v>487</v>
      </c>
    </row>
    <row r="5092" spans="1:5" x14ac:dyDescent="0.2">
      <c r="A5092" s="70">
        <v>44882.38622685185</v>
      </c>
      <c r="B5092" s="39" t="s">
        <v>3654</v>
      </c>
      <c r="C5092" s="41">
        <v>30000</v>
      </c>
      <c r="D5092" s="41">
        <v>780</v>
      </c>
      <c r="E5092" s="41">
        <v>29220</v>
      </c>
    </row>
    <row r="5093" spans="1:5" x14ac:dyDescent="0.2">
      <c r="A5093" s="70">
        <v>44882.387025462966</v>
      </c>
      <c r="B5093" s="39" t="s">
        <v>3892</v>
      </c>
      <c r="C5093" s="41">
        <v>5000</v>
      </c>
      <c r="D5093" s="41">
        <v>130</v>
      </c>
      <c r="E5093" s="41">
        <v>4870</v>
      </c>
    </row>
    <row r="5094" spans="1:5" x14ac:dyDescent="0.2">
      <c r="A5094" s="70">
        <v>44882.41847222222</v>
      </c>
      <c r="B5094" s="39" t="s">
        <v>3893</v>
      </c>
      <c r="C5094" s="41">
        <v>1000</v>
      </c>
      <c r="D5094" s="41">
        <v>26</v>
      </c>
      <c r="E5094" s="41">
        <v>974</v>
      </c>
    </row>
    <row r="5095" spans="1:5" x14ac:dyDescent="0.2">
      <c r="A5095" s="70">
        <v>44882.422476851854</v>
      </c>
      <c r="B5095" s="39" t="s">
        <v>3894</v>
      </c>
      <c r="C5095" s="41">
        <v>1000</v>
      </c>
      <c r="D5095" s="41">
        <v>26</v>
      </c>
      <c r="E5095" s="41">
        <v>974</v>
      </c>
    </row>
    <row r="5096" spans="1:5" x14ac:dyDescent="0.2">
      <c r="A5096" s="70">
        <v>44882.432754629626</v>
      </c>
      <c r="B5096" s="39" t="s">
        <v>3895</v>
      </c>
      <c r="C5096" s="41">
        <v>1000</v>
      </c>
      <c r="D5096" s="41">
        <v>26</v>
      </c>
      <c r="E5096" s="41">
        <v>974</v>
      </c>
    </row>
    <row r="5097" spans="1:5" x14ac:dyDescent="0.2">
      <c r="A5097" s="70">
        <v>44882.442384259259</v>
      </c>
      <c r="B5097" s="39" t="s">
        <v>3896</v>
      </c>
      <c r="C5097" s="41">
        <v>500</v>
      </c>
      <c r="D5097" s="41">
        <v>13</v>
      </c>
      <c r="E5097" s="41">
        <v>487</v>
      </c>
    </row>
    <row r="5098" spans="1:5" x14ac:dyDescent="0.2">
      <c r="A5098" s="70">
        <v>44882.445243055554</v>
      </c>
      <c r="B5098" s="39" t="s">
        <v>3897</v>
      </c>
      <c r="C5098" s="41">
        <v>1000</v>
      </c>
      <c r="D5098" s="41">
        <v>26</v>
      </c>
      <c r="E5098" s="41">
        <v>974</v>
      </c>
    </row>
    <row r="5099" spans="1:5" x14ac:dyDescent="0.2">
      <c r="A5099" s="70">
        <v>44882.446493055555</v>
      </c>
      <c r="B5099" s="39" t="s">
        <v>3898</v>
      </c>
      <c r="C5099" s="41">
        <v>1000</v>
      </c>
      <c r="D5099" s="41">
        <v>26</v>
      </c>
      <c r="E5099" s="41">
        <v>974</v>
      </c>
    </row>
    <row r="5100" spans="1:5" x14ac:dyDescent="0.2">
      <c r="A5100" s="70">
        <v>44882.448946759258</v>
      </c>
      <c r="B5100" s="39" t="s">
        <v>3899</v>
      </c>
      <c r="C5100" s="41">
        <v>2000</v>
      </c>
      <c r="D5100" s="41">
        <v>52</v>
      </c>
      <c r="E5100" s="41">
        <v>1948</v>
      </c>
    </row>
    <row r="5101" spans="1:5" x14ac:dyDescent="0.2">
      <c r="A5101" s="70">
        <v>44882.455787037034</v>
      </c>
      <c r="B5101" s="39" t="s">
        <v>3900</v>
      </c>
      <c r="C5101" s="41">
        <v>500</v>
      </c>
      <c r="D5101" s="41">
        <v>13</v>
      </c>
      <c r="E5101" s="41">
        <v>487</v>
      </c>
    </row>
    <row r="5102" spans="1:5" x14ac:dyDescent="0.2">
      <c r="A5102" s="70">
        <v>44882.463761574072</v>
      </c>
      <c r="B5102" s="39" t="s">
        <v>3901</v>
      </c>
      <c r="C5102" s="41">
        <v>1000</v>
      </c>
      <c r="D5102" s="41">
        <v>26</v>
      </c>
      <c r="E5102" s="41">
        <v>974</v>
      </c>
    </row>
    <row r="5103" spans="1:5" x14ac:dyDescent="0.2">
      <c r="A5103" s="70">
        <v>44882.487986111111</v>
      </c>
      <c r="B5103" s="39" t="s">
        <v>3902</v>
      </c>
      <c r="C5103" s="41">
        <v>50000</v>
      </c>
      <c r="D5103" s="41">
        <v>1300</v>
      </c>
      <c r="E5103" s="41">
        <v>48700</v>
      </c>
    </row>
    <row r="5104" spans="1:5" x14ac:dyDescent="0.2">
      <c r="A5104" s="70">
        <v>44882.491851851853</v>
      </c>
      <c r="B5104" s="39" t="s">
        <v>3903</v>
      </c>
      <c r="C5104" s="41">
        <v>1000</v>
      </c>
      <c r="D5104" s="41">
        <v>26</v>
      </c>
      <c r="E5104" s="41">
        <v>974</v>
      </c>
    </row>
    <row r="5105" spans="1:5" x14ac:dyDescent="0.2">
      <c r="A5105" s="70">
        <v>44882.511967592596</v>
      </c>
      <c r="B5105" s="39" t="s">
        <v>3904</v>
      </c>
      <c r="C5105" s="41">
        <v>5000</v>
      </c>
      <c r="D5105" s="41">
        <v>130</v>
      </c>
      <c r="E5105" s="41">
        <v>4870</v>
      </c>
    </row>
    <row r="5106" spans="1:5" x14ac:dyDescent="0.2">
      <c r="A5106" s="70">
        <v>44882.554537037038</v>
      </c>
      <c r="B5106" s="39" t="s">
        <v>3052</v>
      </c>
      <c r="C5106" s="41">
        <v>1000</v>
      </c>
      <c r="D5106" s="41">
        <v>26</v>
      </c>
      <c r="E5106" s="41">
        <v>974</v>
      </c>
    </row>
    <row r="5107" spans="1:5" x14ac:dyDescent="0.2">
      <c r="A5107" s="70">
        <v>44882.564467592594</v>
      </c>
      <c r="B5107" s="39" t="s">
        <v>3905</v>
      </c>
      <c r="C5107" s="41">
        <v>150</v>
      </c>
      <c r="D5107" s="41">
        <v>3.9000000000000057</v>
      </c>
      <c r="E5107" s="41">
        <v>146.1</v>
      </c>
    </row>
    <row r="5108" spans="1:5" x14ac:dyDescent="0.2">
      <c r="A5108" s="70">
        <v>44882.577025462961</v>
      </c>
      <c r="B5108" s="39" t="s">
        <v>2782</v>
      </c>
      <c r="C5108" s="41">
        <v>500</v>
      </c>
      <c r="D5108" s="41">
        <v>13</v>
      </c>
      <c r="E5108" s="41">
        <v>487</v>
      </c>
    </row>
    <row r="5109" spans="1:5" x14ac:dyDescent="0.2">
      <c r="A5109" s="70">
        <v>44882.589768518519</v>
      </c>
      <c r="B5109" s="39" t="s">
        <v>3906</v>
      </c>
      <c r="C5109" s="41">
        <v>700</v>
      </c>
      <c r="D5109" s="41">
        <v>18.200000000000045</v>
      </c>
      <c r="E5109" s="41">
        <v>681.8</v>
      </c>
    </row>
    <row r="5110" spans="1:5" x14ac:dyDescent="0.2">
      <c r="A5110" s="70">
        <v>44882.593310185184</v>
      </c>
      <c r="B5110" s="39" t="s">
        <v>3907</v>
      </c>
      <c r="C5110" s="41">
        <v>100</v>
      </c>
      <c r="D5110" s="41">
        <v>3.9000000000000057</v>
      </c>
      <c r="E5110" s="41">
        <v>96.1</v>
      </c>
    </row>
    <row r="5111" spans="1:5" x14ac:dyDescent="0.2">
      <c r="A5111" s="70">
        <v>44882.605868055558</v>
      </c>
      <c r="B5111" s="39" t="s">
        <v>3908</v>
      </c>
      <c r="C5111" s="41">
        <v>30</v>
      </c>
      <c r="D5111" s="41">
        <v>3.8999999999999986</v>
      </c>
      <c r="E5111" s="41">
        <v>26.1</v>
      </c>
    </row>
    <row r="5112" spans="1:5" x14ac:dyDescent="0.2">
      <c r="A5112" s="70">
        <v>44882.614884259259</v>
      </c>
      <c r="B5112" s="39" t="s">
        <v>3909</v>
      </c>
      <c r="C5112" s="41">
        <v>500</v>
      </c>
      <c r="D5112" s="41">
        <v>13</v>
      </c>
      <c r="E5112" s="41">
        <v>487</v>
      </c>
    </row>
    <row r="5113" spans="1:5" x14ac:dyDescent="0.2">
      <c r="A5113" s="70">
        <v>44882.643391203703</v>
      </c>
      <c r="B5113" s="39" t="s">
        <v>3910</v>
      </c>
      <c r="C5113" s="41">
        <v>500</v>
      </c>
      <c r="D5113" s="41">
        <v>13</v>
      </c>
      <c r="E5113" s="41">
        <v>487</v>
      </c>
    </row>
    <row r="5114" spans="1:5" x14ac:dyDescent="0.2">
      <c r="A5114" s="70">
        <v>44882.645335648151</v>
      </c>
      <c r="B5114" s="39" t="s">
        <v>3911</v>
      </c>
      <c r="C5114" s="41">
        <v>1000</v>
      </c>
      <c r="D5114" s="41">
        <v>26</v>
      </c>
      <c r="E5114" s="41">
        <v>974</v>
      </c>
    </row>
    <row r="5115" spans="1:5" x14ac:dyDescent="0.2">
      <c r="A5115" s="70">
        <v>44882.647060185183</v>
      </c>
      <c r="B5115" s="39" t="s">
        <v>2745</v>
      </c>
      <c r="C5115" s="41">
        <v>500</v>
      </c>
      <c r="D5115" s="41">
        <v>13</v>
      </c>
      <c r="E5115" s="41">
        <v>487</v>
      </c>
    </row>
    <row r="5116" spans="1:5" x14ac:dyDescent="0.2">
      <c r="A5116" s="70">
        <v>44882.648657407408</v>
      </c>
      <c r="B5116" s="39" t="s">
        <v>3912</v>
      </c>
      <c r="C5116" s="41">
        <v>500</v>
      </c>
      <c r="D5116" s="41">
        <v>13</v>
      </c>
      <c r="E5116" s="41">
        <v>487</v>
      </c>
    </row>
    <row r="5117" spans="1:5" x14ac:dyDescent="0.2">
      <c r="A5117" s="70">
        <v>44882.650856481479</v>
      </c>
      <c r="B5117" s="39" t="s">
        <v>3913</v>
      </c>
      <c r="C5117" s="41">
        <v>300</v>
      </c>
      <c r="D5117" s="41">
        <v>7.8000000000000114</v>
      </c>
      <c r="E5117" s="41">
        <v>292.2</v>
      </c>
    </row>
    <row r="5118" spans="1:5" x14ac:dyDescent="0.2">
      <c r="A5118" s="70">
        <v>44882.684421296297</v>
      </c>
      <c r="B5118" s="39" t="s">
        <v>3914</v>
      </c>
      <c r="C5118" s="41">
        <v>1000</v>
      </c>
      <c r="D5118" s="41">
        <v>26</v>
      </c>
      <c r="E5118" s="41">
        <v>974</v>
      </c>
    </row>
    <row r="5119" spans="1:5" x14ac:dyDescent="0.2">
      <c r="A5119" s="70">
        <v>44882.686238425929</v>
      </c>
      <c r="B5119" s="39" t="s">
        <v>3915</v>
      </c>
      <c r="C5119" s="41">
        <v>1000</v>
      </c>
      <c r="D5119" s="41">
        <v>26</v>
      </c>
      <c r="E5119" s="41">
        <v>974</v>
      </c>
    </row>
    <row r="5120" spans="1:5" x14ac:dyDescent="0.2">
      <c r="A5120" s="70">
        <v>44882.703553240739</v>
      </c>
      <c r="B5120" s="39" t="s">
        <v>3916</v>
      </c>
      <c r="C5120" s="41">
        <v>1000</v>
      </c>
      <c r="D5120" s="41">
        <v>26</v>
      </c>
      <c r="E5120" s="41">
        <v>974</v>
      </c>
    </row>
    <row r="5121" spans="1:5" x14ac:dyDescent="0.2">
      <c r="A5121" s="70">
        <v>44882.707499999997</v>
      </c>
      <c r="B5121" s="39" t="s">
        <v>3917</v>
      </c>
      <c r="C5121" s="41">
        <v>5000</v>
      </c>
      <c r="D5121" s="41">
        <v>130</v>
      </c>
      <c r="E5121" s="41">
        <v>4870</v>
      </c>
    </row>
    <row r="5122" spans="1:5" x14ac:dyDescent="0.2">
      <c r="A5122" s="70">
        <v>44882.717268518521</v>
      </c>
      <c r="B5122" s="39" t="s">
        <v>3918</v>
      </c>
      <c r="C5122" s="41">
        <v>10000</v>
      </c>
      <c r="D5122" s="41">
        <v>260</v>
      </c>
      <c r="E5122" s="41">
        <v>9740</v>
      </c>
    </row>
    <row r="5123" spans="1:5" x14ac:dyDescent="0.2">
      <c r="A5123" s="70">
        <v>44882.719664351855</v>
      </c>
      <c r="B5123" s="39" t="s">
        <v>3919</v>
      </c>
      <c r="C5123" s="41">
        <v>20000</v>
      </c>
      <c r="D5123" s="41">
        <v>520</v>
      </c>
      <c r="E5123" s="41">
        <v>19480</v>
      </c>
    </row>
    <row r="5124" spans="1:5" x14ac:dyDescent="0.2">
      <c r="A5124" s="70">
        <v>44882.733981481484</v>
      </c>
      <c r="B5124" s="39" t="s">
        <v>3920</v>
      </c>
      <c r="C5124" s="41">
        <v>1000</v>
      </c>
      <c r="D5124" s="41">
        <v>26</v>
      </c>
      <c r="E5124" s="41">
        <v>974</v>
      </c>
    </row>
    <row r="5125" spans="1:5" x14ac:dyDescent="0.2">
      <c r="A5125" s="70">
        <v>44882.738900462966</v>
      </c>
      <c r="B5125" s="39" t="s">
        <v>3921</v>
      </c>
      <c r="C5125" s="41">
        <v>5000</v>
      </c>
      <c r="D5125" s="41">
        <v>130</v>
      </c>
      <c r="E5125" s="41">
        <v>4870</v>
      </c>
    </row>
    <row r="5126" spans="1:5" x14ac:dyDescent="0.2">
      <c r="A5126" s="70">
        <v>44882.742662037039</v>
      </c>
      <c r="B5126" s="39" t="s">
        <v>2578</v>
      </c>
      <c r="C5126" s="41">
        <v>500</v>
      </c>
      <c r="D5126" s="41">
        <v>13</v>
      </c>
      <c r="E5126" s="41">
        <v>487</v>
      </c>
    </row>
    <row r="5127" spans="1:5" x14ac:dyDescent="0.2">
      <c r="A5127" s="70">
        <v>44882.759259259263</v>
      </c>
      <c r="B5127" s="39" t="s">
        <v>3922</v>
      </c>
      <c r="C5127" s="41">
        <v>500</v>
      </c>
      <c r="D5127" s="41">
        <v>13</v>
      </c>
      <c r="E5127" s="41">
        <v>487</v>
      </c>
    </row>
    <row r="5128" spans="1:5" x14ac:dyDescent="0.2">
      <c r="A5128" s="70">
        <v>44882.773958333331</v>
      </c>
      <c r="B5128" s="39" t="s">
        <v>3923</v>
      </c>
      <c r="C5128" s="41">
        <v>5000</v>
      </c>
      <c r="D5128" s="41">
        <v>130</v>
      </c>
      <c r="E5128" s="41">
        <v>4870</v>
      </c>
    </row>
    <row r="5129" spans="1:5" x14ac:dyDescent="0.2">
      <c r="A5129" s="70">
        <v>44882.803055555552</v>
      </c>
      <c r="B5129" s="39" t="s">
        <v>3924</v>
      </c>
      <c r="C5129" s="41">
        <v>3000</v>
      </c>
      <c r="D5129" s="41">
        <v>78</v>
      </c>
      <c r="E5129" s="41">
        <v>2922</v>
      </c>
    </row>
    <row r="5130" spans="1:5" x14ac:dyDescent="0.2">
      <c r="A5130" s="70">
        <v>44882.828148148146</v>
      </c>
      <c r="B5130" s="39" t="s">
        <v>3925</v>
      </c>
      <c r="C5130" s="41">
        <v>15000</v>
      </c>
      <c r="D5130" s="41">
        <v>390</v>
      </c>
      <c r="E5130" s="41">
        <v>14610</v>
      </c>
    </row>
    <row r="5131" spans="1:5" x14ac:dyDescent="0.2">
      <c r="A5131" s="70">
        <v>44882.838692129626</v>
      </c>
      <c r="B5131" s="39" t="s">
        <v>3926</v>
      </c>
      <c r="C5131" s="41">
        <v>100</v>
      </c>
      <c r="D5131" s="41">
        <v>3.9000000000000057</v>
      </c>
      <c r="E5131" s="41">
        <v>96.1</v>
      </c>
    </row>
    <row r="5132" spans="1:5" x14ac:dyDescent="0.2">
      <c r="A5132" s="70">
        <v>44882.840798611112</v>
      </c>
      <c r="B5132" s="39" t="s">
        <v>3926</v>
      </c>
      <c r="C5132" s="41">
        <v>100</v>
      </c>
      <c r="D5132" s="41">
        <v>3.9000000000000057</v>
      </c>
      <c r="E5132" s="41">
        <v>96.1</v>
      </c>
    </row>
    <row r="5133" spans="1:5" x14ac:dyDescent="0.2">
      <c r="A5133" s="70">
        <v>44882.844560185185</v>
      </c>
      <c r="B5133" s="39" t="s">
        <v>3926</v>
      </c>
      <c r="C5133" s="41">
        <v>100</v>
      </c>
      <c r="D5133" s="41">
        <v>3.9000000000000057</v>
      </c>
      <c r="E5133" s="41">
        <v>96.1</v>
      </c>
    </row>
    <row r="5134" spans="1:5" x14ac:dyDescent="0.2">
      <c r="A5134" s="70">
        <v>44882.848923611113</v>
      </c>
      <c r="B5134" s="39" t="s">
        <v>3927</v>
      </c>
      <c r="C5134" s="41">
        <v>1000</v>
      </c>
      <c r="D5134" s="41">
        <v>26</v>
      </c>
      <c r="E5134" s="41">
        <v>974</v>
      </c>
    </row>
    <row r="5135" spans="1:5" x14ac:dyDescent="0.2">
      <c r="A5135" s="70">
        <v>44882.850960648146</v>
      </c>
      <c r="B5135" s="39" t="s">
        <v>3928</v>
      </c>
      <c r="C5135" s="41">
        <v>1000</v>
      </c>
      <c r="D5135" s="41">
        <v>26</v>
      </c>
      <c r="E5135" s="41">
        <v>974</v>
      </c>
    </row>
    <row r="5136" spans="1:5" x14ac:dyDescent="0.2">
      <c r="A5136" s="70">
        <v>44882.862326388888</v>
      </c>
      <c r="B5136" s="39" t="s">
        <v>3929</v>
      </c>
      <c r="C5136" s="41">
        <v>10000</v>
      </c>
      <c r="D5136" s="41">
        <v>260</v>
      </c>
      <c r="E5136" s="41">
        <v>9740</v>
      </c>
    </row>
    <row r="5137" spans="1:5" x14ac:dyDescent="0.2">
      <c r="A5137" s="70">
        <v>44882.868796296294</v>
      </c>
      <c r="B5137" s="39" t="s">
        <v>3930</v>
      </c>
      <c r="C5137" s="41">
        <v>3000</v>
      </c>
      <c r="D5137" s="41">
        <v>78</v>
      </c>
      <c r="E5137" s="41">
        <v>2922</v>
      </c>
    </row>
    <row r="5138" spans="1:5" x14ac:dyDescent="0.2">
      <c r="A5138" s="70">
        <v>44882.875416666669</v>
      </c>
      <c r="B5138" s="39" t="s">
        <v>3931</v>
      </c>
      <c r="C5138" s="41">
        <v>100</v>
      </c>
      <c r="D5138" s="41">
        <v>3.9000000000000057</v>
      </c>
      <c r="E5138" s="41">
        <v>96.1</v>
      </c>
    </row>
    <row r="5139" spans="1:5" x14ac:dyDescent="0.2">
      <c r="A5139" s="70">
        <v>44882.883090277777</v>
      </c>
      <c r="B5139" s="39" t="s">
        <v>3932</v>
      </c>
      <c r="C5139" s="41">
        <v>500</v>
      </c>
      <c r="D5139" s="41">
        <v>13</v>
      </c>
      <c r="E5139" s="41">
        <v>487</v>
      </c>
    </row>
    <row r="5140" spans="1:5" x14ac:dyDescent="0.2">
      <c r="A5140" s="70">
        <v>44882.901701388888</v>
      </c>
      <c r="B5140" s="39" t="s">
        <v>3933</v>
      </c>
      <c r="C5140" s="41">
        <v>1000</v>
      </c>
      <c r="D5140" s="41">
        <v>26</v>
      </c>
      <c r="E5140" s="41">
        <v>974</v>
      </c>
    </row>
    <row r="5141" spans="1:5" x14ac:dyDescent="0.2">
      <c r="A5141" s="70">
        <v>44882.919861111113</v>
      </c>
      <c r="B5141" s="39" t="s">
        <v>3934</v>
      </c>
      <c r="C5141" s="41">
        <v>1000</v>
      </c>
      <c r="D5141" s="41">
        <v>26</v>
      </c>
      <c r="E5141" s="41">
        <v>974</v>
      </c>
    </row>
    <row r="5142" spans="1:5" x14ac:dyDescent="0.2">
      <c r="A5142" s="70">
        <v>44882.920358796298</v>
      </c>
      <c r="B5142" s="39" t="s">
        <v>3935</v>
      </c>
      <c r="C5142" s="41">
        <v>500</v>
      </c>
      <c r="D5142" s="41">
        <v>13</v>
      </c>
      <c r="E5142" s="41">
        <v>487</v>
      </c>
    </row>
    <row r="5143" spans="1:5" x14ac:dyDescent="0.2">
      <c r="A5143" s="70">
        <v>44882.967106481483</v>
      </c>
      <c r="B5143" s="39" t="s">
        <v>3936</v>
      </c>
      <c r="C5143" s="41">
        <v>500</v>
      </c>
      <c r="D5143" s="41">
        <v>13</v>
      </c>
      <c r="E5143" s="41">
        <v>487</v>
      </c>
    </row>
    <row r="5144" spans="1:5" x14ac:dyDescent="0.2">
      <c r="A5144" s="70">
        <v>44882.999768518515</v>
      </c>
      <c r="B5144" s="39" t="s">
        <v>3937</v>
      </c>
      <c r="C5144" s="41">
        <v>1000</v>
      </c>
      <c r="D5144" s="41">
        <v>26</v>
      </c>
      <c r="E5144" s="41">
        <v>974</v>
      </c>
    </row>
    <row r="5145" spans="1:5" x14ac:dyDescent="0.2">
      <c r="A5145" s="70">
        <v>44883.018576388888</v>
      </c>
      <c r="B5145" s="39" t="s">
        <v>3938</v>
      </c>
      <c r="C5145" s="41">
        <v>3000</v>
      </c>
      <c r="D5145" s="41">
        <v>78</v>
      </c>
      <c r="E5145" s="41">
        <v>2922</v>
      </c>
    </row>
    <row r="5146" spans="1:5" x14ac:dyDescent="0.2">
      <c r="A5146" s="70">
        <v>44883.053124999999</v>
      </c>
      <c r="B5146" s="39" t="s">
        <v>3939</v>
      </c>
      <c r="C5146" s="41">
        <v>1000</v>
      </c>
      <c r="D5146" s="41">
        <v>26</v>
      </c>
      <c r="E5146" s="41">
        <v>974</v>
      </c>
    </row>
    <row r="5147" spans="1:5" x14ac:dyDescent="0.2">
      <c r="A5147" s="70">
        <v>44883.05804398148</v>
      </c>
      <c r="B5147" s="39" t="s">
        <v>3940</v>
      </c>
      <c r="C5147" s="41">
        <v>1000</v>
      </c>
      <c r="D5147" s="41">
        <v>26</v>
      </c>
      <c r="E5147" s="41">
        <v>974</v>
      </c>
    </row>
    <row r="5148" spans="1:5" x14ac:dyDescent="0.2">
      <c r="A5148" s="70">
        <v>44883.059652777774</v>
      </c>
      <c r="B5148" s="39" t="s">
        <v>3940</v>
      </c>
      <c r="C5148" s="41">
        <v>1000</v>
      </c>
      <c r="D5148" s="41">
        <v>26</v>
      </c>
      <c r="E5148" s="41">
        <v>974</v>
      </c>
    </row>
    <row r="5149" spans="1:5" x14ac:dyDescent="0.2">
      <c r="A5149" s="70">
        <v>44883.351886574077</v>
      </c>
      <c r="B5149" s="39" t="s">
        <v>3941</v>
      </c>
      <c r="C5149" s="41">
        <v>1000</v>
      </c>
      <c r="D5149" s="41">
        <v>26</v>
      </c>
      <c r="E5149" s="41">
        <v>974</v>
      </c>
    </row>
    <row r="5150" spans="1:5" x14ac:dyDescent="0.2">
      <c r="A5150" s="70">
        <v>44883.408483796295</v>
      </c>
      <c r="B5150" s="39" t="s">
        <v>3942</v>
      </c>
      <c r="C5150" s="41">
        <v>1500</v>
      </c>
      <c r="D5150" s="41">
        <v>39</v>
      </c>
      <c r="E5150" s="41">
        <v>1461</v>
      </c>
    </row>
    <row r="5151" spans="1:5" x14ac:dyDescent="0.2">
      <c r="A5151" s="70">
        <v>44883.439872685187</v>
      </c>
      <c r="B5151" s="39" t="s">
        <v>3943</v>
      </c>
      <c r="C5151" s="41">
        <v>500</v>
      </c>
      <c r="D5151" s="41">
        <v>13</v>
      </c>
      <c r="E5151" s="41">
        <v>487</v>
      </c>
    </row>
    <row r="5152" spans="1:5" x14ac:dyDescent="0.2">
      <c r="A5152" s="70">
        <v>44883.450370370374</v>
      </c>
      <c r="B5152" s="39" t="s">
        <v>3944</v>
      </c>
      <c r="C5152" s="41">
        <v>1000</v>
      </c>
      <c r="D5152" s="41">
        <v>26</v>
      </c>
      <c r="E5152" s="41">
        <v>974</v>
      </c>
    </row>
    <row r="5153" spans="1:5" x14ac:dyDescent="0.2">
      <c r="A5153" s="70">
        <v>44883.459664351853</v>
      </c>
      <c r="B5153" s="39" t="s">
        <v>3945</v>
      </c>
      <c r="C5153" s="41">
        <v>2000</v>
      </c>
      <c r="D5153" s="41">
        <v>52</v>
      </c>
      <c r="E5153" s="41">
        <v>1948</v>
      </c>
    </row>
    <row r="5154" spans="1:5" x14ac:dyDescent="0.2">
      <c r="A5154" s="70">
        <v>44883.472210648149</v>
      </c>
      <c r="B5154" s="39" t="s">
        <v>3946</v>
      </c>
      <c r="C5154" s="41">
        <v>500</v>
      </c>
      <c r="D5154" s="41">
        <v>13</v>
      </c>
      <c r="E5154" s="41">
        <v>487</v>
      </c>
    </row>
    <row r="5155" spans="1:5" x14ac:dyDescent="0.2">
      <c r="A5155" s="70">
        <v>44883.486805555556</v>
      </c>
      <c r="B5155" s="39" t="s">
        <v>3947</v>
      </c>
      <c r="C5155" s="41">
        <v>1000</v>
      </c>
      <c r="D5155" s="41">
        <v>26</v>
      </c>
      <c r="E5155" s="41">
        <v>974</v>
      </c>
    </row>
    <row r="5156" spans="1:5" x14ac:dyDescent="0.2">
      <c r="A5156" s="70">
        <v>44883.498344907406</v>
      </c>
      <c r="B5156" s="39" t="s">
        <v>3948</v>
      </c>
      <c r="C5156" s="41">
        <v>5000</v>
      </c>
      <c r="D5156" s="41">
        <v>130</v>
      </c>
      <c r="E5156" s="41">
        <v>4870</v>
      </c>
    </row>
    <row r="5157" spans="1:5" x14ac:dyDescent="0.2">
      <c r="A5157" s="70">
        <v>44883.510277777779</v>
      </c>
      <c r="B5157" s="39" t="s">
        <v>3949</v>
      </c>
      <c r="C5157" s="41">
        <v>1000</v>
      </c>
      <c r="D5157" s="41">
        <v>26</v>
      </c>
      <c r="E5157" s="41">
        <v>974</v>
      </c>
    </row>
    <row r="5158" spans="1:5" x14ac:dyDescent="0.2">
      <c r="A5158" s="70">
        <v>44883.529687499999</v>
      </c>
      <c r="B5158" s="39" t="s">
        <v>3950</v>
      </c>
      <c r="C5158" s="41">
        <v>1000</v>
      </c>
      <c r="D5158" s="41">
        <v>26</v>
      </c>
      <c r="E5158" s="41">
        <v>974</v>
      </c>
    </row>
    <row r="5159" spans="1:5" x14ac:dyDescent="0.2">
      <c r="A5159" s="70">
        <v>44883.549027777779</v>
      </c>
      <c r="B5159" s="39" t="s">
        <v>3951</v>
      </c>
      <c r="C5159" s="41">
        <v>1000</v>
      </c>
      <c r="D5159" s="41">
        <v>26</v>
      </c>
      <c r="E5159" s="41">
        <v>974</v>
      </c>
    </row>
    <row r="5160" spans="1:5" x14ac:dyDescent="0.2">
      <c r="A5160" s="70">
        <v>44883.548993055556</v>
      </c>
      <c r="B5160" s="39" t="s">
        <v>3952</v>
      </c>
      <c r="C5160" s="41">
        <v>50</v>
      </c>
      <c r="D5160" s="41">
        <v>3.8999999999999986</v>
      </c>
      <c r="E5160" s="41">
        <v>46.1</v>
      </c>
    </row>
    <row r="5161" spans="1:5" x14ac:dyDescent="0.2">
      <c r="A5161" s="70">
        <v>44883.556458333333</v>
      </c>
      <c r="B5161" s="39" t="s">
        <v>3953</v>
      </c>
      <c r="C5161" s="41">
        <v>2000</v>
      </c>
      <c r="D5161" s="41">
        <v>52</v>
      </c>
      <c r="E5161" s="41">
        <v>1948</v>
      </c>
    </row>
    <row r="5162" spans="1:5" x14ac:dyDescent="0.2">
      <c r="A5162" s="70">
        <v>44883.571782407409</v>
      </c>
      <c r="B5162" s="39" t="s">
        <v>3954</v>
      </c>
      <c r="C5162" s="41">
        <v>1000</v>
      </c>
      <c r="D5162" s="41">
        <v>26</v>
      </c>
      <c r="E5162" s="41">
        <v>974</v>
      </c>
    </row>
    <row r="5163" spans="1:5" x14ac:dyDescent="0.2">
      <c r="A5163" s="70">
        <v>44883.608402777776</v>
      </c>
      <c r="B5163" s="39" t="s">
        <v>3955</v>
      </c>
      <c r="C5163" s="41">
        <v>3000</v>
      </c>
      <c r="D5163" s="41">
        <v>78</v>
      </c>
      <c r="E5163" s="41">
        <v>2922</v>
      </c>
    </row>
    <row r="5164" spans="1:5" x14ac:dyDescent="0.2">
      <c r="A5164" s="70">
        <v>44883.614085648151</v>
      </c>
      <c r="B5164" s="39" t="s">
        <v>3956</v>
      </c>
      <c r="C5164" s="41">
        <v>1000</v>
      </c>
      <c r="D5164" s="41">
        <v>26</v>
      </c>
      <c r="E5164" s="41">
        <v>974</v>
      </c>
    </row>
    <row r="5165" spans="1:5" x14ac:dyDescent="0.2">
      <c r="A5165" s="70">
        <v>44883.636747685188</v>
      </c>
      <c r="B5165" s="39" t="s">
        <v>3957</v>
      </c>
      <c r="C5165" s="41">
        <v>1000</v>
      </c>
      <c r="D5165" s="41">
        <v>26</v>
      </c>
      <c r="E5165" s="41">
        <v>974</v>
      </c>
    </row>
    <row r="5166" spans="1:5" x14ac:dyDescent="0.2">
      <c r="A5166" s="70">
        <v>44883.676585648151</v>
      </c>
      <c r="B5166" s="39" t="s">
        <v>3958</v>
      </c>
      <c r="C5166" s="41">
        <v>2000</v>
      </c>
      <c r="D5166" s="41">
        <v>52</v>
      </c>
      <c r="E5166" s="41">
        <v>1948</v>
      </c>
    </row>
    <row r="5167" spans="1:5" x14ac:dyDescent="0.2">
      <c r="A5167" s="70">
        <v>44883.689097222225</v>
      </c>
      <c r="B5167" s="39" t="s">
        <v>3959</v>
      </c>
      <c r="C5167" s="41">
        <v>1000</v>
      </c>
      <c r="D5167" s="41">
        <v>26</v>
      </c>
      <c r="E5167" s="41">
        <v>974</v>
      </c>
    </row>
    <row r="5168" spans="1:5" x14ac:dyDescent="0.2">
      <c r="A5168" s="70">
        <v>44883.691319444442</v>
      </c>
      <c r="B5168" s="39" t="s">
        <v>3960</v>
      </c>
      <c r="C5168" s="41">
        <v>300</v>
      </c>
      <c r="D5168" s="41">
        <v>7.8000000000000114</v>
      </c>
      <c r="E5168" s="41">
        <v>292.2</v>
      </c>
    </row>
    <row r="5169" spans="1:5" x14ac:dyDescent="0.2">
      <c r="A5169" s="70">
        <v>44883.698009259257</v>
      </c>
      <c r="B5169" s="39" t="s">
        <v>3961</v>
      </c>
      <c r="C5169" s="41">
        <v>500</v>
      </c>
      <c r="D5169" s="41">
        <v>13</v>
      </c>
      <c r="E5169" s="41">
        <v>487</v>
      </c>
    </row>
    <row r="5170" spans="1:5" x14ac:dyDescent="0.2">
      <c r="A5170" s="70">
        <v>44883.752118055556</v>
      </c>
      <c r="B5170" s="39" t="s">
        <v>2605</v>
      </c>
      <c r="C5170" s="41">
        <v>100</v>
      </c>
      <c r="D5170" s="41">
        <v>3.9000000000000057</v>
      </c>
      <c r="E5170" s="41">
        <v>96.1</v>
      </c>
    </row>
    <row r="5171" spans="1:5" x14ac:dyDescent="0.2">
      <c r="A5171" s="70">
        <v>44883.752592592595</v>
      </c>
      <c r="B5171" s="39" t="s">
        <v>3962</v>
      </c>
      <c r="C5171" s="41">
        <v>1000</v>
      </c>
      <c r="D5171" s="41">
        <v>26</v>
      </c>
      <c r="E5171" s="41">
        <v>974</v>
      </c>
    </row>
    <row r="5172" spans="1:5" x14ac:dyDescent="0.2">
      <c r="A5172" s="70">
        <v>44883.754513888889</v>
      </c>
      <c r="B5172" s="39" t="s">
        <v>2792</v>
      </c>
      <c r="C5172" s="41">
        <v>77</v>
      </c>
      <c r="D5172" s="41">
        <v>3.9000000000000057</v>
      </c>
      <c r="E5172" s="41">
        <v>73.099999999999994</v>
      </c>
    </row>
    <row r="5173" spans="1:5" x14ac:dyDescent="0.2">
      <c r="A5173" s="70">
        <v>44883.787361111114</v>
      </c>
      <c r="B5173" s="39" t="s">
        <v>3963</v>
      </c>
      <c r="C5173" s="41">
        <v>1000</v>
      </c>
      <c r="D5173" s="41">
        <v>26</v>
      </c>
      <c r="E5173" s="41">
        <v>974</v>
      </c>
    </row>
    <row r="5174" spans="1:5" x14ac:dyDescent="0.2">
      <c r="A5174" s="70">
        <v>44883.801631944443</v>
      </c>
      <c r="B5174" s="39" t="s">
        <v>3964</v>
      </c>
      <c r="C5174" s="41">
        <v>500</v>
      </c>
      <c r="D5174" s="41">
        <v>13</v>
      </c>
      <c r="E5174" s="41">
        <v>487</v>
      </c>
    </row>
    <row r="5175" spans="1:5" x14ac:dyDescent="0.2">
      <c r="A5175" s="70">
        <v>44883.803032407406</v>
      </c>
      <c r="B5175" s="39" t="s">
        <v>3965</v>
      </c>
      <c r="C5175" s="41">
        <v>500</v>
      </c>
      <c r="D5175" s="41">
        <v>13</v>
      </c>
      <c r="E5175" s="41">
        <v>487</v>
      </c>
    </row>
    <row r="5176" spans="1:5" x14ac:dyDescent="0.2">
      <c r="A5176" s="70">
        <v>44883.812418981484</v>
      </c>
      <c r="B5176" s="39" t="s">
        <v>3966</v>
      </c>
      <c r="C5176" s="41">
        <v>7000</v>
      </c>
      <c r="D5176" s="41">
        <v>182</v>
      </c>
      <c r="E5176" s="41">
        <v>6818</v>
      </c>
    </row>
    <row r="5177" spans="1:5" x14ac:dyDescent="0.2">
      <c r="A5177" s="70">
        <v>44883.820324074077</v>
      </c>
      <c r="B5177" s="39" t="s">
        <v>3967</v>
      </c>
      <c r="C5177" s="41">
        <v>500</v>
      </c>
      <c r="D5177" s="41">
        <v>13</v>
      </c>
      <c r="E5177" s="41">
        <v>487</v>
      </c>
    </row>
    <row r="5178" spans="1:5" x14ac:dyDescent="0.2">
      <c r="A5178" s="70">
        <v>44883.840370370373</v>
      </c>
      <c r="B5178" s="39" t="s">
        <v>3968</v>
      </c>
      <c r="C5178" s="41">
        <v>1999</v>
      </c>
      <c r="D5178" s="41">
        <v>51.970000000000027</v>
      </c>
      <c r="E5178" s="41">
        <v>1947.03</v>
      </c>
    </row>
    <row r="5179" spans="1:5" x14ac:dyDescent="0.2">
      <c r="A5179" s="70">
        <v>44883.885185185187</v>
      </c>
      <c r="B5179" s="39" t="s">
        <v>3969</v>
      </c>
      <c r="C5179" s="41">
        <v>1000</v>
      </c>
      <c r="D5179" s="41">
        <v>26</v>
      </c>
      <c r="E5179" s="41">
        <v>974</v>
      </c>
    </row>
    <row r="5180" spans="1:5" x14ac:dyDescent="0.2">
      <c r="A5180" s="70">
        <v>44883.886400462965</v>
      </c>
      <c r="B5180" s="39" t="s">
        <v>3970</v>
      </c>
      <c r="C5180" s="41">
        <v>500</v>
      </c>
      <c r="D5180" s="41">
        <v>13</v>
      </c>
      <c r="E5180" s="41">
        <v>487</v>
      </c>
    </row>
    <row r="5181" spans="1:5" x14ac:dyDescent="0.2">
      <c r="A5181" s="70">
        <v>44883.887037037035</v>
      </c>
      <c r="B5181" s="39" t="s">
        <v>3971</v>
      </c>
      <c r="C5181" s="41">
        <v>1000</v>
      </c>
      <c r="D5181" s="41">
        <v>26</v>
      </c>
      <c r="E5181" s="41">
        <v>974</v>
      </c>
    </row>
    <row r="5182" spans="1:5" x14ac:dyDescent="0.2">
      <c r="A5182" s="70">
        <v>44883.908773148149</v>
      </c>
      <c r="B5182" s="39" t="s">
        <v>3972</v>
      </c>
      <c r="C5182" s="41">
        <v>500</v>
      </c>
      <c r="D5182" s="41">
        <v>13</v>
      </c>
      <c r="E5182" s="41">
        <v>487</v>
      </c>
    </row>
    <row r="5183" spans="1:5" x14ac:dyDescent="0.2">
      <c r="A5183" s="70">
        <v>44883.909861111111</v>
      </c>
      <c r="B5183" s="39" t="s">
        <v>3973</v>
      </c>
      <c r="C5183" s="41">
        <v>1000</v>
      </c>
      <c r="D5183" s="41">
        <v>26</v>
      </c>
      <c r="E5183" s="41">
        <v>974</v>
      </c>
    </row>
    <row r="5184" spans="1:5" x14ac:dyDescent="0.2">
      <c r="A5184" s="70">
        <v>44883.953622685185</v>
      </c>
      <c r="B5184" s="39" t="s">
        <v>2556</v>
      </c>
      <c r="C5184" s="41">
        <v>1000</v>
      </c>
      <c r="D5184" s="41">
        <v>26</v>
      </c>
      <c r="E5184" s="41">
        <v>974</v>
      </c>
    </row>
    <row r="5185" spans="1:5" x14ac:dyDescent="0.2">
      <c r="A5185" s="70">
        <v>44883.959305555552</v>
      </c>
      <c r="B5185" s="39" t="s">
        <v>3974</v>
      </c>
      <c r="C5185" s="41">
        <v>3000</v>
      </c>
      <c r="D5185" s="41">
        <v>78</v>
      </c>
      <c r="E5185" s="41">
        <v>2922</v>
      </c>
    </row>
    <row r="5186" spans="1:5" x14ac:dyDescent="0.2">
      <c r="A5186" s="70">
        <v>44883.987442129626</v>
      </c>
      <c r="B5186" s="39" t="s">
        <v>3975</v>
      </c>
      <c r="C5186" s="41">
        <v>5000</v>
      </c>
      <c r="D5186" s="41">
        <v>130</v>
      </c>
      <c r="E5186" s="41">
        <v>4870</v>
      </c>
    </row>
    <row r="5187" spans="1:5" x14ac:dyDescent="0.2">
      <c r="A5187" s="70">
        <v>44884.090057870373</v>
      </c>
      <c r="B5187" s="39" t="s">
        <v>3976</v>
      </c>
      <c r="C5187" s="41">
        <v>13000</v>
      </c>
      <c r="D5187" s="41">
        <v>338</v>
      </c>
      <c r="E5187" s="41">
        <v>12662</v>
      </c>
    </row>
    <row r="5188" spans="1:5" x14ac:dyDescent="0.2">
      <c r="A5188" s="70">
        <v>44884.213078703702</v>
      </c>
      <c r="B5188" s="39" t="s">
        <v>3977</v>
      </c>
      <c r="C5188" s="41">
        <v>500</v>
      </c>
      <c r="D5188" s="41">
        <v>13</v>
      </c>
      <c r="E5188" s="41">
        <v>487</v>
      </c>
    </row>
    <row r="5189" spans="1:5" x14ac:dyDescent="0.2">
      <c r="A5189" s="70">
        <v>44884.330057870371</v>
      </c>
      <c r="B5189" s="39" t="s">
        <v>3978</v>
      </c>
      <c r="C5189" s="41">
        <v>5000</v>
      </c>
      <c r="D5189" s="41">
        <v>130</v>
      </c>
      <c r="E5189" s="41">
        <v>4870</v>
      </c>
    </row>
    <row r="5190" spans="1:5" x14ac:dyDescent="0.2">
      <c r="A5190" s="70">
        <v>44884.393888888888</v>
      </c>
      <c r="B5190" s="39" t="s">
        <v>3979</v>
      </c>
      <c r="C5190" s="41">
        <v>1000</v>
      </c>
      <c r="D5190" s="41">
        <v>26</v>
      </c>
      <c r="E5190" s="41">
        <v>974</v>
      </c>
    </row>
    <row r="5191" spans="1:5" x14ac:dyDescent="0.2">
      <c r="A5191" s="70">
        <v>44884.404675925929</v>
      </c>
      <c r="B5191" s="39" t="s">
        <v>3980</v>
      </c>
      <c r="C5191" s="41">
        <v>50</v>
      </c>
      <c r="D5191" s="41">
        <v>3.8999999999999986</v>
      </c>
      <c r="E5191" s="41">
        <v>46.1</v>
      </c>
    </row>
    <row r="5192" spans="1:5" x14ac:dyDescent="0.2">
      <c r="A5192" s="70">
        <v>44884.417893518519</v>
      </c>
      <c r="B5192" s="39" t="s">
        <v>3981</v>
      </c>
      <c r="C5192" s="41">
        <v>100</v>
      </c>
      <c r="D5192" s="41">
        <v>3.9000000000000057</v>
      </c>
      <c r="E5192" s="41">
        <v>96.1</v>
      </c>
    </row>
    <row r="5193" spans="1:5" x14ac:dyDescent="0.2">
      <c r="A5193" s="70">
        <v>44884.467581018522</v>
      </c>
      <c r="B5193" s="39" t="s">
        <v>3982</v>
      </c>
      <c r="C5193" s="41">
        <v>1000</v>
      </c>
      <c r="D5193" s="41">
        <v>26</v>
      </c>
      <c r="E5193" s="41">
        <v>974</v>
      </c>
    </row>
    <row r="5194" spans="1:5" x14ac:dyDescent="0.2">
      <c r="A5194" s="70">
        <v>44884.477777777778</v>
      </c>
      <c r="B5194" s="39" t="s">
        <v>3983</v>
      </c>
      <c r="C5194" s="41">
        <v>5000</v>
      </c>
      <c r="D5194" s="41">
        <v>130</v>
      </c>
      <c r="E5194" s="41">
        <v>4870</v>
      </c>
    </row>
    <row r="5195" spans="1:5" x14ac:dyDescent="0.2">
      <c r="A5195" s="70">
        <v>44884.50440972222</v>
      </c>
      <c r="B5195" s="39" t="s">
        <v>3984</v>
      </c>
      <c r="C5195" s="41">
        <v>500</v>
      </c>
      <c r="D5195" s="41">
        <v>13</v>
      </c>
      <c r="E5195" s="41">
        <v>487</v>
      </c>
    </row>
    <row r="5196" spans="1:5" x14ac:dyDescent="0.2">
      <c r="A5196" s="70">
        <v>44884.513483796298</v>
      </c>
      <c r="B5196" s="39" t="s">
        <v>3985</v>
      </c>
      <c r="C5196" s="41">
        <v>500</v>
      </c>
      <c r="D5196" s="41">
        <v>13</v>
      </c>
      <c r="E5196" s="41">
        <v>487</v>
      </c>
    </row>
    <row r="5197" spans="1:5" x14ac:dyDescent="0.2">
      <c r="A5197" s="70">
        <v>44884.521979166668</v>
      </c>
      <c r="B5197" s="39" t="s">
        <v>3986</v>
      </c>
      <c r="C5197" s="41">
        <v>500</v>
      </c>
      <c r="D5197" s="41">
        <v>13</v>
      </c>
      <c r="E5197" s="41">
        <v>487</v>
      </c>
    </row>
    <row r="5198" spans="1:5" x14ac:dyDescent="0.2">
      <c r="A5198" s="70">
        <v>44884.526782407411</v>
      </c>
      <c r="B5198" s="39" t="s">
        <v>3987</v>
      </c>
      <c r="C5198" s="41">
        <v>1000</v>
      </c>
      <c r="D5198" s="41">
        <v>26</v>
      </c>
      <c r="E5198" s="41">
        <v>974</v>
      </c>
    </row>
    <row r="5199" spans="1:5" x14ac:dyDescent="0.2">
      <c r="A5199" s="70">
        <v>44884.550740740742</v>
      </c>
      <c r="B5199" s="39" t="s">
        <v>3988</v>
      </c>
      <c r="C5199" s="41">
        <v>1000</v>
      </c>
      <c r="D5199" s="41">
        <v>26</v>
      </c>
      <c r="E5199" s="41">
        <v>974</v>
      </c>
    </row>
    <row r="5200" spans="1:5" x14ac:dyDescent="0.2">
      <c r="A5200" s="70">
        <v>44884.551400462966</v>
      </c>
      <c r="B5200" s="39" t="s">
        <v>3790</v>
      </c>
      <c r="C5200" s="41">
        <v>3000</v>
      </c>
      <c r="D5200" s="41">
        <v>78</v>
      </c>
      <c r="E5200" s="41">
        <v>2922</v>
      </c>
    </row>
    <row r="5201" spans="1:5" x14ac:dyDescent="0.2">
      <c r="A5201" s="70">
        <v>44884.560335648152</v>
      </c>
      <c r="B5201" s="39" t="s">
        <v>3989</v>
      </c>
      <c r="C5201" s="41">
        <v>3400</v>
      </c>
      <c r="D5201" s="41">
        <v>88.400000000000091</v>
      </c>
      <c r="E5201" s="41">
        <v>3311.6</v>
      </c>
    </row>
    <row r="5202" spans="1:5" x14ac:dyDescent="0.2">
      <c r="A5202" s="70">
        <v>44884.571122685185</v>
      </c>
      <c r="B5202" s="39" t="s">
        <v>3990</v>
      </c>
      <c r="C5202" s="41">
        <v>500</v>
      </c>
      <c r="D5202" s="41">
        <v>13</v>
      </c>
      <c r="E5202" s="41">
        <v>487</v>
      </c>
    </row>
    <row r="5203" spans="1:5" x14ac:dyDescent="0.2">
      <c r="A5203" s="70">
        <v>44884.579108796293</v>
      </c>
      <c r="B5203" s="39" t="s">
        <v>3991</v>
      </c>
      <c r="C5203" s="41">
        <v>5000</v>
      </c>
      <c r="D5203" s="41">
        <v>130</v>
      </c>
      <c r="E5203" s="41">
        <v>4870</v>
      </c>
    </row>
    <row r="5204" spans="1:5" x14ac:dyDescent="0.2">
      <c r="A5204" s="70">
        <v>44884.579432870371</v>
      </c>
      <c r="B5204" s="39" t="s">
        <v>3992</v>
      </c>
      <c r="C5204" s="41">
        <v>100</v>
      </c>
      <c r="D5204" s="41">
        <v>3.9000000000000057</v>
      </c>
      <c r="E5204" s="41">
        <v>96.1</v>
      </c>
    </row>
    <row r="5205" spans="1:5" x14ac:dyDescent="0.2">
      <c r="A5205" s="70">
        <v>44884.635636574072</v>
      </c>
      <c r="B5205" s="39" t="s">
        <v>3993</v>
      </c>
      <c r="C5205" s="41">
        <v>200</v>
      </c>
      <c r="D5205" s="41">
        <v>5.1999999999999886</v>
      </c>
      <c r="E5205" s="41">
        <v>194.8</v>
      </c>
    </row>
    <row r="5206" spans="1:5" x14ac:dyDescent="0.2">
      <c r="A5206" s="70">
        <v>44884.691782407404</v>
      </c>
      <c r="B5206" s="39" t="s">
        <v>3994</v>
      </c>
      <c r="C5206" s="41">
        <v>1000</v>
      </c>
      <c r="D5206" s="41">
        <v>26</v>
      </c>
      <c r="E5206" s="41">
        <v>974</v>
      </c>
    </row>
    <row r="5207" spans="1:5" x14ac:dyDescent="0.2">
      <c r="A5207" s="70">
        <v>44884.733981481484</v>
      </c>
      <c r="B5207" s="39" t="s">
        <v>3995</v>
      </c>
      <c r="C5207" s="41">
        <v>10000</v>
      </c>
      <c r="D5207" s="41">
        <v>260</v>
      </c>
      <c r="E5207" s="41">
        <v>9740</v>
      </c>
    </row>
    <row r="5208" spans="1:5" x14ac:dyDescent="0.2">
      <c r="A5208" s="70">
        <v>44884.752974537034</v>
      </c>
      <c r="B5208" s="39" t="s">
        <v>3996</v>
      </c>
      <c r="C5208" s="41">
        <v>3000</v>
      </c>
      <c r="D5208" s="41">
        <v>78</v>
      </c>
      <c r="E5208" s="41">
        <v>2922</v>
      </c>
    </row>
    <row r="5209" spans="1:5" x14ac:dyDescent="0.2">
      <c r="A5209" s="70">
        <v>44884.77140046296</v>
      </c>
      <c r="B5209" s="39" t="s">
        <v>3997</v>
      </c>
      <c r="C5209" s="41">
        <v>1000</v>
      </c>
      <c r="D5209" s="41">
        <v>26</v>
      </c>
      <c r="E5209" s="41">
        <v>974</v>
      </c>
    </row>
    <row r="5210" spans="1:5" x14ac:dyDescent="0.2">
      <c r="A5210" s="70">
        <v>44884.777719907404</v>
      </c>
      <c r="B5210" s="39" t="s">
        <v>3998</v>
      </c>
      <c r="C5210" s="41">
        <v>500</v>
      </c>
      <c r="D5210" s="41">
        <v>13</v>
      </c>
      <c r="E5210" s="41">
        <v>487</v>
      </c>
    </row>
    <row r="5211" spans="1:5" x14ac:dyDescent="0.2">
      <c r="A5211" s="70">
        <v>44884.800208333334</v>
      </c>
      <c r="B5211" s="39" t="s">
        <v>3999</v>
      </c>
      <c r="C5211" s="41">
        <v>10000</v>
      </c>
      <c r="D5211" s="41">
        <v>260</v>
      </c>
      <c r="E5211" s="41">
        <v>9740</v>
      </c>
    </row>
    <row r="5212" spans="1:5" x14ac:dyDescent="0.2">
      <c r="A5212" s="70">
        <v>44884.820902777778</v>
      </c>
      <c r="B5212" s="39" t="s">
        <v>4000</v>
      </c>
      <c r="C5212" s="41">
        <v>50000</v>
      </c>
      <c r="D5212" s="41">
        <v>1300</v>
      </c>
      <c r="E5212" s="41">
        <v>48700</v>
      </c>
    </row>
    <row r="5213" spans="1:5" x14ac:dyDescent="0.2">
      <c r="A5213" s="70">
        <v>44884.821979166663</v>
      </c>
      <c r="B5213" s="39" t="s">
        <v>4000</v>
      </c>
      <c r="C5213" s="41">
        <v>5000</v>
      </c>
      <c r="D5213" s="41">
        <v>130</v>
      </c>
      <c r="E5213" s="41">
        <v>4870</v>
      </c>
    </row>
    <row r="5214" spans="1:5" x14ac:dyDescent="0.2">
      <c r="A5214" s="70">
        <v>44884.845671296294</v>
      </c>
      <c r="B5214" s="39" t="s">
        <v>4001</v>
      </c>
      <c r="C5214" s="41">
        <v>500</v>
      </c>
      <c r="D5214" s="41">
        <v>13</v>
      </c>
      <c r="E5214" s="41">
        <v>487</v>
      </c>
    </row>
    <row r="5215" spans="1:5" x14ac:dyDescent="0.2">
      <c r="A5215" s="70">
        <v>44884.856759259259</v>
      </c>
      <c r="B5215" s="39" t="s">
        <v>4002</v>
      </c>
      <c r="C5215" s="41">
        <v>300</v>
      </c>
      <c r="D5215" s="41">
        <v>7.8000000000000114</v>
      </c>
      <c r="E5215" s="41">
        <v>292.2</v>
      </c>
    </row>
    <row r="5216" spans="1:5" x14ac:dyDescent="0.2">
      <c r="A5216" s="70">
        <v>44884.903425925928</v>
      </c>
      <c r="B5216" s="39" t="s">
        <v>3254</v>
      </c>
      <c r="C5216" s="41">
        <v>1000</v>
      </c>
      <c r="D5216" s="41">
        <v>26</v>
      </c>
      <c r="E5216" s="41">
        <v>974</v>
      </c>
    </row>
    <row r="5217" spans="1:5" x14ac:dyDescent="0.2">
      <c r="A5217" s="70">
        <v>44884.908414351848</v>
      </c>
      <c r="B5217" s="39" t="s">
        <v>4003</v>
      </c>
      <c r="C5217" s="41">
        <v>600</v>
      </c>
      <c r="D5217" s="41">
        <v>15.600000000000023</v>
      </c>
      <c r="E5217" s="41">
        <v>584.4</v>
      </c>
    </row>
    <row r="5218" spans="1:5" x14ac:dyDescent="0.2">
      <c r="A5218" s="70">
        <v>44884.920682870368</v>
      </c>
      <c r="B5218" s="39" t="s">
        <v>4004</v>
      </c>
      <c r="C5218" s="41">
        <v>1000</v>
      </c>
      <c r="D5218" s="41">
        <v>26</v>
      </c>
      <c r="E5218" s="41">
        <v>974</v>
      </c>
    </row>
    <row r="5219" spans="1:5" x14ac:dyDescent="0.2">
      <c r="A5219" s="70">
        <v>44884.922777777778</v>
      </c>
      <c r="B5219" s="39" t="s">
        <v>4005</v>
      </c>
      <c r="C5219" s="41">
        <v>5000</v>
      </c>
      <c r="D5219" s="41">
        <v>130</v>
      </c>
      <c r="E5219" s="41">
        <v>4870</v>
      </c>
    </row>
    <row r="5220" spans="1:5" x14ac:dyDescent="0.2">
      <c r="A5220" s="70">
        <v>44884.925416666665</v>
      </c>
      <c r="B5220" s="39" t="s">
        <v>4006</v>
      </c>
      <c r="C5220" s="41">
        <v>1000</v>
      </c>
      <c r="D5220" s="41">
        <v>26</v>
      </c>
      <c r="E5220" s="41">
        <v>974</v>
      </c>
    </row>
    <row r="5221" spans="1:5" x14ac:dyDescent="0.2">
      <c r="A5221" s="70">
        <v>44884.934236111112</v>
      </c>
      <c r="B5221" s="39" t="s">
        <v>4007</v>
      </c>
      <c r="C5221" s="41">
        <v>25000</v>
      </c>
      <c r="D5221" s="41">
        <v>650</v>
      </c>
      <c r="E5221" s="41">
        <v>24350</v>
      </c>
    </row>
    <row r="5222" spans="1:5" x14ac:dyDescent="0.2">
      <c r="A5222" s="70">
        <v>44884.949548611112</v>
      </c>
      <c r="B5222" s="39" t="s">
        <v>4008</v>
      </c>
      <c r="C5222" s="41">
        <v>5000</v>
      </c>
      <c r="D5222" s="41">
        <v>130</v>
      </c>
      <c r="E5222" s="41">
        <v>4870</v>
      </c>
    </row>
    <row r="5223" spans="1:5" x14ac:dyDescent="0.2">
      <c r="A5223" s="70">
        <v>44884.964768518519</v>
      </c>
      <c r="B5223" s="39" t="s">
        <v>4008</v>
      </c>
      <c r="C5223" s="41">
        <v>5000</v>
      </c>
      <c r="D5223" s="41">
        <v>130</v>
      </c>
      <c r="E5223" s="41">
        <v>4870</v>
      </c>
    </row>
    <row r="5224" spans="1:5" x14ac:dyDescent="0.2">
      <c r="A5224" s="70">
        <v>44884.969918981478</v>
      </c>
      <c r="B5224" s="39" t="s">
        <v>4009</v>
      </c>
      <c r="C5224" s="41">
        <v>500</v>
      </c>
      <c r="D5224" s="41">
        <v>13</v>
      </c>
      <c r="E5224" s="41">
        <v>487</v>
      </c>
    </row>
    <row r="5225" spans="1:5" x14ac:dyDescent="0.2">
      <c r="A5225" s="70">
        <v>44884.995717592596</v>
      </c>
      <c r="B5225" s="39" t="s">
        <v>4010</v>
      </c>
      <c r="C5225" s="41">
        <v>500</v>
      </c>
      <c r="D5225" s="41">
        <v>13</v>
      </c>
      <c r="E5225" s="41">
        <v>487</v>
      </c>
    </row>
    <row r="5226" spans="1:5" x14ac:dyDescent="0.2">
      <c r="A5226" s="70">
        <v>44885.005393518521</v>
      </c>
      <c r="B5226" s="39" t="s">
        <v>4011</v>
      </c>
      <c r="C5226" s="41">
        <v>500</v>
      </c>
      <c r="D5226" s="41">
        <v>13</v>
      </c>
      <c r="E5226" s="41">
        <v>487</v>
      </c>
    </row>
    <row r="5227" spans="1:5" x14ac:dyDescent="0.2">
      <c r="A5227" s="70">
        <v>44885.046423611115</v>
      </c>
      <c r="B5227" s="39" t="s">
        <v>4012</v>
      </c>
      <c r="C5227" s="41">
        <v>5000</v>
      </c>
      <c r="D5227" s="41">
        <v>130</v>
      </c>
      <c r="E5227" s="41">
        <v>4870</v>
      </c>
    </row>
    <row r="5228" spans="1:5" x14ac:dyDescent="0.2">
      <c r="A5228" s="70">
        <v>44885.079004629632</v>
      </c>
      <c r="B5228" s="39" t="s">
        <v>2556</v>
      </c>
      <c r="C5228" s="41">
        <v>100</v>
      </c>
      <c r="D5228" s="41">
        <v>3.9000000000000057</v>
      </c>
      <c r="E5228" s="41">
        <v>96.1</v>
      </c>
    </row>
    <row r="5229" spans="1:5" x14ac:dyDescent="0.2">
      <c r="A5229" s="70">
        <v>44885.091087962966</v>
      </c>
      <c r="B5229" s="39" t="s">
        <v>4013</v>
      </c>
      <c r="C5229" s="41">
        <v>500</v>
      </c>
      <c r="D5229" s="41">
        <v>13</v>
      </c>
      <c r="E5229" s="41">
        <v>487</v>
      </c>
    </row>
    <row r="5230" spans="1:5" x14ac:dyDescent="0.2">
      <c r="A5230" s="70">
        <v>44885.224432870367</v>
      </c>
      <c r="B5230" s="39" t="s">
        <v>4014</v>
      </c>
      <c r="C5230" s="41">
        <v>1000</v>
      </c>
      <c r="D5230" s="41">
        <v>26</v>
      </c>
      <c r="E5230" s="41">
        <v>974</v>
      </c>
    </row>
    <row r="5231" spans="1:5" x14ac:dyDescent="0.2">
      <c r="A5231" s="70">
        <v>44885.267858796295</v>
      </c>
      <c r="B5231" s="39" t="s">
        <v>4015</v>
      </c>
      <c r="C5231" s="41">
        <v>2000</v>
      </c>
      <c r="D5231" s="41">
        <v>52</v>
      </c>
      <c r="E5231" s="41">
        <v>1948</v>
      </c>
    </row>
    <row r="5232" spans="1:5" x14ac:dyDescent="0.2">
      <c r="A5232" s="70">
        <v>44885.317013888889</v>
      </c>
      <c r="B5232" s="39" t="s">
        <v>4016</v>
      </c>
      <c r="C5232" s="41">
        <v>5000</v>
      </c>
      <c r="D5232" s="41">
        <v>130</v>
      </c>
      <c r="E5232" s="41">
        <v>4870</v>
      </c>
    </row>
    <row r="5233" spans="1:5" x14ac:dyDescent="0.2">
      <c r="A5233" s="70">
        <v>44885.330127314817</v>
      </c>
      <c r="B5233" s="39" t="s">
        <v>4017</v>
      </c>
      <c r="C5233" s="41">
        <v>1000</v>
      </c>
      <c r="D5233" s="41">
        <v>26</v>
      </c>
      <c r="E5233" s="41">
        <v>974</v>
      </c>
    </row>
    <row r="5234" spans="1:5" x14ac:dyDescent="0.2">
      <c r="A5234" s="70">
        <v>44885.37394675926</v>
      </c>
      <c r="B5234" s="39" t="s">
        <v>4018</v>
      </c>
      <c r="C5234" s="41">
        <v>500</v>
      </c>
      <c r="D5234" s="41">
        <v>13</v>
      </c>
      <c r="E5234" s="41">
        <v>487</v>
      </c>
    </row>
    <row r="5235" spans="1:5" x14ac:dyDescent="0.2">
      <c r="A5235" s="70">
        <v>44885.388333333336</v>
      </c>
      <c r="B5235" s="39" t="s">
        <v>4019</v>
      </c>
      <c r="C5235" s="41">
        <v>500</v>
      </c>
      <c r="D5235" s="41">
        <v>13</v>
      </c>
      <c r="E5235" s="41">
        <v>487</v>
      </c>
    </row>
    <row r="5236" spans="1:5" x14ac:dyDescent="0.2">
      <c r="A5236" s="70">
        <v>44885.404409722221</v>
      </c>
      <c r="B5236" s="39" t="s">
        <v>4020</v>
      </c>
      <c r="C5236" s="41">
        <v>500</v>
      </c>
      <c r="D5236" s="41">
        <v>13</v>
      </c>
      <c r="E5236" s="41">
        <v>487</v>
      </c>
    </row>
    <row r="5237" spans="1:5" x14ac:dyDescent="0.2">
      <c r="A5237" s="70">
        <v>44885.419618055559</v>
      </c>
      <c r="B5237" s="39" t="s">
        <v>4021</v>
      </c>
      <c r="C5237" s="41">
        <v>3000</v>
      </c>
      <c r="D5237" s="41">
        <v>78</v>
      </c>
      <c r="E5237" s="41">
        <v>2922</v>
      </c>
    </row>
    <row r="5238" spans="1:5" x14ac:dyDescent="0.2">
      <c r="A5238" s="70">
        <v>44885.466932870368</v>
      </c>
      <c r="B5238" s="39" t="s">
        <v>2526</v>
      </c>
      <c r="C5238" s="41">
        <v>300</v>
      </c>
      <c r="D5238" s="41">
        <v>7.8000000000000114</v>
      </c>
      <c r="E5238" s="41">
        <v>292.2</v>
      </c>
    </row>
    <row r="5239" spans="1:5" x14ac:dyDescent="0.2">
      <c r="A5239" s="70">
        <v>44885.507997685185</v>
      </c>
      <c r="B5239" s="39" t="s">
        <v>4022</v>
      </c>
      <c r="C5239" s="41">
        <v>3000</v>
      </c>
      <c r="D5239" s="41">
        <v>78</v>
      </c>
      <c r="E5239" s="41">
        <v>2922</v>
      </c>
    </row>
    <row r="5240" spans="1:5" x14ac:dyDescent="0.2">
      <c r="A5240" s="70">
        <v>44885.52380787037</v>
      </c>
      <c r="B5240" s="39" t="s">
        <v>4023</v>
      </c>
      <c r="C5240" s="41">
        <v>500</v>
      </c>
      <c r="D5240" s="41">
        <v>13</v>
      </c>
      <c r="E5240" s="41">
        <v>487</v>
      </c>
    </row>
    <row r="5241" spans="1:5" x14ac:dyDescent="0.2">
      <c r="A5241" s="70">
        <v>44885.523946759262</v>
      </c>
      <c r="B5241" s="39" t="s">
        <v>4024</v>
      </c>
      <c r="C5241" s="41">
        <v>1000</v>
      </c>
      <c r="D5241" s="41">
        <v>26</v>
      </c>
      <c r="E5241" s="41">
        <v>974</v>
      </c>
    </row>
    <row r="5242" spans="1:5" x14ac:dyDescent="0.2">
      <c r="A5242" s="70">
        <v>44885.526145833333</v>
      </c>
      <c r="B5242" s="39" t="s">
        <v>4025</v>
      </c>
      <c r="C5242" s="41">
        <v>5000</v>
      </c>
      <c r="D5242" s="41">
        <v>130</v>
      </c>
      <c r="E5242" s="41">
        <v>4870</v>
      </c>
    </row>
    <row r="5243" spans="1:5" x14ac:dyDescent="0.2">
      <c r="A5243" s="70">
        <v>44885.534502314818</v>
      </c>
      <c r="B5243" s="39" t="s">
        <v>4026</v>
      </c>
      <c r="C5243" s="41">
        <v>3000</v>
      </c>
      <c r="D5243" s="41">
        <v>78</v>
      </c>
      <c r="E5243" s="41">
        <v>2922</v>
      </c>
    </row>
    <row r="5244" spans="1:5" x14ac:dyDescent="0.2">
      <c r="A5244" s="70">
        <v>44885.53570601852</v>
      </c>
      <c r="B5244" s="39" t="s">
        <v>4027</v>
      </c>
      <c r="C5244" s="41">
        <v>5000</v>
      </c>
      <c r="D5244" s="41">
        <v>130</v>
      </c>
      <c r="E5244" s="41">
        <v>4870</v>
      </c>
    </row>
    <row r="5245" spans="1:5" x14ac:dyDescent="0.2">
      <c r="A5245" s="70">
        <v>44885.537557870368</v>
      </c>
      <c r="B5245" s="39" t="s">
        <v>4027</v>
      </c>
      <c r="C5245" s="41">
        <v>5000</v>
      </c>
      <c r="D5245" s="41">
        <v>130</v>
      </c>
      <c r="E5245" s="41">
        <v>4870</v>
      </c>
    </row>
    <row r="5246" spans="1:5" x14ac:dyDescent="0.2">
      <c r="A5246" s="70">
        <v>44885.540532407409</v>
      </c>
      <c r="B5246" s="39" t="s">
        <v>4028</v>
      </c>
      <c r="C5246" s="41">
        <v>500</v>
      </c>
      <c r="D5246" s="41">
        <v>13</v>
      </c>
      <c r="E5246" s="41">
        <v>487</v>
      </c>
    </row>
    <row r="5247" spans="1:5" x14ac:dyDescent="0.2">
      <c r="A5247" s="70">
        <v>44885.564849537041</v>
      </c>
      <c r="B5247" s="39" t="s">
        <v>2822</v>
      </c>
      <c r="C5247" s="41">
        <v>5000</v>
      </c>
      <c r="D5247" s="41">
        <v>130</v>
      </c>
      <c r="E5247" s="41">
        <v>4870</v>
      </c>
    </row>
    <row r="5248" spans="1:5" x14ac:dyDescent="0.2">
      <c r="A5248" s="70">
        <v>44885.592037037037</v>
      </c>
      <c r="B5248" s="39" t="s">
        <v>4029</v>
      </c>
      <c r="C5248" s="41">
        <v>5000</v>
      </c>
      <c r="D5248" s="41">
        <v>130</v>
      </c>
      <c r="E5248" s="41">
        <v>4870</v>
      </c>
    </row>
    <row r="5249" spans="1:5" x14ac:dyDescent="0.2">
      <c r="A5249" s="70">
        <v>44885.627905092595</v>
      </c>
      <c r="B5249" s="39" t="s">
        <v>4030</v>
      </c>
      <c r="C5249" s="41">
        <v>1000</v>
      </c>
      <c r="D5249" s="41">
        <v>26</v>
      </c>
      <c r="E5249" s="41">
        <v>974</v>
      </c>
    </row>
    <row r="5250" spans="1:5" x14ac:dyDescent="0.2">
      <c r="A5250" s="70">
        <v>44885.634687500002</v>
      </c>
      <c r="B5250" s="39" t="s">
        <v>4031</v>
      </c>
      <c r="C5250" s="41">
        <v>500</v>
      </c>
      <c r="D5250" s="41">
        <v>13</v>
      </c>
      <c r="E5250" s="41">
        <v>487</v>
      </c>
    </row>
    <row r="5251" spans="1:5" x14ac:dyDescent="0.2">
      <c r="A5251" s="70">
        <v>44885.664004629631</v>
      </c>
      <c r="B5251" s="39" t="s">
        <v>4032</v>
      </c>
      <c r="C5251" s="41">
        <v>500</v>
      </c>
      <c r="D5251" s="41">
        <v>13</v>
      </c>
      <c r="E5251" s="41">
        <v>487</v>
      </c>
    </row>
    <row r="5252" spans="1:5" x14ac:dyDescent="0.2">
      <c r="A5252" s="70">
        <v>44885.690717592595</v>
      </c>
      <c r="B5252" s="39" t="s">
        <v>4033</v>
      </c>
      <c r="C5252" s="41">
        <v>1000</v>
      </c>
      <c r="D5252" s="41">
        <v>26</v>
      </c>
      <c r="E5252" s="41">
        <v>974</v>
      </c>
    </row>
    <row r="5253" spans="1:5" x14ac:dyDescent="0.2">
      <c r="A5253" s="70">
        <v>44885.702546296299</v>
      </c>
      <c r="B5253" s="39" t="s">
        <v>4034</v>
      </c>
      <c r="C5253" s="41">
        <v>3000</v>
      </c>
      <c r="D5253" s="41">
        <v>78</v>
      </c>
      <c r="E5253" s="41">
        <v>2922</v>
      </c>
    </row>
    <row r="5254" spans="1:5" x14ac:dyDescent="0.2">
      <c r="A5254" s="70">
        <v>44885.728402777779</v>
      </c>
      <c r="B5254" s="39" t="s">
        <v>4035</v>
      </c>
      <c r="C5254" s="41">
        <v>70</v>
      </c>
      <c r="D5254" s="41">
        <v>3.9000000000000057</v>
      </c>
      <c r="E5254" s="41">
        <v>66.099999999999994</v>
      </c>
    </row>
    <row r="5255" spans="1:5" x14ac:dyDescent="0.2">
      <c r="A5255" s="70">
        <v>44885.758611111109</v>
      </c>
      <c r="B5255" s="39" t="s">
        <v>4036</v>
      </c>
      <c r="C5255" s="41">
        <v>1000</v>
      </c>
      <c r="D5255" s="41">
        <v>26</v>
      </c>
      <c r="E5255" s="41">
        <v>974</v>
      </c>
    </row>
    <row r="5256" spans="1:5" x14ac:dyDescent="0.2">
      <c r="A5256" s="70">
        <v>44885.760497685187</v>
      </c>
      <c r="B5256" s="39" t="s">
        <v>4037</v>
      </c>
      <c r="C5256" s="41">
        <v>5000</v>
      </c>
      <c r="D5256" s="41">
        <v>130</v>
      </c>
      <c r="E5256" s="41">
        <v>4870</v>
      </c>
    </row>
    <row r="5257" spans="1:5" x14ac:dyDescent="0.2">
      <c r="A5257" s="70">
        <v>44885.761307870373</v>
      </c>
      <c r="B5257" s="39" t="s">
        <v>4038</v>
      </c>
      <c r="C5257" s="41">
        <v>500</v>
      </c>
      <c r="D5257" s="41">
        <v>13</v>
      </c>
      <c r="E5257" s="41">
        <v>487</v>
      </c>
    </row>
    <row r="5258" spans="1:5" x14ac:dyDescent="0.2">
      <c r="A5258" s="70">
        <v>44885.769571759258</v>
      </c>
      <c r="B5258" s="39" t="s">
        <v>4039</v>
      </c>
      <c r="C5258" s="41">
        <v>500</v>
      </c>
      <c r="D5258" s="41">
        <v>13</v>
      </c>
      <c r="E5258" s="41">
        <v>487</v>
      </c>
    </row>
    <row r="5259" spans="1:5" x14ac:dyDescent="0.2">
      <c r="A5259" s="70">
        <v>44885.770972222221</v>
      </c>
      <c r="B5259" s="39" t="s">
        <v>4040</v>
      </c>
      <c r="C5259" s="41">
        <v>100</v>
      </c>
      <c r="D5259" s="41">
        <v>3.9000000000000057</v>
      </c>
      <c r="E5259" s="41">
        <v>96.1</v>
      </c>
    </row>
    <row r="5260" spans="1:5" x14ac:dyDescent="0.2">
      <c r="A5260" s="70">
        <v>44885.792141203703</v>
      </c>
      <c r="B5260" s="39" t="s">
        <v>2631</v>
      </c>
      <c r="C5260" s="41">
        <v>2000</v>
      </c>
      <c r="D5260" s="41">
        <v>52</v>
      </c>
      <c r="E5260" s="41">
        <v>1948</v>
      </c>
    </row>
    <row r="5261" spans="1:5" x14ac:dyDescent="0.2">
      <c r="A5261" s="70">
        <v>44885.802164351851</v>
      </c>
      <c r="B5261" s="39" t="s">
        <v>4041</v>
      </c>
      <c r="C5261" s="41">
        <v>500</v>
      </c>
      <c r="D5261" s="41">
        <v>13</v>
      </c>
      <c r="E5261" s="41">
        <v>487</v>
      </c>
    </row>
    <row r="5262" spans="1:5" x14ac:dyDescent="0.2">
      <c r="A5262" s="70">
        <v>44885.820833333331</v>
      </c>
      <c r="B5262" s="39" t="s">
        <v>4042</v>
      </c>
      <c r="C5262" s="41">
        <v>3000</v>
      </c>
      <c r="D5262" s="41">
        <v>78</v>
      </c>
      <c r="E5262" s="41">
        <v>2922</v>
      </c>
    </row>
    <row r="5263" spans="1:5" x14ac:dyDescent="0.2">
      <c r="A5263" s="70">
        <v>44885.878136574072</v>
      </c>
      <c r="B5263" s="39" t="s">
        <v>4043</v>
      </c>
      <c r="C5263" s="41">
        <v>5000</v>
      </c>
      <c r="D5263" s="41">
        <v>130</v>
      </c>
      <c r="E5263" s="41">
        <v>4870</v>
      </c>
    </row>
    <row r="5264" spans="1:5" x14ac:dyDescent="0.2">
      <c r="A5264" s="70">
        <v>44885.895046296297</v>
      </c>
      <c r="B5264" s="39" t="s">
        <v>4044</v>
      </c>
      <c r="C5264" s="41">
        <v>200</v>
      </c>
      <c r="D5264" s="41">
        <v>5.1999999999999886</v>
      </c>
      <c r="E5264" s="41">
        <v>194.8</v>
      </c>
    </row>
    <row r="5265" spans="1:5" x14ac:dyDescent="0.2">
      <c r="A5265" s="70">
        <v>44885.90902777778</v>
      </c>
      <c r="B5265" s="39" t="s">
        <v>4045</v>
      </c>
      <c r="C5265" s="41">
        <v>4400</v>
      </c>
      <c r="D5265" s="41">
        <v>114.39999999999964</v>
      </c>
      <c r="E5265" s="41">
        <v>4285.6000000000004</v>
      </c>
    </row>
    <row r="5266" spans="1:5" x14ac:dyDescent="0.2">
      <c r="A5266" s="70">
        <v>44885.976631944446</v>
      </c>
      <c r="B5266" s="39" t="s">
        <v>4046</v>
      </c>
      <c r="C5266" s="41">
        <v>500</v>
      </c>
      <c r="D5266" s="41">
        <v>13</v>
      </c>
      <c r="E5266" s="41">
        <v>487</v>
      </c>
    </row>
    <row r="5267" spans="1:5" x14ac:dyDescent="0.2">
      <c r="A5267" s="70">
        <v>44885.980185185188</v>
      </c>
      <c r="B5267" s="39" t="s">
        <v>4047</v>
      </c>
      <c r="C5267" s="41">
        <v>1000</v>
      </c>
      <c r="D5267" s="41">
        <v>26</v>
      </c>
      <c r="E5267" s="41">
        <v>974</v>
      </c>
    </row>
    <row r="5268" spans="1:5" x14ac:dyDescent="0.2">
      <c r="A5268" s="70">
        <v>44886.279907407406</v>
      </c>
      <c r="B5268" s="39" t="s">
        <v>4048</v>
      </c>
      <c r="C5268" s="41">
        <v>400</v>
      </c>
      <c r="D5268" s="41">
        <v>10.399999999999977</v>
      </c>
      <c r="E5268" s="41">
        <v>389.6</v>
      </c>
    </row>
    <row r="5269" spans="1:5" x14ac:dyDescent="0.2">
      <c r="A5269" s="70">
        <v>44886.303252314814</v>
      </c>
      <c r="B5269" s="39" t="s">
        <v>2519</v>
      </c>
      <c r="C5269" s="41">
        <v>500</v>
      </c>
      <c r="D5269" s="41">
        <v>13</v>
      </c>
      <c r="E5269" s="41">
        <v>487</v>
      </c>
    </row>
    <row r="5270" spans="1:5" x14ac:dyDescent="0.2">
      <c r="A5270" s="70">
        <v>44886.326215277775</v>
      </c>
      <c r="B5270" s="39" t="s">
        <v>4049</v>
      </c>
      <c r="C5270" s="41">
        <v>500</v>
      </c>
      <c r="D5270" s="41">
        <v>13</v>
      </c>
      <c r="E5270" s="41">
        <v>487</v>
      </c>
    </row>
    <row r="5271" spans="1:5" x14ac:dyDescent="0.2">
      <c r="A5271" s="70">
        <v>44886.326493055552</v>
      </c>
      <c r="B5271" s="39" t="s">
        <v>4050</v>
      </c>
      <c r="C5271" s="41">
        <v>2000</v>
      </c>
      <c r="D5271" s="41">
        <v>52</v>
      </c>
      <c r="E5271" s="41">
        <v>1948</v>
      </c>
    </row>
    <row r="5272" spans="1:5" x14ac:dyDescent="0.2">
      <c r="A5272" s="70">
        <v>44886.416122685187</v>
      </c>
      <c r="B5272" s="39" t="s">
        <v>4051</v>
      </c>
      <c r="C5272" s="41">
        <v>1000</v>
      </c>
      <c r="D5272" s="41">
        <v>26</v>
      </c>
      <c r="E5272" s="41">
        <v>974</v>
      </c>
    </row>
    <row r="5273" spans="1:5" x14ac:dyDescent="0.2">
      <c r="A5273" s="70">
        <v>44886.429456018515</v>
      </c>
      <c r="B5273" s="39" t="s">
        <v>4052</v>
      </c>
      <c r="C5273" s="41">
        <v>500</v>
      </c>
      <c r="D5273" s="41">
        <v>13</v>
      </c>
      <c r="E5273" s="41">
        <v>487</v>
      </c>
    </row>
    <row r="5274" spans="1:5" x14ac:dyDescent="0.2">
      <c r="A5274" s="70">
        <v>44886.436030092591</v>
      </c>
      <c r="B5274" s="39" t="s">
        <v>4053</v>
      </c>
      <c r="C5274" s="41">
        <v>3000</v>
      </c>
      <c r="D5274" s="41">
        <v>78</v>
      </c>
      <c r="E5274" s="41">
        <v>2922</v>
      </c>
    </row>
    <row r="5275" spans="1:5" x14ac:dyDescent="0.2">
      <c r="A5275" s="70">
        <v>44886.449976851851</v>
      </c>
      <c r="B5275" s="39" t="s">
        <v>4054</v>
      </c>
      <c r="C5275" s="41">
        <v>500</v>
      </c>
      <c r="D5275" s="41">
        <v>13</v>
      </c>
      <c r="E5275" s="41">
        <v>487</v>
      </c>
    </row>
    <row r="5276" spans="1:5" x14ac:dyDescent="0.2">
      <c r="A5276" s="70">
        <v>44886.455104166664</v>
      </c>
      <c r="B5276" s="39" t="s">
        <v>4055</v>
      </c>
      <c r="C5276" s="41">
        <v>500</v>
      </c>
      <c r="D5276" s="41">
        <v>13</v>
      </c>
      <c r="E5276" s="41">
        <v>487</v>
      </c>
    </row>
    <row r="5277" spans="1:5" x14ac:dyDescent="0.2">
      <c r="A5277" s="70">
        <v>44886.483726851853</v>
      </c>
      <c r="B5277" s="39" t="s">
        <v>4056</v>
      </c>
      <c r="C5277" s="41">
        <v>500</v>
      </c>
      <c r="D5277" s="41">
        <v>13</v>
      </c>
      <c r="E5277" s="41">
        <v>487</v>
      </c>
    </row>
    <row r="5278" spans="1:5" x14ac:dyDescent="0.2">
      <c r="A5278" s="70">
        <v>44886.519976851851</v>
      </c>
      <c r="B5278" s="39" t="s">
        <v>4057</v>
      </c>
      <c r="C5278" s="41">
        <v>3000</v>
      </c>
      <c r="D5278" s="41">
        <v>78</v>
      </c>
      <c r="E5278" s="41">
        <v>2922</v>
      </c>
    </row>
    <row r="5279" spans="1:5" x14ac:dyDescent="0.2">
      <c r="A5279" s="70">
        <v>44886.528229166666</v>
      </c>
      <c r="B5279" s="39" t="s">
        <v>4058</v>
      </c>
      <c r="C5279" s="41">
        <v>100</v>
      </c>
      <c r="D5279" s="41">
        <v>3.9000000000000057</v>
      </c>
      <c r="E5279" s="41">
        <v>96.1</v>
      </c>
    </row>
    <row r="5280" spans="1:5" x14ac:dyDescent="0.2">
      <c r="A5280" s="70">
        <v>44886.548101851855</v>
      </c>
      <c r="B5280" s="39" t="s">
        <v>4059</v>
      </c>
      <c r="C5280" s="41">
        <v>5000</v>
      </c>
      <c r="D5280" s="41">
        <v>130</v>
      </c>
      <c r="E5280" s="41">
        <v>4870</v>
      </c>
    </row>
    <row r="5281" spans="1:5" x14ac:dyDescent="0.2">
      <c r="A5281" s="70">
        <v>44886.550844907404</v>
      </c>
      <c r="B5281" s="39" t="s">
        <v>4060</v>
      </c>
      <c r="C5281" s="41">
        <v>1000</v>
      </c>
      <c r="D5281" s="41">
        <v>26</v>
      </c>
      <c r="E5281" s="41">
        <v>974</v>
      </c>
    </row>
    <row r="5282" spans="1:5" x14ac:dyDescent="0.2">
      <c r="A5282" s="70">
        <v>44886.577060185184</v>
      </c>
      <c r="B5282" s="39" t="s">
        <v>3981</v>
      </c>
      <c r="C5282" s="41">
        <v>100</v>
      </c>
      <c r="D5282" s="41">
        <v>3.9000000000000057</v>
      </c>
      <c r="E5282" s="41">
        <v>96.1</v>
      </c>
    </row>
    <row r="5283" spans="1:5" x14ac:dyDescent="0.2">
      <c r="A5283" s="70">
        <v>44886.615717592591</v>
      </c>
      <c r="B5283" s="39" t="s">
        <v>4061</v>
      </c>
      <c r="C5283" s="41">
        <v>1000</v>
      </c>
      <c r="D5283" s="41">
        <v>26</v>
      </c>
      <c r="E5283" s="41">
        <v>974</v>
      </c>
    </row>
    <row r="5284" spans="1:5" x14ac:dyDescent="0.2">
      <c r="A5284" s="70">
        <v>44886.648506944446</v>
      </c>
      <c r="B5284" s="39" t="s">
        <v>4062</v>
      </c>
      <c r="C5284" s="41">
        <v>1000</v>
      </c>
      <c r="D5284" s="41">
        <v>26</v>
      </c>
      <c r="E5284" s="41">
        <v>974</v>
      </c>
    </row>
    <row r="5285" spans="1:5" x14ac:dyDescent="0.2">
      <c r="A5285" s="70">
        <v>44886.648761574077</v>
      </c>
      <c r="B5285" s="39" t="s">
        <v>4063</v>
      </c>
      <c r="C5285" s="41">
        <v>500</v>
      </c>
      <c r="D5285" s="41">
        <v>13</v>
      </c>
      <c r="E5285" s="41">
        <v>487</v>
      </c>
    </row>
    <row r="5286" spans="1:5" x14ac:dyDescent="0.2">
      <c r="A5286" s="70">
        <v>44886.6565162037</v>
      </c>
      <c r="B5286" s="39" t="s">
        <v>4064</v>
      </c>
      <c r="C5286" s="41">
        <v>3000</v>
      </c>
      <c r="D5286" s="41">
        <v>78</v>
      </c>
      <c r="E5286" s="41">
        <v>2922</v>
      </c>
    </row>
    <row r="5287" spans="1:5" x14ac:dyDescent="0.2">
      <c r="A5287" s="70">
        <v>44886.665196759262</v>
      </c>
      <c r="B5287" s="39" t="s">
        <v>3202</v>
      </c>
      <c r="C5287" s="41">
        <v>300</v>
      </c>
      <c r="D5287" s="41">
        <v>7.8000000000000114</v>
      </c>
      <c r="E5287" s="41">
        <v>292.2</v>
      </c>
    </row>
    <row r="5288" spans="1:5" x14ac:dyDescent="0.2">
      <c r="A5288" s="70">
        <v>44886.69189814815</v>
      </c>
      <c r="B5288" s="39" t="s">
        <v>4065</v>
      </c>
      <c r="C5288" s="41">
        <v>9000</v>
      </c>
      <c r="D5288" s="41">
        <v>234</v>
      </c>
      <c r="E5288" s="41">
        <v>8766</v>
      </c>
    </row>
    <row r="5289" spans="1:5" x14ac:dyDescent="0.2">
      <c r="A5289" s="70">
        <v>44886.726076388892</v>
      </c>
      <c r="B5289" s="39" t="s">
        <v>4066</v>
      </c>
      <c r="C5289" s="41">
        <v>500</v>
      </c>
      <c r="D5289" s="41">
        <v>13</v>
      </c>
      <c r="E5289" s="41">
        <v>487</v>
      </c>
    </row>
    <row r="5290" spans="1:5" x14ac:dyDescent="0.2">
      <c r="A5290" s="70">
        <v>44886.731539351851</v>
      </c>
      <c r="B5290" s="39" t="s">
        <v>3037</v>
      </c>
      <c r="C5290" s="41">
        <v>3000</v>
      </c>
      <c r="D5290" s="41">
        <v>78</v>
      </c>
      <c r="E5290" s="41">
        <v>2922</v>
      </c>
    </row>
    <row r="5291" spans="1:5" x14ac:dyDescent="0.2">
      <c r="A5291" s="70">
        <v>44886.732199074075</v>
      </c>
      <c r="B5291" s="39" t="s">
        <v>4067</v>
      </c>
      <c r="C5291" s="41">
        <v>12600</v>
      </c>
      <c r="D5291" s="41">
        <v>327.60000000000036</v>
      </c>
      <c r="E5291" s="41">
        <v>12272.4</v>
      </c>
    </row>
    <row r="5292" spans="1:5" x14ac:dyDescent="0.2">
      <c r="A5292" s="70">
        <v>44886.732847222222</v>
      </c>
      <c r="B5292" s="39" t="s">
        <v>3094</v>
      </c>
      <c r="C5292" s="41">
        <v>500</v>
      </c>
      <c r="D5292" s="41">
        <v>13</v>
      </c>
      <c r="E5292" s="41">
        <v>487</v>
      </c>
    </row>
    <row r="5293" spans="1:5" x14ac:dyDescent="0.2">
      <c r="A5293" s="70">
        <v>44886.732951388891</v>
      </c>
      <c r="B5293" s="39" t="s">
        <v>4068</v>
      </c>
      <c r="C5293" s="41">
        <v>500</v>
      </c>
      <c r="D5293" s="41">
        <v>13</v>
      </c>
      <c r="E5293" s="41">
        <v>487</v>
      </c>
    </row>
    <row r="5294" spans="1:5" x14ac:dyDescent="0.2">
      <c r="A5294" s="70">
        <v>44886.733634259261</v>
      </c>
      <c r="B5294" s="39" t="s">
        <v>4069</v>
      </c>
      <c r="C5294" s="41">
        <v>10000</v>
      </c>
      <c r="D5294" s="41">
        <v>260</v>
      </c>
      <c r="E5294" s="41">
        <v>9740</v>
      </c>
    </row>
    <row r="5295" spans="1:5" x14ac:dyDescent="0.2">
      <c r="A5295" s="70">
        <v>44886.734583333331</v>
      </c>
      <c r="B5295" s="39" t="s">
        <v>3765</v>
      </c>
      <c r="C5295" s="41">
        <v>1000</v>
      </c>
      <c r="D5295" s="41">
        <v>26</v>
      </c>
      <c r="E5295" s="41">
        <v>974</v>
      </c>
    </row>
    <row r="5296" spans="1:5" x14ac:dyDescent="0.2">
      <c r="A5296" s="70">
        <v>44886.734884259262</v>
      </c>
      <c r="B5296" s="39" t="s">
        <v>4070</v>
      </c>
      <c r="C5296" s="41">
        <v>500</v>
      </c>
      <c r="D5296" s="41">
        <v>13</v>
      </c>
      <c r="E5296" s="41">
        <v>487</v>
      </c>
    </row>
    <row r="5297" spans="1:5" x14ac:dyDescent="0.2">
      <c r="A5297" s="70">
        <v>44886.735763888886</v>
      </c>
      <c r="B5297" s="39" t="s">
        <v>4071</v>
      </c>
      <c r="C5297" s="41">
        <v>3000</v>
      </c>
      <c r="D5297" s="41">
        <v>78</v>
      </c>
      <c r="E5297" s="41">
        <v>2922</v>
      </c>
    </row>
    <row r="5298" spans="1:5" x14ac:dyDescent="0.2">
      <c r="A5298" s="70">
        <v>44886.735729166663</v>
      </c>
      <c r="B5298" s="39" t="s">
        <v>4072</v>
      </c>
      <c r="C5298" s="41">
        <v>1000</v>
      </c>
      <c r="D5298" s="41">
        <v>26</v>
      </c>
      <c r="E5298" s="41">
        <v>974</v>
      </c>
    </row>
    <row r="5299" spans="1:5" x14ac:dyDescent="0.2">
      <c r="A5299" s="70">
        <v>44886.736238425925</v>
      </c>
      <c r="B5299" s="39" t="s">
        <v>4073</v>
      </c>
      <c r="C5299" s="41">
        <v>500</v>
      </c>
      <c r="D5299" s="41">
        <v>13</v>
      </c>
      <c r="E5299" s="41">
        <v>487</v>
      </c>
    </row>
    <row r="5300" spans="1:5" x14ac:dyDescent="0.2">
      <c r="A5300" s="70">
        <v>44886.737430555557</v>
      </c>
      <c r="B5300" s="39" t="s">
        <v>4073</v>
      </c>
      <c r="C5300" s="41">
        <v>500</v>
      </c>
      <c r="D5300" s="41">
        <v>13</v>
      </c>
      <c r="E5300" s="41">
        <v>487</v>
      </c>
    </row>
    <row r="5301" spans="1:5" x14ac:dyDescent="0.2">
      <c r="A5301" s="70">
        <v>44886.737222222226</v>
      </c>
      <c r="B5301" s="39" t="s">
        <v>4074</v>
      </c>
      <c r="C5301" s="41">
        <v>500</v>
      </c>
      <c r="D5301" s="41">
        <v>13</v>
      </c>
      <c r="E5301" s="41">
        <v>487</v>
      </c>
    </row>
    <row r="5302" spans="1:5" x14ac:dyDescent="0.2">
      <c r="A5302" s="70">
        <v>44886.737349537034</v>
      </c>
      <c r="B5302" s="39" t="s">
        <v>4075</v>
      </c>
      <c r="C5302" s="41">
        <v>500</v>
      </c>
      <c r="D5302" s="41">
        <v>13</v>
      </c>
      <c r="E5302" s="41">
        <v>487</v>
      </c>
    </row>
    <row r="5303" spans="1:5" x14ac:dyDescent="0.2">
      <c r="A5303" s="70">
        <v>44886.738356481481</v>
      </c>
      <c r="B5303" s="39" t="s">
        <v>4076</v>
      </c>
      <c r="C5303" s="41">
        <v>500</v>
      </c>
      <c r="D5303" s="41">
        <v>13</v>
      </c>
      <c r="E5303" s="41">
        <v>487</v>
      </c>
    </row>
    <row r="5304" spans="1:5" x14ac:dyDescent="0.2">
      <c r="A5304" s="70">
        <v>44886.738807870373</v>
      </c>
      <c r="B5304" s="39" t="s">
        <v>4077</v>
      </c>
      <c r="C5304" s="41">
        <v>2000</v>
      </c>
      <c r="D5304" s="41">
        <v>52</v>
      </c>
      <c r="E5304" s="41">
        <v>1948</v>
      </c>
    </row>
    <row r="5305" spans="1:5" x14ac:dyDescent="0.2">
      <c r="A5305" s="70">
        <v>44886.73940972222</v>
      </c>
      <c r="B5305" s="39" t="s">
        <v>3860</v>
      </c>
      <c r="C5305" s="41">
        <v>100</v>
      </c>
      <c r="D5305" s="41">
        <v>3.9000000000000057</v>
      </c>
      <c r="E5305" s="41">
        <v>96.1</v>
      </c>
    </row>
    <row r="5306" spans="1:5" x14ac:dyDescent="0.2">
      <c r="A5306" s="70">
        <v>44886.740034722221</v>
      </c>
      <c r="B5306" s="39" t="s">
        <v>4078</v>
      </c>
      <c r="C5306" s="41">
        <v>10000</v>
      </c>
      <c r="D5306" s="41">
        <v>260</v>
      </c>
      <c r="E5306" s="41">
        <v>9740</v>
      </c>
    </row>
    <row r="5307" spans="1:5" x14ac:dyDescent="0.2">
      <c r="A5307" s="70">
        <v>44886.743680555555</v>
      </c>
      <c r="B5307" s="39" t="s">
        <v>4079</v>
      </c>
      <c r="C5307" s="41">
        <v>500</v>
      </c>
      <c r="D5307" s="41">
        <v>13</v>
      </c>
      <c r="E5307" s="41">
        <v>487</v>
      </c>
    </row>
    <row r="5308" spans="1:5" x14ac:dyDescent="0.2">
      <c r="A5308" s="70">
        <v>44886.745509259257</v>
      </c>
      <c r="B5308" s="39" t="s">
        <v>2738</v>
      </c>
      <c r="C5308" s="41">
        <v>500</v>
      </c>
      <c r="D5308" s="41">
        <v>13</v>
      </c>
      <c r="E5308" s="41">
        <v>487</v>
      </c>
    </row>
    <row r="5309" spans="1:5" x14ac:dyDescent="0.2">
      <c r="A5309" s="70">
        <v>44886.746736111112</v>
      </c>
      <c r="B5309" s="39" t="s">
        <v>4080</v>
      </c>
      <c r="C5309" s="41">
        <v>5000</v>
      </c>
      <c r="D5309" s="41">
        <v>130</v>
      </c>
      <c r="E5309" s="41">
        <v>4870</v>
      </c>
    </row>
    <row r="5310" spans="1:5" x14ac:dyDescent="0.2">
      <c r="A5310" s="70">
        <v>44886.74695601852</v>
      </c>
      <c r="B5310" s="39" t="s">
        <v>4081</v>
      </c>
      <c r="C5310" s="41">
        <v>500</v>
      </c>
      <c r="D5310" s="41">
        <v>13</v>
      </c>
      <c r="E5310" s="41">
        <v>487</v>
      </c>
    </row>
    <row r="5311" spans="1:5" x14ac:dyDescent="0.2">
      <c r="A5311" s="70">
        <v>44886.747037037036</v>
      </c>
      <c r="B5311" s="39" t="s">
        <v>3844</v>
      </c>
      <c r="C5311" s="41">
        <v>1000</v>
      </c>
      <c r="D5311" s="41">
        <v>26</v>
      </c>
      <c r="E5311" s="41">
        <v>974</v>
      </c>
    </row>
    <row r="5312" spans="1:5" x14ac:dyDescent="0.2">
      <c r="A5312" s="70">
        <v>44886.74763888889</v>
      </c>
      <c r="B5312" s="39" t="s">
        <v>4082</v>
      </c>
      <c r="C5312" s="41">
        <v>1000</v>
      </c>
      <c r="D5312" s="41">
        <v>26</v>
      </c>
      <c r="E5312" s="41">
        <v>974</v>
      </c>
    </row>
    <row r="5313" spans="1:5" x14ac:dyDescent="0.2">
      <c r="A5313" s="70">
        <v>44886.749780092592</v>
      </c>
      <c r="B5313" s="39" t="s">
        <v>4083</v>
      </c>
      <c r="C5313" s="41">
        <v>500</v>
      </c>
      <c r="D5313" s="41">
        <v>13</v>
      </c>
      <c r="E5313" s="41">
        <v>487</v>
      </c>
    </row>
    <row r="5314" spans="1:5" x14ac:dyDescent="0.2">
      <c r="A5314" s="70">
        <v>44886.751250000001</v>
      </c>
      <c r="B5314" s="39" t="s">
        <v>3880</v>
      </c>
      <c r="C5314" s="41">
        <v>1000</v>
      </c>
      <c r="D5314" s="41">
        <v>26</v>
      </c>
      <c r="E5314" s="41">
        <v>974</v>
      </c>
    </row>
    <row r="5315" spans="1:5" x14ac:dyDescent="0.2">
      <c r="A5315" s="70">
        <v>44886.751875000002</v>
      </c>
      <c r="B5315" s="39" t="s">
        <v>3927</v>
      </c>
      <c r="C5315" s="41">
        <v>1000</v>
      </c>
      <c r="D5315" s="41">
        <v>26</v>
      </c>
      <c r="E5315" s="41">
        <v>974</v>
      </c>
    </row>
    <row r="5316" spans="1:5" x14ac:dyDescent="0.2">
      <c r="A5316" s="70">
        <v>44886.753275462965</v>
      </c>
      <c r="B5316" s="39" t="s">
        <v>4084</v>
      </c>
      <c r="C5316" s="41">
        <v>3000</v>
      </c>
      <c r="D5316" s="41">
        <v>78</v>
      </c>
      <c r="E5316" s="41">
        <v>2922</v>
      </c>
    </row>
    <row r="5317" spans="1:5" x14ac:dyDescent="0.2">
      <c r="A5317" s="70">
        <v>44886.754918981482</v>
      </c>
      <c r="B5317" s="39" t="s">
        <v>4085</v>
      </c>
      <c r="C5317" s="41">
        <v>5000</v>
      </c>
      <c r="D5317" s="41">
        <v>130</v>
      </c>
      <c r="E5317" s="41">
        <v>4870</v>
      </c>
    </row>
    <row r="5318" spans="1:5" x14ac:dyDescent="0.2">
      <c r="A5318" s="70">
        <v>44886.755370370367</v>
      </c>
      <c r="B5318" s="39" t="s">
        <v>4086</v>
      </c>
      <c r="C5318" s="41">
        <v>500</v>
      </c>
      <c r="D5318" s="41">
        <v>13</v>
      </c>
      <c r="E5318" s="41">
        <v>487</v>
      </c>
    </row>
    <row r="5319" spans="1:5" x14ac:dyDescent="0.2">
      <c r="A5319" s="70">
        <v>44886.756516203706</v>
      </c>
      <c r="B5319" s="39" t="s">
        <v>4087</v>
      </c>
      <c r="C5319" s="41">
        <v>1000</v>
      </c>
      <c r="D5319" s="41">
        <v>26</v>
      </c>
      <c r="E5319" s="41">
        <v>974</v>
      </c>
    </row>
    <row r="5320" spans="1:5" x14ac:dyDescent="0.2">
      <c r="A5320" s="70">
        <v>44886.75708333333</v>
      </c>
      <c r="B5320" s="39" t="s">
        <v>4088</v>
      </c>
      <c r="C5320" s="41">
        <v>500</v>
      </c>
      <c r="D5320" s="41">
        <v>13</v>
      </c>
      <c r="E5320" s="41">
        <v>487</v>
      </c>
    </row>
    <row r="5321" spans="1:5" x14ac:dyDescent="0.2">
      <c r="A5321" s="70">
        <v>44886.769560185188</v>
      </c>
      <c r="B5321" s="39" t="s">
        <v>4089</v>
      </c>
      <c r="C5321" s="41">
        <v>1000</v>
      </c>
      <c r="D5321" s="41">
        <v>26</v>
      </c>
      <c r="E5321" s="41">
        <v>974</v>
      </c>
    </row>
    <row r="5322" spans="1:5" x14ac:dyDescent="0.2">
      <c r="A5322" s="70">
        <v>44886.79010416667</v>
      </c>
      <c r="B5322" s="39" t="s">
        <v>4090</v>
      </c>
      <c r="C5322" s="41">
        <v>500</v>
      </c>
      <c r="D5322" s="41">
        <v>13</v>
      </c>
      <c r="E5322" s="41">
        <v>487</v>
      </c>
    </row>
    <row r="5323" spans="1:5" x14ac:dyDescent="0.2">
      <c r="A5323" s="70">
        <v>44886.79278935185</v>
      </c>
      <c r="B5323" s="39" t="s">
        <v>4091</v>
      </c>
      <c r="C5323" s="41">
        <v>2000</v>
      </c>
      <c r="D5323" s="41">
        <v>52</v>
      </c>
      <c r="E5323" s="41">
        <v>1948</v>
      </c>
    </row>
    <row r="5324" spans="1:5" x14ac:dyDescent="0.2">
      <c r="A5324" s="70">
        <v>44886.816250000003</v>
      </c>
      <c r="B5324" s="39" t="s">
        <v>4092</v>
      </c>
      <c r="C5324" s="41">
        <v>500</v>
      </c>
      <c r="D5324" s="41">
        <v>13</v>
      </c>
      <c r="E5324" s="41">
        <v>487</v>
      </c>
    </row>
    <row r="5325" spans="1:5" x14ac:dyDescent="0.2">
      <c r="A5325" s="70">
        <v>44886.827662037038</v>
      </c>
      <c r="B5325" s="39" t="s">
        <v>4093</v>
      </c>
      <c r="C5325" s="41">
        <v>2000</v>
      </c>
      <c r="D5325" s="41">
        <v>52</v>
      </c>
      <c r="E5325" s="41">
        <v>1948</v>
      </c>
    </row>
    <row r="5326" spans="1:5" x14ac:dyDescent="0.2">
      <c r="A5326" s="70">
        <v>44886.832256944443</v>
      </c>
      <c r="B5326" s="39" t="s">
        <v>2603</v>
      </c>
      <c r="C5326" s="41">
        <v>500</v>
      </c>
      <c r="D5326" s="41">
        <v>13</v>
      </c>
      <c r="E5326" s="41">
        <v>487</v>
      </c>
    </row>
    <row r="5327" spans="1:5" x14ac:dyDescent="0.2">
      <c r="A5327" s="70">
        <v>44886.845960648148</v>
      </c>
      <c r="B5327" s="39" t="s">
        <v>3985</v>
      </c>
      <c r="C5327" s="41">
        <v>300</v>
      </c>
      <c r="D5327" s="41">
        <v>7.8000000000000114</v>
      </c>
      <c r="E5327" s="41">
        <v>292.2</v>
      </c>
    </row>
    <row r="5328" spans="1:5" x14ac:dyDescent="0.2">
      <c r="A5328" s="70">
        <v>44886.853414351855</v>
      </c>
      <c r="B5328" s="39" t="s">
        <v>3924</v>
      </c>
      <c r="C5328" s="41">
        <v>3000</v>
      </c>
      <c r="D5328" s="41">
        <v>78</v>
      </c>
      <c r="E5328" s="41">
        <v>2922</v>
      </c>
    </row>
    <row r="5329" spans="1:5" x14ac:dyDescent="0.2">
      <c r="A5329" s="70">
        <v>44886.854895833334</v>
      </c>
      <c r="B5329" s="39" t="s">
        <v>4094</v>
      </c>
      <c r="C5329" s="41">
        <v>3000</v>
      </c>
      <c r="D5329" s="41">
        <v>78</v>
      </c>
      <c r="E5329" s="41">
        <v>2922</v>
      </c>
    </row>
    <row r="5330" spans="1:5" x14ac:dyDescent="0.2">
      <c r="A5330" s="70">
        <v>44886.867337962962</v>
      </c>
      <c r="B5330" s="39" t="s">
        <v>4095</v>
      </c>
      <c r="C5330" s="41">
        <v>1000</v>
      </c>
      <c r="D5330" s="41">
        <v>26</v>
      </c>
      <c r="E5330" s="41">
        <v>974</v>
      </c>
    </row>
    <row r="5331" spans="1:5" x14ac:dyDescent="0.2">
      <c r="A5331" s="70">
        <v>44886.868935185186</v>
      </c>
      <c r="B5331" s="39" t="s">
        <v>4096</v>
      </c>
      <c r="C5331" s="41">
        <v>500</v>
      </c>
      <c r="D5331" s="41">
        <v>13</v>
      </c>
      <c r="E5331" s="41">
        <v>487</v>
      </c>
    </row>
    <row r="5332" spans="1:5" x14ac:dyDescent="0.2">
      <c r="A5332" s="70">
        <v>44886.888541666667</v>
      </c>
      <c r="B5332" s="39" t="s">
        <v>4097</v>
      </c>
      <c r="C5332" s="41">
        <v>1000</v>
      </c>
      <c r="D5332" s="41">
        <v>26</v>
      </c>
      <c r="E5332" s="41">
        <v>974</v>
      </c>
    </row>
    <row r="5333" spans="1:5" x14ac:dyDescent="0.2">
      <c r="A5333" s="70">
        <v>44886.895150462966</v>
      </c>
      <c r="B5333" s="39" t="s">
        <v>4098</v>
      </c>
      <c r="C5333" s="41">
        <v>300</v>
      </c>
      <c r="D5333" s="41">
        <v>7.8000000000000114</v>
      </c>
      <c r="E5333" s="41">
        <v>292.2</v>
      </c>
    </row>
    <row r="5334" spans="1:5" x14ac:dyDescent="0.2">
      <c r="A5334" s="70">
        <v>44886.896666666667</v>
      </c>
      <c r="B5334" s="39" t="s">
        <v>2599</v>
      </c>
      <c r="C5334" s="41">
        <v>500</v>
      </c>
      <c r="D5334" s="41">
        <v>13</v>
      </c>
      <c r="E5334" s="41">
        <v>487</v>
      </c>
    </row>
    <row r="5335" spans="1:5" x14ac:dyDescent="0.2">
      <c r="A5335" s="70">
        <v>44886.901990740742</v>
      </c>
      <c r="B5335" s="39" t="s">
        <v>4099</v>
      </c>
      <c r="C5335" s="41">
        <v>3000</v>
      </c>
      <c r="D5335" s="41">
        <v>78</v>
      </c>
      <c r="E5335" s="41">
        <v>2922</v>
      </c>
    </row>
    <row r="5336" spans="1:5" x14ac:dyDescent="0.2">
      <c r="A5336" s="70">
        <v>44886.915277777778</v>
      </c>
      <c r="B5336" s="39" t="s">
        <v>4100</v>
      </c>
      <c r="C5336" s="41">
        <v>1000</v>
      </c>
      <c r="D5336" s="41">
        <v>26</v>
      </c>
      <c r="E5336" s="41">
        <v>974</v>
      </c>
    </row>
    <row r="5337" spans="1:5" x14ac:dyDescent="0.2">
      <c r="A5337" s="70">
        <v>44886.924837962964</v>
      </c>
      <c r="B5337" s="39" t="s">
        <v>4101</v>
      </c>
      <c r="C5337" s="41">
        <v>1000</v>
      </c>
      <c r="D5337" s="41">
        <v>26</v>
      </c>
      <c r="E5337" s="41">
        <v>974</v>
      </c>
    </row>
    <row r="5338" spans="1:5" x14ac:dyDescent="0.2">
      <c r="A5338" s="70">
        <v>44886.937789351854</v>
      </c>
      <c r="B5338" s="39" t="s">
        <v>4102</v>
      </c>
      <c r="C5338" s="41">
        <v>1000</v>
      </c>
      <c r="D5338" s="41">
        <v>26</v>
      </c>
      <c r="E5338" s="41">
        <v>974</v>
      </c>
    </row>
    <row r="5339" spans="1:5" x14ac:dyDescent="0.2">
      <c r="A5339" s="70">
        <v>44886.943148148152</v>
      </c>
      <c r="B5339" s="39" t="s">
        <v>4103</v>
      </c>
      <c r="C5339" s="41">
        <v>700</v>
      </c>
      <c r="D5339" s="41">
        <v>18.200000000000045</v>
      </c>
      <c r="E5339" s="41">
        <v>681.8</v>
      </c>
    </row>
    <row r="5340" spans="1:5" x14ac:dyDescent="0.2">
      <c r="A5340" s="70">
        <v>44886.943680555552</v>
      </c>
      <c r="B5340" s="39" t="s">
        <v>4104</v>
      </c>
      <c r="C5340" s="41">
        <v>300</v>
      </c>
      <c r="D5340" s="41">
        <v>7.8000000000000114</v>
      </c>
      <c r="E5340" s="41">
        <v>292.2</v>
      </c>
    </row>
    <row r="5341" spans="1:5" x14ac:dyDescent="0.2">
      <c r="A5341" s="70">
        <v>44886.950868055559</v>
      </c>
      <c r="B5341" s="39" t="s">
        <v>3669</v>
      </c>
      <c r="C5341" s="41">
        <v>1000</v>
      </c>
      <c r="D5341" s="41">
        <v>26</v>
      </c>
      <c r="E5341" s="41">
        <v>974</v>
      </c>
    </row>
    <row r="5342" spans="1:5" x14ac:dyDescent="0.2">
      <c r="A5342" s="70">
        <v>44886.961284722223</v>
      </c>
      <c r="B5342" s="39" t="s">
        <v>4105</v>
      </c>
      <c r="C5342" s="41">
        <v>350</v>
      </c>
      <c r="D5342" s="41">
        <v>9.1000000000000227</v>
      </c>
      <c r="E5342" s="41">
        <v>340.9</v>
      </c>
    </row>
    <row r="5343" spans="1:5" x14ac:dyDescent="0.2">
      <c r="A5343" s="70">
        <v>44886.961863425924</v>
      </c>
      <c r="B5343" s="39" t="s">
        <v>4106</v>
      </c>
      <c r="C5343" s="41">
        <v>3000</v>
      </c>
      <c r="D5343" s="41">
        <v>78</v>
      </c>
      <c r="E5343" s="41">
        <v>2922</v>
      </c>
    </row>
    <row r="5344" spans="1:5" x14ac:dyDescent="0.2">
      <c r="A5344" s="70">
        <v>44886.967442129629</v>
      </c>
      <c r="B5344" s="39" t="s">
        <v>4107</v>
      </c>
      <c r="C5344" s="41">
        <v>1000</v>
      </c>
      <c r="D5344" s="41">
        <v>26</v>
      </c>
      <c r="E5344" s="41">
        <v>974</v>
      </c>
    </row>
    <row r="5345" spans="1:5" x14ac:dyDescent="0.2">
      <c r="A5345" s="70">
        <v>44886.972638888888</v>
      </c>
      <c r="B5345" s="39" t="s">
        <v>2605</v>
      </c>
      <c r="C5345" s="41">
        <v>1000</v>
      </c>
      <c r="D5345" s="41">
        <v>26</v>
      </c>
      <c r="E5345" s="41">
        <v>974</v>
      </c>
    </row>
    <row r="5346" spans="1:5" x14ac:dyDescent="0.2">
      <c r="A5346" s="70">
        <v>44886.979131944441</v>
      </c>
      <c r="B5346" s="39" t="s">
        <v>4108</v>
      </c>
      <c r="C5346" s="41">
        <v>500</v>
      </c>
      <c r="D5346" s="41">
        <v>13</v>
      </c>
      <c r="E5346" s="41">
        <v>487</v>
      </c>
    </row>
    <row r="5347" spans="1:5" x14ac:dyDescent="0.2">
      <c r="A5347" s="70">
        <v>44886.986446759256</v>
      </c>
      <c r="B5347" s="39" t="s">
        <v>4109</v>
      </c>
      <c r="C5347" s="41">
        <v>1000</v>
      </c>
      <c r="D5347" s="41">
        <v>26</v>
      </c>
      <c r="E5347" s="41">
        <v>974</v>
      </c>
    </row>
    <row r="5348" spans="1:5" x14ac:dyDescent="0.2">
      <c r="A5348" s="70">
        <v>44886.986122685186</v>
      </c>
      <c r="B5348" s="39" t="s">
        <v>4110</v>
      </c>
      <c r="C5348" s="41">
        <v>1000</v>
      </c>
      <c r="D5348" s="41">
        <v>26</v>
      </c>
      <c r="E5348" s="41">
        <v>974</v>
      </c>
    </row>
    <row r="5349" spans="1:5" x14ac:dyDescent="0.2">
      <c r="A5349" s="70">
        <v>44886.990995370368</v>
      </c>
      <c r="B5349" s="39" t="s">
        <v>4111</v>
      </c>
      <c r="C5349" s="41">
        <v>5000</v>
      </c>
      <c r="D5349" s="41">
        <v>130</v>
      </c>
      <c r="E5349" s="41">
        <v>4870</v>
      </c>
    </row>
    <row r="5350" spans="1:5" x14ac:dyDescent="0.2">
      <c r="A5350" s="70">
        <v>44886.992129629631</v>
      </c>
      <c r="B5350" s="39" t="s">
        <v>4111</v>
      </c>
      <c r="C5350" s="41">
        <v>300</v>
      </c>
      <c r="D5350" s="41">
        <v>7.8000000000000114</v>
      </c>
      <c r="E5350" s="41">
        <v>292.2</v>
      </c>
    </row>
    <row r="5351" spans="1:5" x14ac:dyDescent="0.2">
      <c r="A5351" s="70">
        <v>44886.992627314816</v>
      </c>
      <c r="B5351" s="39" t="s">
        <v>4111</v>
      </c>
      <c r="C5351" s="41">
        <v>2700</v>
      </c>
      <c r="D5351" s="41">
        <v>70.199999999999818</v>
      </c>
      <c r="E5351" s="41">
        <v>2629.8</v>
      </c>
    </row>
    <row r="5352" spans="1:5" x14ac:dyDescent="0.2">
      <c r="A5352" s="70">
        <v>44886.993807870371</v>
      </c>
      <c r="B5352" s="39" t="s">
        <v>4111</v>
      </c>
      <c r="C5352" s="41">
        <v>2000</v>
      </c>
      <c r="D5352" s="41">
        <v>52</v>
      </c>
      <c r="E5352" s="41">
        <v>1948</v>
      </c>
    </row>
    <row r="5353" spans="1:5" x14ac:dyDescent="0.2">
      <c r="A5353" s="70">
        <v>44887.016435185185</v>
      </c>
      <c r="B5353" s="39" t="s">
        <v>2918</v>
      </c>
      <c r="C5353" s="41">
        <v>8000</v>
      </c>
      <c r="D5353" s="41">
        <v>208</v>
      </c>
      <c r="E5353" s="41">
        <v>7792</v>
      </c>
    </row>
    <row r="5354" spans="1:5" x14ac:dyDescent="0.2">
      <c r="A5354" s="70">
        <v>44887.020069444443</v>
      </c>
      <c r="B5354" s="39" t="s">
        <v>4112</v>
      </c>
      <c r="C5354" s="41">
        <v>500</v>
      </c>
      <c r="D5354" s="41">
        <v>13</v>
      </c>
      <c r="E5354" s="41">
        <v>487</v>
      </c>
    </row>
    <row r="5355" spans="1:5" x14ac:dyDescent="0.2">
      <c r="A5355" s="70">
        <v>44887.059004629627</v>
      </c>
      <c r="B5355" s="39" t="s">
        <v>4113</v>
      </c>
      <c r="C5355" s="41">
        <v>100</v>
      </c>
      <c r="D5355" s="41">
        <v>3.9000000000000057</v>
      </c>
      <c r="E5355" s="41">
        <v>96.1</v>
      </c>
    </row>
    <row r="5356" spans="1:5" x14ac:dyDescent="0.2">
      <c r="A5356" s="70">
        <v>44887.089421296296</v>
      </c>
      <c r="B5356" s="39" t="s">
        <v>4114</v>
      </c>
      <c r="C5356" s="41">
        <v>300</v>
      </c>
      <c r="D5356" s="41">
        <v>7.8000000000000114</v>
      </c>
      <c r="E5356" s="41">
        <v>292.2</v>
      </c>
    </row>
    <row r="5357" spans="1:5" x14ac:dyDescent="0.2">
      <c r="A5357" s="70">
        <v>44887.157534722224</v>
      </c>
      <c r="B5357" s="39" t="s">
        <v>4115</v>
      </c>
      <c r="C5357" s="41">
        <v>1000</v>
      </c>
      <c r="D5357" s="41">
        <v>26</v>
      </c>
      <c r="E5357" s="41">
        <v>974</v>
      </c>
    </row>
    <row r="5358" spans="1:5" x14ac:dyDescent="0.2">
      <c r="A5358" s="70">
        <v>44887.321851851855</v>
      </c>
      <c r="B5358" s="39" t="s">
        <v>4116</v>
      </c>
      <c r="C5358" s="41">
        <v>1000</v>
      </c>
      <c r="D5358" s="41">
        <v>26</v>
      </c>
      <c r="E5358" s="41">
        <v>974</v>
      </c>
    </row>
    <row r="5359" spans="1:5" x14ac:dyDescent="0.2">
      <c r="A5359" s="70">
        <v>44887.365104166667</v>
      </c>
      <c r="B5359" s="39" t="s">
        <v>4117</v>
      </c>
      <c r="C5359" s="41">
        <v>3000</v>
      </c>
      <c r="D5359" s="41">
        <v>78</v>
      </c>
      <c r="E5359" s="41">
        <v>2922</v>
      </c>
    </row>
    <row r="5360" spans="1:5" x14ac:dyDescent="0.2">
      <c r="A5360" s="70">
        <v>44887.402662037035</v>
      </c>
      <c r="B5360" s="39" t="s">
        <v>4118</v>
      </c>
      <c r="C5360" s="41">
        <v>500</v>
      </c>
      <c r="D5360" s="41">
        <v>13</v>
      </c>
      <c r="E5360" s="41">
        <v>487</v>
      </c>
    </row>
    <row r="5361" spans="1:5" x14ac:dyDescent="0.2">
      <c r="A5361" s="70">
        <v>44887.407175925924</v>
      </c>
      <c r="B5361" s="39" t="s">
        <v>2730</v>
      </c>
      <c r="C5361" s="41">
        <v>1000</v>
      </c>
      <c r="D5361" s="41">
        <v>26</v>
      </c>
      <c r="E5361" s="41">
        <v>974</v>
      </c>
    </row>
    <row r="5362" spans="1:5" x14ac:dyDescent="0.2">
      <c r="A5362" s="70">
        <v>44887.421087962961</v>
      </c>
      <c r="B5362" s="39" t="s">
        <v>2879</v>
      </c>
      <c r="C5362" s="41">
        <v>1500</v>
      </c>
      <c r="D5362" s="41">
        <v>39</v>
      </c>
      <c r="E5362" s="41">
        <v>1461</v>
      </c>
    </row>
    <row r="5363" spans="1:5" x14ac:dyDescent="0.2">
      <c r="A5363" s="70">
        <v>44887.436180555553</v>
      </c>
      <c r="B5363" s="39" t="s">
        <v>4119</v>
      </c>
      <c r="C5363" s="41">
        <v>3000</v>
      </c>
      <c r="D5363" s="41">
        <v>78</v>
      </c>
      <c r="E5363" s="41">
        <v>2922</v>
      </c>
    </row>
    <row r="5364" spans="1:5" x14ac:dyDescent="0.2">
      <c r="A5364" s="70">
        <v>44887.495034722226</v>
      </c>
      <c r="B5364" s="39" t="s">
        <v>4120</v>
      </c>
      <c r="C5364" s="41">
        <v>1000</v>
      </c>
      <c r="D5364" s="41">
        <v>26</v>
      </c>
      <c r="E5364" s="41">
        <v>974</v>
      </c>
    </row>
    <row r="5365" spans="1:5" x14ac:dyDescent="0.2">
      <c r="A5365" s="70">
        <v>44887.510879629626</v>
      </c>
      <c r="B5365" s="39" t="s">
        <v>4121</v>
      </c>
      <c r="C5365" s="41">
        <v>1000</v>
      </c>
      <c r="D5365" s="41">
        <v>26</v>
      </c>
      <c r="E5365" s="41">
        <v>974</v>
      </c>
    </row>
    <row r="5366" spans="1:5" x14ac:dyDescent="0.2">
      <c r="A5366" s="70">
        <v>44887.519641203704</v>
      </c>
      <c r="B5366" s="39" t="s">
        <v>4122</v>
      </c>
      <c r="C5366" s="41">
        <v>1000</v>
      </c>
      <c r="D5366" s="41">
        <v>26</v>
      </c>
      <c r="E5366" s="41">
        <v>974</v>
      </c>
    </row>
    <row r="5367" spans="1:5" x14ac:dyDescent="0.2">
      <c r="A5367" s="70">
        <v>44887.521736111114</v>
      </c>
      <c r="B5367" s="39" t="s">
        <v>4123</v>
      </c>
      <c r="C5367" s="41">
        <v>500</v>
      </c>
      <c r="D5367" s="41">
        <v>13</v>
      </c>
      <c r="E5367" s="41">
        <v>487</v>
      </c>
    </row>
    <row r="5368" spans="1:5" x14ac:dyDescent="0.2">
      <c r="A5368" s="70">
        <v>44887.528425925928</v>
      </c>
      <c r="B5368" s="39" t="s">
        <v>4124</v>
      </c>
      <c r="C5368" s="41">
        <v>5000</v>
      </c>
      <c r="D5368" s="41">
        <v>130</v>
      </c>
      <c r="E5368" s="41">
        <v>4870</v>
      </c>
    </row>
    <row r="5369" spans="1:5" x14ac:dyDescent="0.2">
      <c r="A5369" s="70">
        <v>44887.537268518521</v>
      </c>
      <c r="B5369" s="39" t="s">
        <v>4125</v>
      </c>
      <c r="C5369" s="41">
        <v>200</v>
      </c>
      <c r="D5369" s="41">
        <v>5.1999999999999886</v>
      </c>
      <c r="E5369" s="41">
        <v>194.8</v>
      </c>
    </row>
    <row r="5370" spans="1:5" x14ac:dyDescent="0.2">
      <c r="A5370" s="70">
        <v>44887.548090277778</v>
      </c>
      <c r="B5370" s="39" t="s">
        <v>4126</v>
      </c>
      <c r="C5370" s="41">
        <v>500</v>
      </c>
      <c r="D5370" s="41">
        <v>13</v>
      </c>
      <c r="E5370" s="41">
        <v>487</v>
      </c>
    </row>
    <row r="5371" spans="1:5" x14ac:dyDescent="0.2">
      <c r="A5371" s="70">
        <v>44887.563136574077</v>
      </c>
      <c r="B5371" s="39" t="s">
        <v>4127</v>
      </c>
      <c r="C5371" s="41">
        <v>500</v>
      </c>
      <c r="D5371" s="41">
        <v>13</v>
      </c>
      <c r="E5371" s="41">
        <v>487</v>
      </c>
    </row>
    <row r="5372" spans="1:5" x14ac:dyDescent="0.2">
      <c r="A5372" s="70">
        <v>44887.574629629627</v>
      </c>
      <c r="B5372" s="39" t="s">
        <v>4128</v>
      </c>
      <c r="C5372" s="41">
        <v>1000</v>
      </c>
      <c r="D5372" s="41">
        <v>26</v>
      </c>
      <c r="E5372" s="41">
        <v>974</v>
      </c>
    </row>
    <row r="5373" spans="1:5" x14ac:dyDescent="0.2">
      <c r="A5373" s="70">
        <v>44887.574560185189</v>
      </c>
      <c r="B5373" s="39" t="s">
        <v>4129</v>
      </c>
      <c r="C5373" s="41">
        <v>2000</v>
      </c>
      <c r="D5373" s="41">
        <v>52</v>
      </c>
      <c r="E5373" s="41">
        <v>1948</v>
      </c>
    </row>
    <row r="5374" spans="1:5" x14ac:dyDescent="0.2">
      <c r="A5374" s="70">
        <v>44887.575439814813</v>
      </c>
      <c r="B5374" s="39" t="s">
        <v>4130</v>
      </c>
      <c r="C5374" s="41">
        <v>200</v>
      </c>
      <c r="D5374" s="41">
        <v>5.1999999999999886</v>
      </c>
      <c r="E5374" s="41">
        <v>194.8</v>
      </c>
    </row>
    <row r="5375" spans="1:5" x14ac:dyDescent="0.2">
      <c r="A5375" s="70">
        <v>44887.585613425923</v>
      </c>
      <c r="B5375" s="39" t="s">
        <v>4018</v>
      </c>
      <c r="C5375" s="41">
        <v>350</v>
      </c>
      <c r="D5375" s="41">
        <v>9.1000000000000227</v>
      </c>
      <c r="E5375" s="41">
        <v>340.9</v>
      </c>
    </row>
    <row r="5376" spans="1:5" x14ac:dyDescent="0.2">
      <c r="A5376" s="70">
        <v>44887.589988425927</v>
      </c>
      <c r="B5376" s="39" t="s">
        <v>4131</v>
      </c>
      <c r="C5376" s="41">
        <v>1000</v>
      </c>
      <c r="D5376" s="41">
        <v>26</v>
      </c>
      <c r="E5376" s="41">
        <v>974</v>
      </c>
    </row>
    <row r="5377" spans="1:5" x14ac:dyDescent="0.2">
      <c r="A5377" s="70">
        <v>44887.592858796299</v>
      </c>
      <c r="B5377" s="39" t="s">
        <v>4132</v>
      </c>
      <c r="C5377" s="41">
        <v>1000</v>
      </c>
      <c r="D5377" s="41">
        <v>26</v>
      </c>
      <c r="E5377" s="41">
        <v>974</v>
      </c>
    </row>
    <row r="5378" spans="1:5" x14ac:dyDescent="0.2">
      <c r="A5378" s="70">
        <v>44887.600775462961</v>
      </c>
      <c r="B5378" s="39" t="s">
        <v>4133</v>
      </c>
      <c r="C5378" s="41">
        <v>20000</v>
      </c>
      <c r="D5378" s="41">
        <v>520</v>
      </c>
      <c r="E5378" s="41">
        <v>19480</v>
      </c>
    </row>
    <row r="5379" spans="1:5" x14ac:dyDescent="0.2">
      <c r="A5379" s="70">
        <v>44887.604224537034</v>
      </c>
      <c r="B5379" s="39" t="s">
        <v>4134</v>
      </c>
      <c r="C5379" s="41">
        <v>300</v>
      </c>
      <c r="D5379" s="41">
        <v>7.8000000000000114</v>
      </c>
      <c r="E5379" s="41">
        <v>292.2</v>
      </c>
    </row>
    <row r="5380" spans="1:5" x14ac:dyDescent="0.2">
      <c r="A5380" s="70">
        <v>44887.63175925926</v>
      </c>
      <c r="B5380" s="39" t="s">
        <v>4135</v>
      </c>
      <c r="C5380" s="41">
        <v>1000</v>
      </c>
      <c r="D5380" s="41">
        <v>26</v>
      </c>
      <c r="E5380" s="41">
        <v>974</v>
      </c>
    </row>
    <row r="5381" spans="1:5" x14ac:dyDescent="0.2">
      <c r="A5381" s="70">
        <v>44887.632916666669</v>
      </c>
      <c r="B5381" s="39" t="s">
        <v>4136</v>
      </c>
      <c r="C5381" s="41">
        <v>2000</v>
      </c>
      <c r="D5381" s="41">
        <v>52</v>
      </c>
      <c r="E5381" s="41">
        <v>1948</v>
      </c>
    </row>
    <row r="5382" spans="1:5" x14ac:dyDescent="0.2">
      <c r="A5382" s="70">
        <v>44887.634293981479</v>
      </c>
      <c r="B5382" s="39" t="s">
        <v>4137</v>
      </c>
      <c r="C5382" s="41">
        <v>200</v>
      </c>
      <c r="D5382" s="41">
        <v>5.1999999999999886</v>
      </c>
      <c r="E5382" s="41">
        <v>194.8</v>
      </c>
    </row>
    <row r="5383" spans="1:5" x14ac:dyDescent="0.2">
      <c r="A5383" s="70">
        <v>44887.644212962965</v>
      </c>
      <c r="B5383" s="39" t="s">
        <v>4138</v>
      </c>
      <c r="C5383" s="41">
        <v>1000</v>
      </c>
      <c r="D5383" s="41">
        <v>26</v>
      </c>
      <c r="E5383" s="41">
        <v>974</v>
      </c>
    </row>
    <row r="5384" spans="1:5" x14ac:dyDescent="0.2">
      <c r="A5384" s="70">
        <v>44887.64984953704</v>
      </c>
      <c r="B5384" s="39" t="s">
        <v>4139</v>
      </c>
      <c r="C5384" s="41">
        <v>10000</v>
      </c>
      <c r="D5384" s="41">
        <v>260</v>
      </c>
      <c r="E5384" s="41">
        <v>9740</v>
      </c>
    </row>
    <row r="5385" spans="1:5" x14ac:dyDescent="0.2">
      <c r="A5385" s="70">
        <v>44887.66265046296</v>
      </c>
      <c r="B5385" s="39" t="s">
        <v>4140</v>
      </c>
      <c r="C5385" s="41">
        <v>1000</v>
      </c>
      <c r="D5385" s="41">
        <v>26</v>
      </c>
      <c r="E5385" s="41">
        <v>974</v>
      </c>
    </row>
    <row r="5386" spans="1:5" x14ac:dyDescent="0.2">
      <c r="A5386" s="70">
        <v>44887.664953703701</v>
      </c>
      <c r="B5386" s="39" t="s">
        <v>4141</v>
      </c>
      <c r="C5386" s="41">
        <v>500</v>
      </c>
      <c r="D5386" s="41">
        <v>13</v>
      </c>
      <c r="E5386" s="41">
        <v>487</v>
      </c>
    </row>
    <row r="5387" spans="1:5" x14ac:dyDescent="0.2">
      <c r="A5387" s="70">
        <v>44887.665810185186</v>
      </c>
      <c r="B5387" s="39" t="s">
        <v>4142</v>
      </c>
      <c r="C5387" s="41">
        <v>500</v>
      </c>
      <c r="D5387" s="41">
        <v>13</v>
      </c>
      <c r="E5387" s="41">
        <v>487</v>
      </c>
    </row>
    <row r="5388" spans="1:5" x14ac:dyDescent="0.2">
      <c r="A5388" s="70">
        <v>44887.672650462962</v>
      </c>
      <c r="B5388" s="39" t="s">
        <v>4143</v>
      </c>
      <c r="C5388" s="41">
        <v>1000</v>
      </c>
      <c r="D5388" s="41">
        <v>26</v>
      </c>
      <c r="E5388" s="41">
        <v>974</v>
      </c>
    </row>
    <row r="5389" spans="1:5" x14ac:dyDescent="0.2">
      <c r="A5389" s="70">
        <v>44887.673078703701</v>
      </c>
      <c r="B5389" s="39" t="s">
        <v>3639</v>
      </c>
      <c r="C5389" s="41">
        <v>3000</v>
      </c>
      <c r="D5389" s="41">
        <v>78</v>
      </c>
      <c r="E5389" s="41">
        <v>2922</v>
      </c>
    </row>
    <row r="5390" spans="1:5" x14ac:dyDescent="0.2">
      <c r="A5390" s="70">
        <v>44887.678206018521</v>
      </c>
      <c r="B5390" s="39" t="s">
        <v>4144</v>
      </c>
      <c r="C5390" s="41">
        <v>1000</v>
      </c>
      <c r="D5390" s="41">
        <v>26</v>
      </c>
      <c r="E5390" s="41">
        <v>974</v>
      </c>
    </row>
    <row r="5391" spans="1:5" x14ac:dyDescent="0.2">
      <c r="A5391" s="70">
        <v>44887.681701388887</v>
      </c>
      <c r="B5391" s="39" t="s">
        <v>4145</v>
      </c>
      <c r="C5391" s="41">
        <v>500</v>
      </c>
      <c r="D5391" s="41">
        <v>13</v>
      </c>
      <c r="E5391" s="41">
        <v>487</v>
      </c>
    </row>
    <row r="5392" spans="1:5" x14ac:dyDescent="0.2">
      <c r="A5392" s="70">
        <v>44887.716435185182</v>
      </c>
      <c r="B5392" s="39" t="s">
        <v>4146</v>
      </c>
      <c r="C5392" s="41">
        <v>5000</v>
      </c>
      <c r="D5392" s="41">
        <v>130</v>
      </c>
      <c r="E5392" s="41">
        <v>4870</v>
      </c>
    </row>
    <row r="5393" spans="1:5" x14ac:dyDescent="0.2">
      <c r="A5393" s="70">
        <v>44887.758252314816</v>
      </c>
      <c r="B5393" s="39" t="s">
        <v>4147</v>
      </c>
      <c r="C5393" s="41">
        <v>3000</v>
      </c>
      <c r="D5393" s="41">
        <v>78</v>
      </c>
      <c r="E5393" s="41">
        <v>2922</v>
      </c>
    </row>
    <row r="5394" spans="1:5" x14ac:dyDescent="0.2">
      <c r="A5394" s="70">
        <v>44887.764027777775</v>
      </c>
      <c r="B5394" s="39" t="s">
        <v>4148</v>
      </c>
      <c r="C5394" s="41">
        <v>1000</v>
      </c>
      <c r="D5394" s="41">
        <v>26</v>
      </c>
      <c r="E5394" s="41">
        <v>974</v>
      </c>
    </row>
    <row r="5395" spans="1:5" x14ac:dyDescent="0.2">
      <c r="A5395" s="70">
        <v>44887.79519675926</v>
      </c>
      <c r="B5395" s="39" t="s">
        <v>4149</v>
      </c>
      <c r="C5395" s="41">
        <v>500</v>
      </c>
      <c r="D5395" s="41">
        <v>13</v>
      </c>
      <c r="E5395" s="41">
        <v>487</v>
      </c>
    </row>
    <row r="5396" spans="1:5" x14ac:dyDescent="0.2">
      <c r="A5396" s="70">
        <v>44887.829918981479</v>
      </c>
      <c r="B5396" s="39" t="s">
        <v>4150</v>
      </c>
      <c r="C5396" s="41">
        <v>11000</v>
      </c>
      <c r="D5396" s="41">
        <v>286</v>
      </c>
      <c r="E5396" s="41">
        <v>10714</v>
      </c>
    </row>
    <row r="5397" spans="1:5" x14ac:dyDescent="0.2">
      <c r="A5397" s="70">
        <v>44887.848020833335</v>
      </c>
      <c r="B5397" s="39" t="s">
        <v>4151</v>
      </c>
      <c r="C5397" s="41">
        <v>5000</v>
      </c>
      <c r="D5397" s="41">
        <v>130</v>
      </c>
      <c r="E5397" s="41">
        <v>4870</v>
      </c>
    </row>
    <row r="5398" spans="1:5" x14ac:dyDescent="0.2">
      <c r="A5398" s="70">
        <v>44887.866620370369</v>
      </c>
      <c r="B5398" s="39" t="s">
        <v>4152</v>
      </c>
      <c r="C5398" s="41">
        <v>500</v>
      </c>
      <c r="D5398" s="41">
        <v>13</v>
      </c>
      <c r="E5398" s="41">
        <v>487</v>
      </c>
    </row>
    <row r="5399" spans="1:5" x14ac:dyDescent="0.2">
      <c r="A5399" s="70">
        <v>44887.880185185182</v>
      </c>
      <c r="B5399" s="39" t="s">
        <v>4153</v>
      </c>
      <c r="C5399" s="41">
        <v>1000</v>
      </c>
      <c r="D5399" s="41">
        <v>26</v>
      </c>
      <c r="E5399" s="41">
        <v>974</v>
      </c>
    </row>
    <row r="5400" spans="1:5" x14ac:dyDescent="0.2">
      <c r="A5400" s="70">
        <v>44887.894652777781</v>
      </c>
      <c r="B5400" s="39" t="s">
        <v>4154</v>
      </c>
      <c r="C5400" s="41">
        <v>500</v>
      </c>
      <c r="D5400" s="41">
        <v>13</v>
      </c>
      <c r="E5400" s="41">
        <v>487</v>
      </c>
    </row>
    <row r="5401" spans="1:5" x14ac:dyDescent="0.2">
      <c r="A5401" s="70">
        <v>44887.895416666666</v>
      </c>
      <c r="B5401" s="39" t="s">
        <v>4155</v>
      </c>
      <c r="C5401" s="41">
        <v>1000</v>
      </c>
      <c r="D5401" s="41">
        <v>26</v>
      </c>
      <c r="E5401" s="41">
        <v>974</v>
      </c>
    </row>
    <row r="5402" spans="1:5" x14ac:dyDescent="0.2">
      <c r="A5402" s="70">
        <v>44887.89638888889</v>
      </c>
      <c r="B5402" s="39" t="s">
        <v>4156</v>
      </c>
      <c r="C5402" s="41">
        <v>2000</v>
      </c>
      <c r="D5402" s="41">
        <v>52</v>
      </c>
      <c r="E5402" s="41">
        <v>1948</v>
      </c>
    </row>
    <row r="5403" spans="1:5" x14ac:dyDescent="0.2">
      <c r="A5403" s="70">
        <v>44887.900879629633</v>
      </c>
      <c r="B5403" s="39" t="s">
        <v>4157</v>
      </c>
      <c r="C5403" s="41">
        <v>700</v>
      </c>
      <c r="D5403" s="41">
        <v>18.200000000000045</v>
      </c>
      <c r="E5403" s="41">
        <v>681.8</v>
      </c>
    </row>
    <row r="5404" spans="1:5" x14ac:dyDescent="0.2">
      <c r="A5404" s="70">
        <v>44887.911574074074</v>
      </c>
      <c r="B5404" s="39" t="s">
        <v>4158</v>
      </c>
      <c r="C5404" s="41">
        <v>300</v>
      </c>
      <c r="D5404" s="41">
        <v>7.8000000000000114</v>
      </c>
      <c r="E5404" s="41">
        <v>292.2</v>
      </c>
    </row>
    <row r="5405" spans="1:5" x14ac:dyDescent="0.2">
      <c r="A5405" s="70">
        <v>44887.917372685188</v>
      </c>
      <c r="B5405" s="39" t="s">
        <v>4159</v>
      </c>
      <c r="C5405" s="41">
        <v>3000</v>
      </c>
      <c r="D5405" s="41">
        <v>78</v>
      </c>
      <c r="E5405" s="41">
        <v>2922</v>
      </c>
    </row>
    <row r="5406" spans="1:5" x14ac:dyDescent="0.2">
      <c r="A5406" s="70">
        <v>44887.931122685186</v>
      </c>
      <c r="B5406" s="39" t="s">
        <v>4160</v>
      </c>
      <c r="C5406" s="41">
        <v>500</v>
      </c>
      <c r="D5406" s="41">
        <v>13</v>
      </c>
      <c r="E5406" s="41">
        <v>487</v>
      </c>
    </row>
    <row r="5407" spans="1:5" x14ac:dyDescent="0.2">
      <c r="A5407" s="70">
        <v>44887.968645833331</v>
      </c>
      <c r="B5407" s="39" t="s">
        <v>4161</v>
      </c>
      <c r="C5407" s="41">
        <v>500</v>
      </c>
      <c r="D5407" s="41">
        <v>13</v>
      </c>
      <c r="E5407" s="41">
        <v>487</v>
      </c>
    </row>
    <row r="5408" spans="1:5" x14ac:dyDescent="0.2">
      <c r="A5408" s="70">
        <v>44887.975578703707</v>
      </c>
      <c r="B5408" s="39" t="s">
        <v>4162</v>
      </c>
      <c r="C5408" s="41">
        <v>3000</v>
      </c>
      <c r="D5408" s="41">
        <v>78</v>
      </c>
      <c r="E5408" s="41">
        <v>2922</v>
      </c>
    </row>
    <row r="5409" spans="1:5" x14ac:dyDescent="0.2">
      <c r="A5409" s="70">
        <v>44887.984016203707</v>
      </c>
      <c r="B5409" s="39" t="s">
        <v>4163</v>
      </c>
      <c r="C5409" s="41">
        <v>1000</v>
      </c>
      <c r="D5409" s="41">
        <v>26</v>
      </c>
      <c r="E5409" s="41">
        <v>974</v>
      </c>
    </row>
    <row r="5410" spans="1:5" x14ac:dyDescent="0.2">
      <c r="A5410" s="70">
        <v>44887.986168981479</v>
      </c>
      <c r="B5410" s="39" t="s">
        <v>4164</v>
      </c>
      <c r="C5410" s="41">
        <v>1000</v>
      </c>
      <c r="D5410" s="41">
        <v>26</v>
      </c>
      <c r="E5410" s="41">
        <v>974</v>
      </c>
    </row>
    <row r="5411" spans="1:5" x14ac:dyDescent="0.2">
      <c r="A5411" s="70">
        <v>44888.001793981479</v>
      </c>
      <c r="B5411" s="39" t="s">
        <v>4165</v>
      </c>
      <c r="C5411" s="41">
        <v>500</v>
      </c>
      <c r="D5411" s="41">
        <v>13</v>
      </c>
      <c r="E5411" s="41">
        <v>487</v>
      </c>
    </row>
    <row r="5412" spans="1:5" x14ac:dyDescent="0.2">
      <c r="A5412" s="70">
        <v>44888.006620370368</v>
      </c>
      <c r="B5412" s="39" t="s">
        <v>4166</v>
      </c>
      <c r="C5412" s="41">
        <v>500</v>
      </c>
      <c r="D5412" s="41">
        <v>13</v>
      </c>
      <c r="E5412" s="41">
        <v>487</v>
      </c>
    </row>
    <row r="5413" spans="1:5" x14ac:dyDescent="0.2">
      <c r="A5413" s="70">
        <v>44888.094270833331</v>
      </c>
      <c r="B5413" s="39" t="s">
        <v>3877</v>
      </c>
      <c r="C5413" s="41">
        <v>1000</v>
      </c>
      <c r="D5413" s="41">
        <v>26</v>
      </c>
      <c r="E5413" s="41">
        <v>974</v>
      </c>
    </row>
    <row r="5414" spans="1:5" x14ac:dyDescent="0.2">
      <c r="A5414" s="70">
        <v>44888.095462962963</v>
      </c>
      <c r="B5414" s="39" t="s">
        <v>4167</v>
      </c>
      <c r="C5414" s="41">
        <v>5000</v>
      </c>
      <c r="D5414" s="41">
        <v>130</v>
      </c>
      <c r="E5414" s="41">
        <v>4870</v>
      </c>
    </row>
    <row r="5415" spans="1:5" x14ac:dyDescent="0.2">
      <c r="A5415" s="70">
        <v>44888.096643518518</v>
      </c>
      <c r="B5415" s="39" t="s">
        <v>3877</v>
      </c>
      <c r="C5415" s="41">
        <v>1000</v>
      </c>
      <c r="D5415" s="41">
        <v>26</v>
      </c>
      <c r="E5415" s="41">
        <v>974</v>
      </c>
    </row>
    <row r="5416" spans="1:5" x14ac:dyDescent="0.2">
      <c r="A5416" s="70">
        <v>44888.101076388892</v>
      </c>
      <c r="B5416" s="39" t="s">
        <v>4167</v>
      </c>
      <c r="C5416" s="41">
        <v>5000</v>
      </c>
      <c r="D5416" s="41">
        <v>130</v>
      </c>
      <c r="E5416" s="41">
        <v>4870</v>
      </c>
    </row>
    <row r="5417" spans="1:5" x14ac:dyDescent="0.2">
      <c r="A5417" s="70">
        <v>44888.11824074074</v>
      </c>
      <c r="B5417" s="39" t="s">
        <v>4168</v>
      </c>
      <c r="C5417" s="41">
        <v>500</v>
      </c>
      <c r="D5417" s="41">
        <v>13</v>
      </c>
      <c r="E5417" s="41">
        <v>487</v>
      </c>
    </row>
    <row r="5418" spans="1:5" x14ac:dyDescent="0.2">
      <c r="A5418" s="70">
        <v>44888.182708333334</v>
      </c>
      <c r="B5418" s="39" t="s">
        <v>4169</v>
      </c>
      <c r="C5418" s="41">
        <v>500</v>
      </c>
      <c r="D5418" s="41">
        <v>13</v>
      </c>
      <c r="E5418" s="41">
        <v>487</v>
      </c>
    </row>
    <row r="5419" spans="1:5" x14ac:dyDescent="0.2">
      <c r="A5419" s="70">
        <v>44888.260787037034</v>
      </c>
      <c r="B5419" s="39" t="s">
        <v>4170</v>
      </c>
      <c r="C5419" s="41">
        <v>300</v>
      </c>
      <c r="D5419" s="41">
        <v>7.8000000000000114</v>
      </c>
      <c r="E5419" s="41">
        <v>292.2</v>
      </c>
    </row>
    <row r="5420" spans="1:5" x14ac:dyDescent="0.2">
      <c r="A5420" s="70">
        <v>44888.316377314812</v>
      </c>
      <c r="B5420" s="39" t="s">
        <v>4171</v>
      </c>
      <c r="C5420" s="41">
        <v>300</v>
      </c>
      <c r="D5420" s="41">
        <v>7.8000000000000114</v>
      </c>
      <c r="E5420" s="41">
        <v>292.2</v>
      </c>
    </row>
    <row r="5421" spans="1:5" x14ac:dyDescent="0.2">
      <c r="A5421" s="70">
        <v>44888.340636574074</v>
      </c>
      <c r="B5421" s="39" t="s">
        <v>4172</v>
      </c>
      <c r="C5421" s="41">
        <v>350</v>
      </c>
      <c r="D5421" s="41">
        <v>9.1000000000000227</v>
      </c>
      <c r="E5421" s="41">
        <v>340.9</v>
      </c>
    </row>
    <row r="5422" spans="1:5" x14ac:dyDescent="0.2">
      <c r="A5422" s="70">
        <v>44888.354953703703</v>
      </c>
      <c r="B5422" s="39" t="s">
        <v>4173</v>
      </c>
      <c r="C5422" s="41">
        <v>500</v>
      </c>
      <c r="D5422" s="41">
        <v>13</v>
      </c>
      <c r="E5422" s="41">
        <v>487</v>
      </c>
    </row>
    <row r="5423" spans="1:5" x14ac:dyDescent="0.2">
      <c r="A5423" s="70">
        <v>44888.357951388891</v>
      </c>
      <c r="B5423" s="39" t="s">
        <v>4174</v>
      </c>
      <c r="C5423" s="41">
        <v>1000</v>
      </c>
      <c r="D5423" s="41">
        <v>26</v>
      </c>
      <c r="E5423" s="41">
        <v>974</v>
      </c>
    </row>
    <row r="5424" spans="1:5" x14ac:dyDescent="0.2">
      <c r="A5424" s="70">
        <v>44888.376145833332</v>
      </c>
      <c r="B5424" s="39" t="s">
        <v>4175</v>
      </c>
      <c r="C5424" s="41">
        <v>500</v>
      </c>
      <c r="D5424" s="41">
        <v>13</v>
      </c>
      <c r="E5424" s="41">
        <v>487</v>
      </c>
    </row>
    <row r="5425" spans="1:5" x14ac:dyDescent="0.2">
      <c r="A5425" s="70">
        <v>44888.383217592593</v>
      </c>
      <c r="B5425" s="39" t="s">
        <v>4176</v>
      </c>
      <c r="C5425" s="41">
        <v>1000</v>
      </c>
      <c r="D5425" s="41">
        <v>26</v>
      </c>
      <c r="E5425" s="41">
        <v>974</v>
      </c>
    </row>
    <row r="5426" spans="1:5" x14ac:dyDescent="0.2">
      <c r="A5426" s="70">
        <v>44888.387685185182</v>
      </c>
      <c r="B5426" s="39" t="s">
        <v>4177</v>
      </c>
      <c r="C5426" s="41">
        <v>1000</v>
      </c>
      <c r="D5426" s="41">
        <v>26</v>
      </c>
      <c r="E5426" s="41">
        <v>974</v>
      </c>
    </row>
    <row r="5427" spans="1:5" x14ac:dyDescent="0.2">
      <c r="A5427" s="70">
        <v>44888.40079861111</v>
      </c>
      <c r="B5427" s="39" t="s">
        <v>4178</v>
      </c>
      <c r="C5427" s="41">
        <v>5000</v>
      </c>
      <c r="D5427" s="41">
        <v>130</v>
      </c>
      <c r="E5427" s="41">
        <v>4870</v>
      </c>
    </row>
    <row r="5428" spans="1:5" x14ac:dyDescent="0.2">
      <c r="A5428" s="70">
        <v>44888.412835648145</v>
      </c>
      <c r="B5428" s="39" t="s">
        <v>4179</v>
      </c>
      <c r="C5428" s="41">
        <v>1000</v>
      </c>
      <c r="D5428" s="41">
        <v>26</v>
      </c>
      <c r="E5428" s="41">
        <v>974</v>
      </c>
    </row>
    <row r="5429" spans="1:5" x14ac:dyDescent="0.2">
      <c r="A5429" s="70">
        <v>44888.465486111112</v>
      </c>
      <c r="B5429" s="39" t="s">
        <v>4180</v>
      </c>
      <c r="C5429" s="41">
        <v>500</v>
      </c>
      <c r="D5429" s="41">
        <v>13</v>
      </c>
      <c r="E5429" s="41">
        <v>487</v>
      </c>
    </row>
    <row r="5430" spans="1:5" x14ac:dyDescent="0.2">
      <c r="A5430" s="70">
        <v>44888.466678240744</v>
      </c>
      <c r="B5430" s="39" t="s">
        <v>4181</v>
      </c>
      <c r="C5430" s="41">
        <v>1000</v>
      </c>
      <c r="D5430" s="41">
        <v>26</v>
      </c>
      <c r="E5430" s="41">
        <v>974</v>
      </c>
    </row>
    <row r="5431" spans="1:5" x14ac:dyDescent="0.2">
      <c r="A5431" s="70">
        <v>44888.519004629627</v>
      </c>
      <c r="B5431" s="39" t="s">
        <v>4182</v>
      </c>
      <c r="C5431" s="41">
        <v>500</v>
      </c>
      <c r="D5431" s="41">
        <v>13</v>
      </c>
      <c r="E5431" s="41">
        <v>487</v>
      </c>
    </row>
    <row r="5432" spans="1:5" x14ac:dyDescent="0.2">
      <c r="A5432" s="70">
        <v>44888.519872685189</v>
      </c>
      <c r="B5432" s="39" t="s">
        <v>4183</v>
      </c>
      <c r="C5432" s="41">
        <v>500</v>
      </c>
      <c r="D5432" s="41">
        <v>13</v>
      </c>
      <c r="E5432" s="41">
        <v>487</v>
      </c>
    </row>
    <row r="5433" spans="1:5" x14ac:dyDescent="0.2">
      <c r="A5433" s="70">
        <v>44888.519965277781</v>
      </c>
      <c r="B5433" s="39" t="s">
        <v>4184</v>
      </c>
      <c r="C5433" s="41">
        <v>3000</v>
      </c>
      <c r="D5433" s="41">
        <v>78</v>
      </c>
      <c r="E5433" s="41">
        <v>2922</v>
      </c>
    </row>
    <row r="5434" spans="1:5" x14ac:dyDescent="0.2">
      <c r="A5434" s="70">
        <v>44888.565196759257</v>
      </c>
      <c r="B5434" s="39" t="s">
        <v>4185</v>
      </c>
      <c r="C5434" s="41">
        <v>500</v>
      </c>
      <c r="D5434" s="41">
        <v>13</v>
      </c>
      <c r="E5434" s="41">
        <v>487</v>
      </c>
    </row>
    <row r="5435" spans="1:5" x14ac:dyDescent="0.2">
      <c r="A5435" s="70">
        <v>44888.566076388888</v>
      </c>
      <c r="B5435" s="39" t="s">
        <v>2792</v>
      </c>
      <c r="C5435" s="41">
        <v>55</v>
      </c>
      <c r="D5435" s="41">
        <v>3.8999999999999986</v>
      </c>
      <c r="E5435" s="41">
        <v>51.1</v>
      </c>
    </row>
    <row r="5436" spans="1:5" x14ac:dyDescent="0.2">
      <c r="A5436" s="70">
        <v>44888.6012962963</v>
      </c>
      <c r="B5436" s="39" t="s">
        <v>4186</v>
      </c>
      <c r="C5436" s="41">
        <v>3000</v>
      </c>
      <c r="D5436" s="41">
        <v>78</v>
      </c>
      <c r="E5436" s="41">
        <v>2922</v>
      </c>
    </row>
    <row r="5437" spans="1:5" x14ac:dyDescent="0.2">
      <c r="A5437" s="70">
        <v>44888.606435185182</v>
      </c>
      <c r="B5437" s="39" t="s">
        <v>4187</v>
      </c>
      <c r="C5437" s="41">
        <v>1000</v>
      </c>
      <c r="D5437" s="41">
        <v>26</v>
      </c>
      <c r="E5437" s="41">
        <v>974</v>
      </c>
    </row>
    <row r="5438" spans="1:5" x14ac:dyDescent="0.2">
      <c r="A5438" s="70">
        <v>44888.615219907406</v>
      </c>
      <c r="B5438" s="39" t="s">
        <v>4188</v>
      </c>
      <c r="C5438" s="41">
        <v>1000</v>
      </c>
      <c r="D5438" s="41">
        <v>26</v>
      </c>
      <c r="E5438" s="41">
        <v>974</v>
      </c>
    </row>
    <row r="5439" spans="1:5" x14ac:dyDescent="0.2">
      <c r="A5439" s="70">
        <v>44888.62394675926</v>
      </c>
      <c r="B5439" s="39" t="s">
        <v>4189</v>
      </c>
      <c r="C5439" s="41">
        <v>500</v>
      </c>
      <c r="D5439" s="41">
        <v>13</v>
      </c>
      <c r="E5439" s="41">
        <v>487</v>
      </c>
    </row>
    <row r="5440" spans="1:5" x14ac:dyDescent="0.2">
      <c r="A5440" s="70">
        <v>44888.65048611111</v>
      </c>
      <c r="B5440" s="39" t="s">
        <v>4190</v>
      </c>
      <c r="C5440" s="41">
        <v>1000</v>
      </c>
      <c r="D5440" s="41">
        <v>26</v>
      </c>
      <c r="E5440" s="41">
        <v>974</v>
      </c>
    </row>
    <row r="5441" spans="1:5" x14ac:dyDescent="0.2">
      <c r="A5441" s="70">
        <v>44888.682187500002</v>
      </c>
      <c r="B5441" s="39" t="s">
        <v>4191</v>
      </c>
      <c r="C5441" s="41">
        <v>500</v>
      </c>
      <c r="D5441" s="41">
        <v>13</v>
      </c>
      <c r="E5441" s="41">
        <v>487</v>
      </c>
    </row>
    <row r="5442" spans="1:5" x14ac:dyDescent="0.2">
      <c r="A5442" s="70">
        <v>44888.721875000003</v>
      </c>
      <c r="B5442" s="39" t="s">
        <v>4192</v>
      </c>
      <c r="C5442" s="41">
        <v>500</v>
      </c>
      <c r="D5442" s="41">
        <v>13</v>
      </c>
      <c r="E5442" s="41">
        <v>487</v>
      </c>
    </row>
    <row r="5443" spans="1:5" x14ac:dyDescent="0.2">
      <c r="A5443" s="70">
        <v>44888.725254629629</v>
      </c>
      <c r="B5443" s="39" t="s">
        <v>4193</v>
      </c>
      <c r="C5443" s="41">
        <v>3000</v>
      </c>
      <c r="D5443" s="41">
        <v>78</v>
      </c>
      <c r="E5443" s="41">
        <v>2922</v>
      </c>
    </row>
    <row r="5444" spans="1:5" x14ac:dyDescent="0.2">
      <c r="A5444" s="70">
        <v>44888.73201388889</v>
      </c>
      <c r="B5444" s="39" t="s">
        <v>4070</v>
      </c>
      <c r="C5444" s="41">
        <v>500</v>
      </c>
      <c r="D5444" s="41">
        <v>13</v>
      </c>
      <c r="E5444" s="41">
        <v>487</v>
      </c>
    </row>
    <row r="5445" spans="1:5" x14ac:dyDescent="0.2">
      <c r="A5445" s="70">
        <v>44888.732395833336</v>
      </c>
      <c r="B5445" s="39" t="s">
        <v>4194</v>
      </c>
      <c r="C5445" s="41">
        <v>3000</v>
      </c>
      <c r="D5445" s="41">
        <v>78</v>
      </c>
      <c r="E5445" s="41">
        <v>2922</v>
      </c>
    </row>
    <row r="5446" spans="1:5" x14ac:dyDescent="0.2">
      <c r="A5446" s="70">
        <v>44888.732997685183</v>
      </c>
      <c r="B5446" s="39" t="s">
        <v>2839</v>
      </c>
      <c r="C5446" s="41">
        <v>500</v>
      </c>
      <c r="D5446" s="41">
        <v>13</v>
      </c>
      <c r="E5446" s="41">
        <v>487</v>
      </c>
    </row>
    <row r="5447" spans="1:5" x14ac:dyDescent="0.2">
      <c r="A5447" s="70">
        <v>44888.732662037037</v>
      </c>
      <c r="B5447" s="39" t="s">
        <v>4195</v>
      </c>
      <c r="C5447" s="41">
        <v>500</v>
      </c>
      <c r="D5447" s="41">
        <v>13</v>
      </c>
      <c r="E5447" s="41">
        <v>487</v>
      </c>
    </row>
    <row r="5448" spans="1:5" x14ac:dyDescent="0.2">
      <c r="A5448" s="70">
        <v>44888.733240740738</v>
      </c>
      <c r="B5448" s="39" t="s">
        <v>4196</v>
      </c>
      <c r="C5448" s="41">
        <v>300</v>
      </c>
      <c r="D5448" s="41">
        <v>7.8000000000000114</v>
      </c>
      <c r="E5448" s="41">
        <v>292.2</v>
      </c>
    </row>
    <row r="5449" spans="1:5" x14ac:dyDescent="0.2">
      <c r="A5449" s="70">
        <v>44888.733912037038</v>
      </c>
      <c r="B5449" s="39" t="s">
        <v>4081</v>
      </c>
      <c r="C5449" s="41">
        <v>500</v>
      </c>
      <c r="D5449" s="41">
        <v>13</v>
      </c>
      <c r="E5449" s="41">
        <v>487</v>
      </c>
    </row>
    <row r="5450" spans="1:5" x14ac:dyDescent="0.2">
      <c r="A5450" s="70">
        <v>44888.73400462963</v>
      </c>
      <c r="B5450" s="39" t="s">
        <v>2724</v>
      </c>
      <c r="C5450" s="41">
        <v>500</v>
      </c>
      <c r="D5450" s="41">
        <v>13</v>
      </c>
      <c r="E5450" s="41">
        <v>487</v>
      </c>
    </row>
    <row r="5451" spans="1:5" x14ac:dyDescent="0.2">
      <c r="A5451" s="70">
        <v>44888.738113425927</v>
      </c>
      <c r="B5451" s="39" t="s">
        <v>4197</v>
      </c>
      <c r="C5451" s="41">
        <v>1000</v>
      </c>
      <c r="D5451" s="41">
        <v>26</v>
      </c>
      <c r="E5451" s="41">
        <v>974</v>
      </c>
    </row>
    <row r="5452" spans="1:5" x14ac:dyDescent="0.2">
      <c r="A5452" s="70">
        <v>44888.739988425928</v>
      </c>
      <c r="B5452" s="39" t="s">
        <v>3847</v>
      </c>
      <c r="C5452" s="41">
        <v>500</v>
      </c>
      <c r="D5452" s="41">
        <v>13</v>
      </c>
      <c r="E5452" s="41">
        <v>487</v>
      </c>
    </row>
    <row r="5453" spans="1:5" x14ac:dyDescent="0.2">
      <c r="A5453" s="70">
        <v>44888.740659722222</v>
      </c>
      <c r="B5453" s="39" t="s">
        <v>4198</v>
      </c>
      <c r="C5453" s="41">
        <v>3000</v>
      </c>
      <c r="D5453" s="41">
        <v>78</v>
      </c>
      <c r="E5453" s="41">
        <v>2922</v>
      </c>
    </row>
    <row r="5454" spans="1:5" x14ac:dyDescent="0.2">
      <c r="A5454" s="70">
        <v>44888.740902777776</v>
      </c>
      <c r="B5454" s="39" t="s">
        <v>4199</v>
      </c>
      <c r="C5454" s="41">
        <v>1000</v>
      </c>
      <c r="D5454" s="41">
        <v>26</v>
      </c>
      <c r="E5454" s="41">
        <v>974</v>
      </c>
    </row>
    <row r="5455" spans="1:5" x14ac:dyDescent="0.2">
      <c r="A5455" s="70">
        <v>44888.74287037037</v>
      </c>
      <c r="B5455" s="39" t="s">
        <v>4200</v>
      </c>
      <c r="C5455" s="41">
        <v>1000</v>
      </c>
      <c r="D5455" s="41">
        <v>26</v>
      </c>
      <c r="E5455" s="41">
        <v>974</v>
      </c>
    </row>
    <row r="5456" spans="1:5" x14ac:dyDescent="0.2">
      <c r="A5456" s="70">
        <v>44888.743796296294</v>
      </c>
      <c r="B5456" s="39" t="s">
        <v>3765</v>
      </c>
      <c r="C5456" s="41">
        <v>500</v>
      </c>
      <c r="D5456" s="41">
        <v>13</v>
      </c>
      <c r="E5456" s="41">
        <v>487</v>
      </c>
    </row>
    <row r="5457" spans="1:5" x14ac:dyDescent="0.2">
      <c r="A5457" s="70">
        <v>44888.749120370368</v>
      </c>
      <c r="B5457" s="39" t="s">
        <v>4201</v>
      </c>
      <c r="C5457" s="41">
        <v>3000</v>
      </c>
      <c r="D5457" s="41">
        <v>78</v>
      </c>
      <c r="E5457" s="41">
        <v>2922</v>
      </c>
    </row>
    <row r="5458" spans="1:5" x14ac:dyDescent="0.2">
      <c r="A5458" s="70">
        <v>44888.754108796296</v>
      </c>
      <c r="B5458" s="39" t="s">
        <v>3734</v>
      </c>
      <c r="C5458" s="41">
        <v>1000</v>
      </c>
      <c r="D5458" s="41">
        <v>26</v>
      </c>
      <c r="E5458" s="41">
        <v>974</v>
      </c>
    </row>
    <row r="5459" spans="1:5" x14ac:dyDescent="0.2">
      <c r="A5459" s="70">
        <v>44888.7578587963</v>
      </c>
      <c r="B5459" s="39" t="s">
        <v>4202</v>
      </c>
      <c r="C5459" s="41">
        <v>500</v>
      </c>
      <c r="D5459" s="41">
        <v>13</v>
      </c>
      <c r="E5459" s="41">
        <v>487</v>
      </c>
    </row>
    <row r="5460" spans="1:5" x14ac:dyDescent="0.2">
      <c r="A5460" s="70">
        <v>44888.758043981485</v>
      </c>
      <c r="B5460" s="39" t="s">
        <v>4203</v>
      </c>
      <c r="C5460" s="41">
        <v>3000</v>
      </c>
      <c r="D5460" s="41">
        <v>78</v>
      </c>
      <c r="E5460" s="41">
        <v>2922</v>
      </c>
    </row>
    <row r="5461" spans="1:5" x14ac:dyDescent="0.2">
      <c r="A5461" s="70">
        <v>44888.761064814818</v>
      </c>
      <c r="B5461" s="39" t="s">
        <v>3777</v>
      </c>
      <c r="C5461" s="41">
        <v>3000</v>
      </c>
      <c r="D5461" s="41">
        <v>78</v>
      </c>
      <c r="E5461" s="41">
        <v>2922</v>
      </c>
    </row>
    <row r="5462" spans="1:5" x14ac:dyDescent="0.2">
      <c r="A5462" s="70">
        <v>44888.762731481482</v>
      </c>
      <c r="B5462" s="39" t="s">
        <v>2962</v>
      </c>
      <c r="C5462" s="41">
        <v>200</v>
      </c>
      <c r="D5462" s="41">
        <v>5.1999999999999886</v>
      </c>
      <c r="E5462" s="41">
        <v>194.8</v>
      </c>
    </row>
    <row r="5463" spans="1:5" x14ac:dyDescent="0.2">
      <c r="A5463" s="70">
        <v>44888.763888888891</v>
      </c>
      <c r="B5463" s="39" t="s">
        <v>4204</v>
      </c>
      <c r="C5463" s="41">
        <v>5000</v>
      </c>
      <c r="D5463" s="41">
        <v>130</v>
      </c>
      <c r="E5463" s="41">
        <v>4870</v>
      </c>
    </row>
    <row r="5464" spans="1:5" x14ac:dyDescent="0.2">
      <c r="A5464" s="70">
        <v>44888.764108796298</v>
      </c>
      <c r="B5464" s="39" t="s">
        <v>2962</v>
      </c>
      <c r="C5464" s="41">
        <v>200</v>
      </c>
      <c r="D5464" s="41">
        <v>5.1999999999999886</v>
      </c>
      <c r="E5464" s="41">
        <v>194.8</v>
      </c>
    </row>
    <row r="5465" spans="1:5" x14ac:dyDescent="0.2">
      <c r="A5465" s="70">
        <v>44888.76494212963</v>
      </c>
      <c r="B5465" s="39" t="s">
        <v>3806</v>
      </c>
      <c r="C5465" s="41">
        <v>500</v>
      </c>
      <c r="D5465" s="41">
        <v>13</v>
      </c>
      <c r="E5465" s="41">
        <v>487</v>
      </c>
    </row>
    <row r="5466" spans="1:5" x14ac:dyDescent="0.2">
      <c r="A5466" s="70">
        <v>44888.765740740739</v>
      </c>
      <c r="B5466" s="39" t="s">
        <v>4205</v>
      </c>
      <c r="C5466" s="41">
        <v>500</v>
      </c>
      <c r="D5466" s="41">
        <v>13</v>
      </c>
      <c r="E5466" s="41">
        <v>487</v>
      </c>
    </row>
    <row r="5467" spans="1:5" x14ac:dyDescent="0.2">
      <c r="A5467" s="70">
        <v>44888.768935185188</v>
      </c>
      <c r="B5467" s="39" t="s">
        <v>4206</v>
      </c>
      <c r="C5467" s="41">
        <v>3000</v>
      </c>
      <c r="D5467" s="41">
        <v>78</v>
      </c>
      <c r="E5467" s="41">
        <v>2922</v>
      </c>
    </row>
    <row r="5468" spans="1:5" x14ac:dyDescent="0.2">
      <c r="A5468" s="70">
        <v>44888.770057870373</v>
      </c>
      <c r="B5468" s="39" t="s">
        <v>4207</v>
      </c>
      <c r="C5468" s="41">
        <v>1000</v>
      </c>
      <c r="D5468" s="41">
        <v>26</v>
      </c>
      <c r="E5468" s="41">
        <v>974</v>
      </c>
    </row>
    <row r="5469" spans="1:5" x14ac:dyDescent="0.2">
      <c r="A5469" s="70">
        <v>44888.782013888886</v>
      </c>
      <c r="B5469" s="39" t="s">
        <v>4208</v>
      </c>
      <c r="C5469" s="41">
        <v>1000</v>
      </c>
      <c r="D5469" s="41">
        <v>26</v>
      </c>
      <c r="E5469" s="41">
        <v>974</v>
      </c>
    </row>
    <row r="5470" spans="1:5" x14ac:dyDescent="0.2">
      <c r="A5470" s="70">
        <v>44888.782731481479</v>
      </c>
      <c r="B5470" s="39" t="s">
        <v>4209</v>
      </c>
      <c r="C5470" s="41">
        <v>500</v>
      </c>
      <c r="D5470" s="41">
        <v>13</v>
      </c>
      <c r="E5470" s="41">
        <v>487</v>
      </c>
    </row>
    <row r="5471" spans="1:5" x14ac:dyDescent="0.2">
      <c r="A5471" s="70">
        <v>44888.78402777778</v>
      </c>
      <c r="B5471" s="39" t="s">
        <v>4210</v>
      </c>
      <c r="C5471" s="41">
        <v>150</v>
      </c>
      <c r="D5471" s="41">
        <v>3.9000000000000057</v>
      </c>
      <c r="E5471" s="41">
        <v>146.1</v>
      </c>
    </row>
    <row r="5472" spans="1:5" x14ac:dyDescent="0.2">
      <c r="A5472" s="70">
        <v>44888.787129629629</v>
      </c>
      <c r="B5472" s="39" t="s">
        <v>3858</v>
      </c>
      <c r="C5472" s="41">
        <v>500</v>
      </c>
      <c r="D5472" s="41">
        <v>13</v>
      </c>
      <c r="E5472" s="41">
        <v>487</v>
      </c>
    </row>
    <row r="5473" spans="1:5" x14ac:dyDescent="0.2">
      <c r="A5473" s="70">
        <v>44888.798611111109</v>
      </c>
      <c r="B5473" s="39" t="s">
        <v>3553</v>
      </c>
      <c r="C5473" s="41">
        <v>500</v>
      </c>
      <c r="D5473" s="41">
        <v>13</v>
      </c>
      <c r="E5473" s="41">
        <v>487</v>
      </c>
    </row>
    <row r="5474" spans="1:5" x14ac:dyDescent="0.2">
      <c r="A5474" s="70">
        <v>44888.79954861111</v>
      </c>
      <c r="B5474" s="39" t="s">
        <v>4211</v>
      </c>
      <c r="C5474" s="41">
        <v>500</v>
      </c>
      <c r="D5474" s="41">
        <v>13</v>
      </c>
      <c r="E5474" s="41">
        <v>487</v>
      </c>
    </row>
    <row r="5475" spans="1:5" x14ac:dyDescent="0.2">
      <c r="A5475" s="70">
        <v>44888.799733796295</v>
      </c>
      <c r="B5475" s="39" t="s">
        <v>4212</v>
      </c>
      <c r="C5475" s="41">
        <v>500</v>
      </c>
      <c r="D5475" s="41">
        <v>13</v>
      </c>
      <c r="E5475" s="41">
        <v>487</v>
      </c>
    </row>
    <row r="5476" spans="1:5" x14ac:dyDescent="0.2">
      <c r="A5476" s="70">
        <v>44888.799803240741</v>
      </c>
      <c r="B5476" s="39" t="s">
        <v>3857</v>
      </c>
      <c r="C5476" s="41">
        <v>1000</v>
      </c>
      <c r="D5476" s="41">
        <v>26</v>
      </c>
      <c r="E5476" s="41">
        <v>974</v>
      </c>
    </row>
    <row r="5477" spans="1:5" x14ac:dyDescent="0.2">
      <c r="A5477" s="70">
        <v>44888.80678240741</v>
      </c>
      <c r="B5477" s="39" t="s">
        <v>4213</v>
      </c>
      <c r="C5477" s="41">
        <v>500</v>
      </c>
      <c r="D5477" s="41">
        <v>13</v>
      </c>
      <c r="E5477" s="41">
        <v>487</v>
      </c>
    </row>
    <row r="5478" spans="1:5" x14ac:dyDescent="0.2">
      <c r="A5478" s="70">
        <v>44888.820717592593</v>
      </c>
      <c r="B5478" s="39" t="s">
        <v>4214</v>
      </c>
      <c r="C5478" s="41">
        <v>5000</v>
      </c>
      <c r="D5478" s="41">
        <v>130</v>
      </c>
      <c r="E5478" s="41">
        <v>4870</v>
      </c>
    </row>
    <row r="5479" spans="1:5" x14ac:dyDescent="0.2">
      <c r="A5479" s="70">
        <v>44888.83326388889</v>
      </c>
      <c r="B5479" s="39" t="s">
        <v>4215</v>
      </c>
      <c r="C5479" s="41">
        <v>1000</v>
      </c>
      <c r="D5479" s="41">
        <v>26</v>
      </c>
      <c r="E5479" s="41">
        <v>974</v>
      </c>
    </row>
    <row r="5480" spans="1:5" x14ac:dyDescent="0.2">
      <c r="A5480" s="70">
        <v>44888.839328703703</v>
      </c>
      <c r="B5480" s="39" t="s">
        <v>4216</v>
      </c>
      <c r="C5480" s="41">
        <v>3000</v>
      </c>
      <c r="D5480" s="41">
        <v>78</v>
      </c>
      <c r="E5480" s="41">
        <v>2922</v>
      </c>
    </row>
    <row r="5481" spans="1:5" x14ac:dyDescent="0.2">
      <c r="A5481" s="70">
        <v>44888.839861111112</v>
      </c>
      <c r="B5481" s="39" t="s">
        <v>4216</v>
      </c>
      <c r="C5481" s="41">
        <v>500</v>
      </c>
      <c r="D5481" s="41">
        <v>13</v>
      </c>
      <c r="E5481" s="41">
        <v>487</v>
      </c>
    </row>
    <row r="5482" spans="1:5" x14ac:dyDescent="0.2">
      <c r="A5482" s="70">
        <v>44888.84</v>
      </c>
      <c r="B5482" s="39" t="s">
        <v>4217</v>
      </c>
      <c r="C5482" s="41">
        <v>3000</v>
      </c>
      <c r="D5482" s="41">
        <v>78</v>
      </c>
      <c r="E5482" s="41">
        <v>2922</v>
      </c>
    </row>
    <row r="5483" spans="1:5" x14ac:dyDescent="0.2">
      <c r="A5483" s="70">
        <v>44888.842928240738</v>
      </c>
      <c r="B5483" s="39" t="s">
        <v>4218</v>
      </c>
      <c r="C5483" s="41">
        <v>500</v>
      </c>
      <c r="D5483" s="41">
        <v>13</v>
      </c>
      <c r="E5483" s="41">
        <v>487</v>
      </c>
    </row>
    <row r="5484" spans="1:5" x14ac:dyDescent="0.2">
      <c r="A5484" s="70">
        <v>44888.844965277778</v>
      </c>
      <c r="B5484" s="39" t="s">
        <v>4219</v>
      </c>
      <c r="C5484" s="41">
        <v>3000</v>
      </c>
      <c r="D5484" s="41">
        <v>78</v>
      </c>
      <c r="E5484" s="41">
        <v>2922</v>
      </c>
    </row>
    <row r="5485" spans="1:5" x14ac:dyDescent="0.2">
      <c r="A5485" s="70">
        <v>44888.864548611113</v>
      </c>
      <c r="B5485" s="39" t="s">
        <v>4220</v>
      </c>
      <c r="C5485" s="41">
        <v>5000</v>
      </c>
      <c r="D5485" s="41">
        <v>130</v>
      </c>
      <c r="E5485" s="41">
        <v>4870</v>
      </c>
    </row>
    <row r="5486" spans="1:5" x14ac:dyDescent="0.2">
      <c r="A5486" s="70">
        <v>44888.870023148149</v>
      </c>
      <c r="B5486" s="39" t="s">
        <v>2603</v>
      </c>
      <c r="C5486" s="41">
        <v>300</v>
      </c>
      <c r="D5486" s="41">
        <v>7.8000000000000114</v>
      </c>
      <c r="E5486" s="41">
        <v>292.2</v>
      </c>
    </row>
    <row r="5487" spans="1:5" x14ac:dyDescent="0.2">
      <c r="A5487" s="70">
        <v>44888.871840277781</v>
      </c>
      <c r="B5487" s="39" t="s">
        <v>4221</v>
      </c>
      <c r="C5487" s="41">
        <v>500</v>
      </c>
      <c r="D5487" s="41">
        <v>13</v>
      </c>
      <c r="E5487" s="41">
        <v>487</v>
      </c>
    </row>
    <row r="5488" spans="1:5" x14ac:dyDescent="0.2">
      <c r="A5488" s="70">
        <v>44888.88013888889</v>
      </c>
      <c r="B5488" s="39" t="s">
        <v>4222</v>
      </c>
      <c r="C5488" s="41">
        <v>3000</v>
      </c>
      <c r="D5488" s="41">
        <v>78</v>
      </c>
      <c r="E5488" s="41">
        <v>2922</v>
      </c>
    </row>
    <row r="5489" spans="1:5" x14ac:dyDescent="0.2">
      <c r="A5489" s="70">
        <v>44888.880555555559</v>
      </c>
      <c r="B5489" s="39" t="s">
        <v>4223</v>
      </c>
      <c r="C5489" s="41">
        <v>1000</v>
      </c>
      <c r="D5489" s="41">
        <v>26</v>
      </c>
      <c r="E5489" s="41">
        <v>974</v>
      </c>
    </row>
    <row r="5490" spans="1:5" x14ac:dyDescent="0.2">
      <c r="A5490" s="70">
        <v>44888.883391203701</v>
      </c>
      <c r="B5490" s="39" t="s">
        <v>4224</v>
      </c>
      <c r="C5490" s="41">
        <v>500</v>
      </c>
      <c r="D5490" s="41">
        <v>13</v>
      </c>
      <c r="E5490" s="41">
        <v>487</v>
      </c>
    </row>
    <row r="5491" spans="1:5" x14ac:dyDescent="0.2">
      <c r="A5491" s="70">
        <v>44888.912662037037</v>
      </c>
      <c r="B5491" s="39" t="s">
        <v>4225</v>
      </c>
      <c r="C5491" s="41">
        <v>1000</v>
      </c>
      <c r="D5491" s="41">
        <v>26</v>
      </c>
      <c r="E5491" s="41">
        <v>974</v>
      </c>
    </row>
    <row r="5492" spans="1:5" x14ac:dyDescent="0.2">
      <c r="A5492" s="70">
        <v>44888.921006944445</v>
      </c>
      <c r="B5492" s="39" t="s">
        <v>4226</v>
      </c>
      <c r="C5492" s="41">
        <v>1000</v>
      </c>
      <c r="D5492" s="41">
        <v>26</v>
      </c>
      <c r="E5492" s="41">
        <v>974</v>
      </c>
    </row>
    <row r="5493" spans="1:5" x14ac:dyDescent="0.2">
      <c r="A5493" s="70">
        <v>44888.926805555559</v>
      </c>
      <c r="B5493" s="39" t="s">
        <v>4227</v>
      </c>
      <c r="C5493" s="41">
        <v>9000</v>
      </c>
      <c r="D5493" s="41">
        <v>234</v>
      </c>
      <c r="E5493" s="41">
        <v>8766</v>
      </c>
    </row>
    <row r="5494" spans="1:5" x14ac:dyDescent="0.2">
      <c r="A5494" s="70">
        <v>44888.927384259259</v>
      </c>
      <c r="B5494" s="39" t="s">
        <v>4228</v>
      </c>
      <c r="C5494" s="41">
        <v>500</v>
      </c>
      <c r="D5494" s="41">
        <v>13</v>
      </c>
      <c r="E5494" s="41">
        <v>487</v>
      </c>
    </row>
    <row r="5495" spans="1:5" x14ac:dyDescent="0.2">
      <c r="A5495" s="70">
        <v>44888.932835648149</v>
      </c>
      <c r="B5495" s="39" t="s">
        <v>4229</v>
      </c>
      <c r="C5495" s="41">
        <v>1000</v>
      </c>
      <c r="D5495" s="41">
        <v>26</v>
      </c>
      <c r="E5495" s="41">
        <v>974</v>
      </c>
    </row>
    <row r="5496" spans="1:5" x14ac:dyDescent="0.2">
      <c r="A5496" s="70">
        <v>44888.934259259258</v>
      </c>
      <c r="B5496" s="39" t="s">
        <v>4230</v>
      </c>
      <c r="C5496" s="41">
        <v>10000</v>
      </c>
      <c r="D5496" s="41">
        <v>260</v>
      </c>
      <c r="E5496" s="41">
        <v>9740</v>
      </c>
    </row>
    <row r="5497" spans="1:5" x14ac:dyDescent="0.2">
      <c r="A5497" s="70">
        <v>44888.934490740743</v>
      </c>
      <c r="B5497" s="39" t="s">
        <v>4231</v>
      </c>
      <c r="C5497" s="41">
        <v>1000</v>
      </c>
      <c r="D5497" s="41">
        <v>26</v>
      </c>
      <c r="E5497" s="41">
        <v>974</v>
      </c>
    </row>
    <row r="5498" spans="1:5" x14ac:dyDescent="0.2">
      <c r="A5498" s="70">
        <v>44888.935428240744</v>
      </c>
      <c r="B5498" s="39" t="s">
        <v>4232</v>
      </c>
      <c r="C5498" s="41">
        <v>1000</v>
      </c>
      <c r="D5498" s="41">
        <v>26</v>
      </c>
      <c r="E5498" s="41">
        <v>974</v>
      </c>
    </row>
    <row r="5499" spans="1:5" x14ac:dyDescent="0.2">
      <c r="A5499" s="70">
        <v>44888.936620370368</v>
      </c>
      <c r="B5499" s="39" t="s">
        <v>2566</v>
      </c>
      <c r="C5499" s="41">
        <v>500</v>
      </c>
      <c r="D5499" s="41">
        <v>13</v>
      </c>
      <c r="E5499" s="41">
        <v>487</v>
      </c>
    </row>
    <row r="5500" spans="1:5" x14ac:dyDescent="0.2">
      <c r="A5500" s="70">
        <v>44888.936747685184</v>
      </c>
      <c r="B5500" s="39" t="s">
        <v>4232</v>
      </c>
      <c r="C5500" s="41">
        <v>1000</v>
      </c>
      <c r="D5500" s="41">
        <v>26</v>
      </c>
      <c r="E5500" s="41">
        <v>974</v>
      </c>
    </row>
    <row r="5501" spans="1:5" x14ac:dyDescent="0.2">
      <c r="A5501" s="70">
        <v>44888.940879629627</v>
      </c>
      <c r="B5501" s="39" t="s">
        <v>4233</v>
      </c>
      <c r="C5501" s="41">
        <v>500</v>
      </c>
      <c r="D5501" s="41">
        <v>13</v>
      </c>
      <c r="E5501" s="41">
        <v>487</v>
      </c>
    </row>
    <row r="5502" spans="1:5" x14ac:dyDescent="0.2">
      <c r="A5502" s="70">
        <v>44888.94903935185</v>
      </c>
      <c r="B5502" s="39" t="s">
        <v>4234</v>
      </c>
      <c r="C5502" s="41">
        <v>1000</v>
      </c>
      <c r="D5502" s="41">
        <v>26</v>
      </c>
      <c r="E5502" s="41">
        <v>974</v>
      </c>
    </row>
    <row r="5503" spans="1:5" x14ac:dyDescent="0.2">
      <c r="A5503" s="70">
        <v>44888.959606481483</v>
      </c>
      <c r="B5503" s="39" t="s">
        <v>4235</v>
      </c>
      <c r="C5503" s="41">
        <v>500</v>
      </c>
      <c r="D5503" s="41">
        <v>13</v>
      </c>
      <c r="E5503" s="41">
        <v>487</v>
      </c>
    </row>
    <row r="5504" spans="1:5" x14ac:dyDescent="0.2">
      <c r="A5504" s="70">
        <v>44888.967499999999</v>
      </c>
      <c r="B5504" s="39" t="s">
        <v>4236</v>
      </c>
      <c r="C5504" s="41">
        <v>9000</v>
      </c>
      <c r="D5504" s="41">
        <v>234</v>
      </c>
      <c r="E5504" s="41">
        <v>8766</v>
      </c>
    </row>
    <row r="5505" spans="1:5" x14ac:dyDescent="0.2">
      <c r="A5505" s="70">
        <v>44888.974594907406</v>
      </c>
      <c r="B5505" s="39" t="s">
        <v>3447</v>
      </c>
      <c r="C5505" s="41">
        <v>3000</v>
      </c>
      <c r="D5505" s="41">
        <v>78</v>
      </c>
      <c r="E5505" s="41">
        <v>2922</v>
      </c>
    </row>
    <row r="5506" spans="1:5" x14ac:dyDescent="0.2">
      <c r="A5506" s="70">
        <v>44888.97865740741</v>
      </c>
      <c r="B5506" s="39" t="s">
        <v>4237</v>
      </c>
      <c r="C5506" s="41">
        <v>1000</v>
      </c>
      <c r="D5506" s="41">
        <v>26</v>
      </c>
      <c r="E5506" s="41">
        <v>974</v>
      </c>
    </row>
    <row r="5507" spans="1:5" x14ac:dyDescent="0.2">
      <c r="A5507" s="70">
        <v>44888.985289351855</v>
      </c>
      <c r="B5507" s="39" t="s">
        <v>4238</v>
      </c>
      <c r="C5507" s="41">
        <v>500</v>
      </c>
      <c r="D5507" s="41">
        <v>13</v>
      </c>
      <c r="E5507" s="41">
        <v>487</v>
      </c>
    </row>
    <row r="5508" spans="1:5" x14ac:dyDescent="0.2">
      <c r="A5508" s="70">
        <v>44889.005069444444</v>
      </c>
      <c r="B5508" s="39" t="s">
        <v>4239</v>
      </c>
      <c r="C5508" s="41">
        <v>200</v>
      </c>
      <c r="D5508" s="41">
        <v>5.1999999999999886</v>
      </c>
      <c r="E5508" s="41">
        <v>194.8</v>
      </c>
    </row>
    <row r="5509" spans="1:5" x14ac:dyDescent="0.2">
      <c r="A5509" s="70">
        <v>44889.009340277778</v>
      </c>
      <c r="B5509" s="39" t="s">
        <v>4240</v>
      </c>
      <c r="C5509" s="41">
        <v>300</v>
      </c>
      <c r="D5509" s="41">
        <v>7.8000000000000114</v>
      </c>
      <c r="E5509" s="41">
        <v>292.2</v>
      </c>
    </row>
    <row r="5510" spans="1:5" x14ac:dyDescent="0.2">
      <c r="A5510" s="70">
        <v>44889.024629629632</v>
      </c>
      <c r="B5510" s="39" t="s">
        <v>4241</v>
      </c>
      <c r="C5510" s="41">
        <v>100000</v>
      </c>
      <c r="D5510" s="41">
        <v>2600</v>
      </c>
      <c r="E5510" s="41">
        <v>97400</v>
      </c>
    </row>
    <row r="5511" spans="1:5" x14ac:dyDescent="0.2">
      <c r="A5511" s="70">
        <v>44889.075266203705</v>
      </c>
      <c r="B5511" s="39" t="s">
        <v>4204</v>
      </c>
      <c r="C5511" s="41">
        <v>5000</v>
      </c>
      <c r="D5511" s="41">
        <v>130</v>
      </c>
      <c r="E5511" s="41">
        <v>4870</v>
      </c>
    </row>
    <row r="5512" spans="1:5" x14ac:dyDescent="0.2">
      <c r="A5512" s="70">
        <v>44889.078275462962</v>
      </c>
      <c r="B5512" s="39" t="s">
        <v>4242</v>
      </c>
      <c r="C5512" s="41">
        <v>2000</v>
      </c>
      <c r="D5512" s="41">
        <v>52</v>
      </c>
      <c r="E5512" s="41">
        <v>1948</v>
      </c>
    </row>
    <row r="5513" spans="1:5" x14ac:dyDescent="0.2">
      <c r="A5513" s="70">
        <v>44889.312013888892</v>
      </c>
      <c r="B5513" s="39" t="s">
        <v>4243</v>
      </c>
      <c r="C5513" s="41">
        <v>500</v>
      </c>
      <c r="D5513" s="41">
        <v>13</v>
      </c>
      <c r="E5513" s="41">
        <v>487</v>
      </c>
    </row>
    <row r="5514" spans="1:5" x14ac:dyDescent="0.2">
      <c r="A5514" s="70">
        <v>44889.316886574074</v>
      </c>
      <c r="B5514" s="39" t="s">
        <v>4244</v>
      </c>
      <c r="C5514" s="41">
        <v>500</v>
      </c>
      <c r="D5514" s="41">
        <v>13</v>
      </c>
      <c r="E5514" s="41">
        <v>487</v>
      </c>
    </row>
    <row r="5515" spans="1:5" x14ac:dyDescent="0.2">
      <c r="A5515" s="70">
        <v>44889.319699074076</v>
      </c>
      <c r="B5515" s="39" t="s">
        <v>4244</v>
      </c>
      <c r="C5515" s="41">
        <v>1000</v>
      </c>
      <c r="D5515" s="41">
        <v>26</v>
      </c>
      <c r="E5515" s="41">
        <v>974</v>
      </c>
    </row>
    <row r="5516" spans="1:5" x14ac:dyDescent="0.2">
      <c r="A5516" s="70">
        <v>44889.345138888886</v>
      </c>
      <c r="B5516" s="39" t="s">
        <v>4245</v>
      </c>
      <c r="C5516" s="41">
        <v>50000</v>
      </c>
      <c r="D5516" s="41">
        <v>1300</v>
      </c>
      <c r="E5516" s="41">
        <v>48700</v>
      </c>
    </row>
    <row r="5517" spans="1:5" x14ac:dyDescent="0.2">
      <c r="A5517" s="70">
        <v>44889.373935185184</v>
      </c>
      <c r="B5517" s="39" t="s">
        <v>4246</v>
      </c>
      <c r="C5517" s="41">
        <v>1000</v>
      </c>
      <c r="D5517" s="41">
        <v>26</v>
      </c>
      <c r="E5517" s="41">
        <v>974</v>
      </c>
    </row>
    <row r="5518" spans="1:5" x14ac:dyDescent="0.2">
      <c r="A5518" s="70">
        <v>44889.377592592595</v>
      </c>
      <c r="B5518" s="39" t="s">
        <v>4247</v>
      </c>
      <c r="C5518" s="41">
        <v>500</v>
      </c>
      <c r="D5518" s="41">
        <v>13</v>
      </c>
      <c r="E5518" s="41">
        <v>487</v>
      </c>
    </row>
    <row r="5519" spans="1:5" x14ac:dyDescent="0.2">
      <c r="A5519" s="70">
        <v>44889.441828703704</v>
      </c>
      <c r="B5519" s="39" t="s">
        <v>2509</v>
      </c>
      <c r="C5519" s="41">
        <v>3000</v>
      </c>
      <c r="D5519" s="41">
        <v>78</v>
      </c>
      <c r="E5519" s="41">
        <v>2922</v>
      </c>
    </row>
    <row r="5520" spans="1:5" x14ac:dyDescent="0.2">
      <c r="A5520" s="70">
        <v>44889.442453703705</v>
      </c>
      <c r="B5520" s="39" t="s">
        <v>2509</v>
      </c>
      <c r="C5520" s="41">
        <v>1000</v>
      </c>
      <c r="D5520" s="41">
        <v>26</v>
      </c>
      <c r="E5520" s="41">
        <v>974</v>
      </c>
    </row>
    <row r="5521" spans="1:5" x14ac:dyDescent="0.2">
      <c r="A5521" s="70">
        <v>44889.46025462963</v>
      </c>
      <c r="B5521" s="39" t="s">
        <v>4248</v>
      </c>
      <c r="C5521" s="41">
        <v>3000</v>
      </c>
      <c r="D5521" s="41">
        <v>78</v>
      </c>
      <c r="E5521" s="41">
        <v>2922</v>
      </c>
    </row>
    <row r="5522" spans="1:5" x14ac:dyDescent="0.2">
      <c r="A5522" s="70">
        <v>44889.465532407405</v>
      </c>
      <c r="B5522" s="39" t="s">
        <v>4249</v>
      </c>
      <c r="C5522" s="41">
        <v>5000</v>
      </c>
      <c r="D5522" s="41">
        <v>130</v>
      </c>
      <c r="E5522" s="41">
        <v>4870</v>
      </c>
    </row>
    <row r="5523" spans="1:5" x14ac:dyDescent="0.2">
      <c r="A5523" s="70">
        <v>44889.469259259262</v>
      </c>
      <c r="B5523" s="39" t="s">
        <v>4250</v>
      </c>
      <c r="C5523" s="41">
        <v>150</v>
      </c>
      <c r="D5523" s="41">
        <v>3.9000000000000057</v>
      </c>
      <c r="E5523" s="41">
        <v>146.1</v>
      </c>
    </row>
    <row r="5524" spans="1:5" x14ac:dyDescent="0.2">
      <c r="A5524" s="70">
        <v>44889.481111111112</v>
      </c>
      <c r="B5524" s="39" t="s">
        <v>3894</v>
      </c>
      <c r="C5524" s="41">
        <v>1000</v>
      </c>
      <c r="D5524" s="41">
        <v>26</v>
      </c>
      <c r="E5524" s="41">
        <v>974</v>
      </c>
    </row>
    <row r="5525" spans="1:5" x14ac:dyDescent="0.2">
      <c r="A5525" s="70">
        <v>44889.493356481478</v>
      </c>
      <c r="B5525" s="39" t="s">
        <v>4251</v>
      </c>
      <c r="C5525" s="41">
        <v>5000</v>
      </c>
      <c r="D5525" s="41">
        <v>130</v>
      </c>
      <c r="E5525" s="41">
        <v>4870</v>
      </c>
    </row>
    <row r="5526" spans="1:5" x14ac:dyDescent="0.2">
      <c r="A5526" s="70">
        <v>44889.507488425923</v>
      </c>
      <c r="B5526" s="39" t="s">
        <v>4252</v>
      </c>
      <c r="C5526" s="41">
        <v>500</v>
      </c>
      <c r="D5526" s="41">
        <v>13</v>
      </c>
      <c r="E5526" s="41">
        <v>487</v>
      </c>
    </row>
    <row r="5527" spans="1:5" x14ac:dyDescent="0.2">
      <c r="A5527" s="70">
        <v>44889.508703703701</v>
      </c>
      <c r="B5527" s="39" t="s">
        <v>4252</v>
      </c>
      <c r="C5527" s="41">
        <v>300</v>
      </c>
      <c r="D5527" s="41">
        <v>7.8000000000000114</v>
      </c>
      <c r="E5527" s="41">
        <v>292.2</v>
      </c>
    </row>
    <row r="5528" spans="1:5" x14ac:dyDescent="0.2">
      <c r="A5528" s="70">
        <v>44889.509305555555</v>
      </c>
      <c r="B5528" s="39" t="s">
        <v>4252</v>
      </c>
      <c r="C5528" s="41">
        <v>300</v>
      </c>
      <c r="D5528" s="41">
        <v>7.8000000000000114</v>
      </c>
      <c r="E5528" s="41">
        <v>292.2</v>
      </c>
    </row>
    <row r="5529" spans="1:5" x14ac:dyDescent="0.2">
      <c r="A5529" s="70">
        <v>44889.513993055552</v>
      </c>
      <c r="B5529" s="39" t="s">
        <v>2634</v>
      </c>
      <c r="C5529" s="41">
        <v>3000</v>
      </c>
      <c r="D5529" s="41">
        <v>78</v>
      </c>
      <c r="E5529" s="41">
        <v>2922</v>
      </c>
    </row>
    <row r="5530" spans="1:5" x14ac:dyDescent="0.2">
      <c r="A5530" s="70">
        <v>44889.518506944441</v>
      </c>
      <c r="B5530" s="39" t="s">
        <v>4253</v>
      </c>
      <c r="C5530" s="41">
        <v>1000</v>
      </c>
      <c r="D5530" s="41">
        <v>26</v>
      </c>
      <c r="E5530" s="41">
        <v>974</v>
      </c>
    </row>
    <row r="5531" spans="1:5" x14ac:dyDescent="0.2">
      <c r="A5531" s="70">
        <v>44889.519826388889</v>
      </c>
      <c r="B5531" s="39" t="s">
        <v>4254</v>
      </c>
      <c r="C5531" s="41">
        <v>2000</v>
      </c>
      <c r="D5531" s="41">
        <v>52</v>
      </c>
      <c r="E5531" s="41">
        <v>1948</v>
      </c>
    </row>
    <row r="5532" spans="1:5" x14ac:dyDescent="0.2">
      <c r="A5532" s="70">
        <v>44889.532442129632</v>
      </c>
      <c r="B5532" s="39" t="s">
        <v>4255</v>
      </c>
      <c r="C5532" s="41">
        <v>30000</v>
      </c>
      <c r="D5532" s="41">
        <v>780</v>
      </c>
      <c r="E5532" s="41">
        <v>29220</v>
      </c>
    </row>
    <row r="5533" spans="1:5" x14ac:dyDescent="0.2">
      <c r="A5533" s="70">
        <v>44889.544386574074</v>
      </c>
      <c r="B5533" s="39" t="s">
        <v>4256</v>
      </c>
      <c r="C5533" s="41">
        <v>300</v>
      </c>
      <c r="D5533" s="41">
        <v>7.8000000000000114</v>
      </c>
      <c r="E5533" s="41">
        <v>292.2</v>
      </c>
    </row>
    <row r="5534" spans="1:5" x14ac:dyDescent="0.2">
      <c r="A5534" s="70">
        <v>44889.580949074072</v>
      </c>
      <c r="B5534" s="39" t="s">
        <v>3462</v>
      </c>
      <c r="C5534" s="41">
        <v>500</v>
      </c>
      <c r="D5534" s="41">
        <v>13</v>
      </c>
      <c r="E5534" s="41">
        <v>487</v>
      </c>
    </row>
    <row r="5535" spans="1:5" x14ac:dyDescent="0.2">
      <c r="A5535" s="70">
        <v>44889.60796296296</v>
      </c>
      <c r="B5535" s="39" t="s">
        <v>4257</v>
      </c>
      <c r="C5535" s="41">
        <v>5000</v>
      </c>
      <c r="D5535" s="41">
        <v>130</v>
      </c>
      <c r="E5535" s="41">
        <v>4870</v>
      </c>
    </row>
    <row r="5536" spans="1:5" x14ac:dyDescent="0.2">
      <c r="A5536" s="70">
        <v>44889.634918981479</v>
      </c>
      <c r="B5536" s="39" t="s">
        <v>4258</v>
      </c>
      <c r="C5536" s="41">
        <v>1000</v>
      </c>
      <c r="D5536" s="41">
        <v>26</v>
      </c>
      <c r="E5536" s="41">
        <v>974</v>
      </c>
    </row>
    <row r="5537" spans="1:5" x14ac:dyDescent="0.2">
      <c r="A5537" s="70">
        <v>44889.641111111108</v>
      </c>
      <c r="B5537" s="39" t="s">
        <v>4259</v>
      </c>
      <c r="C5537" s="41">
        <v>2000</v>
      </c>
      <c r="D5537" s="41">
        <v>52</v>
      </c>
      <c r="E5537" s="41">
        <v>1948</v>
      </c>
    </row>
    <row r="5538" spans="1:5" x14ac:dyDescent="0.2">
      <c r="A5538" s="70">
        <v>44889.672812500001</v>
      </c>
      <c r="B5538" s="39" t="s">
        <v>4260</v>
      </c>
      <c r="C5538" s="41">
        <v>1000</v>
      </c>
      <c r="D5538" s="41">
        <v>26</v>
      </c>
      <c r="E5538" s="41">
        <v>974</v>
      </c>
    </row>
    <row r="5539" spans="1:5" x14ac:dyDescent="0.2">
      <c r="A5539" s="70">
        <v>44889.681284722225</v>
      </c>
      <c r="B5539" s="39" t="s">
        <v>4261</v>
      </c>
      <c r="C5539" s="41">
        <v>200</v>
      </c>
      <c r="D5539" s="41">
        <v>5.1999999999999886</v>
      </c>
      <c r="E5539" s="41">
        <v>194.8</v>
      </c>
    </row>
    <row r="5540" spans="1:5" x14ac:dyDescent="0.2">
      <c r="A5540" s="70">
        <v>44889.682986111111</v>
      </c>
      <c r="B5540" s="39" t="s">
        <v>4261</v>
      </c>
      <c r="C5540" s="41">
        <v>200</v>
      </c>
      <c r="D5540" s="41">
        <v>5.1999999999999886</v>
      </c>
      <c r="E5540" s="41">
        <v>194.8</v>
      </c>
    </row>
    <row r="5541" spans="1:5" x14ac:dyDescent="0.2">
      <c r="A5541" s="70">
        <v>44889.708356481482</v>
      </c>
      <c r="B5541" s="39" t="s">
        <v>4262</v>
      </c>
      <c r="C5541" s="41">
        <v>500</v>
      </c>
      <c r="D5541" s="41">
        <v>13</v>
      </c>
      <c r="E5541" s="41">
        <v>487</v>
      </c>
    </row>
    <row r="5542" spans="1:5" x14ac:dyDescent="0.2">
      <c r="A5542" s="70">
        <v>44889.711087962962</v>
      </c>
      <c r="B5542" s="39" t="s">
        <v>4263</v>
      </c>
      <c r="C5542" s="41">
        <v>5000</v>
      </c>
      <c r="D5542" s="41">
        <v>130</v>
      </c>
      <c r="E5542" s="41">
        <v>4870</v>
      </c>
    </row>
    <row r="5543" spans="1:5" x14ac:dyDescent="0.2">
      <c r="A5543" s="70">
        <v>44889.726412037038</v>
      </c>
      <c r="B5543" s="39" t="s">
        <v>2786</v>
      </c>
      <c r="C5543" s="41">
        <v>1000</v>
      </c>
      <c r="D5543" s="41">
        <v>26</v>
      </c>
      <c r="E5543" s="41">
        <v>974</v>
      </c>
    </row>
    <row r="5544" spans="1:5" x14ac:dyDescent="0.2">
      <c r="A5544" s="70">
        <v>44889.740127314813</v>
      </c>
      <c r="B5544" s="39" t="s">
        <v>3270</v>
      </c>
      <c r="C5544" s="41">
        <v>5000</v>
      </c>
      <c r="D5544" s="41">
        <v>130</v>
      </c>
      <c r="E5544" s="41">
        <v>4870</v>
      </c>
    </row>
    <row r="5545" spans="1:5" x14ac:dyDescent="0.2">
      <c r="A5545" s="70">
        <v>44889.758587962962</v>
      </c>
      <c r="B5545" s="39" t="s">
        <v>4264</v>
      </c>
      <c r="C5545" s="41">
        <v>3000</v>
      </c>
      <c r="D5545" s="41">
        <v>78</v>
      </c>
      <c r="E5545" s="41">
        <v>2922</v>
      </c>
    </row>
    <row r="5546" spans="1:5" x14ac:dyDescent="0.2">
      <c r="A5546" s="70">
        <v>44889.76421296296</v>
      </c>
      <c r="B5546" s="39" t="s">
        <v>4265</v>
      </c>
      <c r="C5546" s="41">
        <v>500</v>
      </c>
      <c r="D5546" s="41">
        <v>13</v>
      </c>
      <c r="E5546" s="41">
        <v>487</v>
      </c>
    </row>
    <row r="5547" spans="1:5" x14ac:dyDescent="0.2">
      <c r="A5547" s="70">
        <v>44889.829050925924</v>
      </c>
      <c r="B5547" s="39" t="s">
        <v>4266</v>
      </c>
      <c r="C5547" s="41">
        <v>1000</v>
      </c>
      <c r="D5547" s="41">
        <v>26</v>
      </c>
      <c r="E5547" s="41">
        <v>974</v>
      </c>
    </row>
    <row r="5548" spans="1:5" x14ac:dyDescent="0.2">
      <c r="A5548" s="70">
        <v>44889.891574074078</v>
      </c>
      <c r="B5548" s="39" t="s">
        <v>2665</v>
      </c>
      <c r="C5548" s="41">
        <v>1000</v>
      </c>
      <c r="D5548" s="41">
        <v>26</v>
      </c>
      <c r="E5548" s="41">
        <v>974</v>
      </c>
    </row>
    <row r="5549" spans="1:5" x14ac:dyDescent="0.2">
      <c r="A5549" s="70">
        <v>44889.92292824074</v>
      </c>
      <c r="B5549" s="39" t="s">
        <v>4267</v>
      </c>
      <c r="C5549" s="41">
        <v>3000</v>
      </c>
      <c r="D5549" s="41">
        <v>78</v>
      </c>
      <c r="E5549" s="41">
        <v>2922</v>
      </c>
    </row>
    <row r="5550" spans="1:5" x14ac:dyDescent="0.2">
      <c r="A5550" s="70">
        <v>44889.92328703704</v>
      </c>
      <c r="B5550" s="39" t="s">
        <v>4268</v>
      </c>
      <c r="C5550" s="41">
        <v>1000</v>
      </c>
      <c r="D5550" s="41">
        <v>26</v>
      </c>
      <c r="E5550" s="41">
        <v>974</v>
      </c>
    </row>
    <row r="5551" spans="1:5" x14ac:dyDescent="0.2">
      <c r="A5551" s="70">
        <v>44889.965891203705</v>
      </c>
      <c r="B5551" s="39" t="s">
        <v>4269</v>
      </c>
      <c r="C5551" s="41">
        <v>1000</v>
      </c>
      <c r="D5551" s="41">
        <v>26</v>
      </c>
      <c r="E5551" s="41">
        <v>974</v>
      </c>
    </row>
    <row r="5552" spans="1:5" x14ac:dyDescent="0.2">
      <c r="A5552" s="70">
        <v>44890.0075</v>
      </c>
      <c r="B5552" s="39" t="s">
        <v>4270</v>
      </c>
      <c r="C5552" s="41">
        <v>500</v>
      </c>
      <c r="D5552" s="41">
        <v>13</v>
      </c>
      <c r="E5552" s="41">
        <v>487</v>
      </c>
    </row>
    <row r="5553" spans="1:5" x14ac:dyDescent="0.2">
      <c r="A5553" s="70">
        <v>44890.269247685188</v>
      </c>
      <c r="B5553" s="39" t="s">
        <v>4271</v>
      </c>
      <c r="C5553" s="41">
        <v>5000</v>
      </c>
      <c r="D5553" s="41">
        <v>130</v>
      </c>
      <c r="E5553" s="41">
        <v>4870</v>
      </c>
    </row>
    <row r="5554" spans="1:5" x14ac:dyDescent="0.2">
      <c r="A5554" s="70">
        <v>44890.28229166667</v>
      </c>
      <c r="B5554" s="39" t="s">
        <v>3039</v>
      </c>
      <c r="C5554" s="41">
        <v>3000</v>
      </c>
      <c r="D5554" s="41">
        <v>78</v>
      </c>
      <c r="E5554" s="41">
        <v>2922</v>
      </c>
    </row>
    <row r="5555" spans="1:5" x14ac:dyDescent="0.2">
      <c r="A5555" s="70">
        <v>44890.295416666668</v>
      </c>
      <c r="B5555" s="39" t="s">
        <v>4272</v>
      </c>
      <c r="C5555" s="41">
        <v>500</v>
      </c>
      <c r="D5555" s="41">
        <v>13</v>
      </c>
      <c r="E5555" s="41">
        <v>487</v>
      </c>
    </row>
    <row r="5556" spans="1:5" x14ac:dyDescent="0.2">
      <c r="A5556" s="70">
        <v>44890.313831018517</v>
      </c>
      <c r="B5556" s="39" t="s">
        <v>3981</v>
      </c>
      <c r="C5556" s="41">
        <v>200</v>
      </c>
      <c r="D5556" s="41">
        <v>5.1999999999999886</v>
      </c>
      <c r="E5556" s="41">
        <v>194.8</v>
      </c>
    </row>
    <row r="5557" spans="1:5" x14ac:dyDescent="0.2">
      <c r="A5557" s="70">
        <v>44890.319664351853</v>
      </c>
      <c r="B5557" s="39" t="s">
        <v>4273</v>
      </c>
      <c r="C5557" s="41">
        <v>1000</v>
      </c>
      <c r="D5557" s="41">
        <v>26</v>
      </c>
      <c r="E5557" s="41">
        <v>974</v>
      </c>
    </row>
    <row r="5558" spans="1:5" x14ac:dyDescent="0.2">
      <c r="A5558" s="70">
        <v>44890.335428240738</v>
      </c>
      <c r="B5558" s="39" t="s">
        <v>3082</v>
      </c>
      <c r="C5558" s="41">
        <v>5000</v>
      </c>
      <c r="D5558" s="41">
        <v>130</v>
      </c>
      <c r="E5558" s="41">
        <v>4870</v>
      </c>
    </row>
    <row r="5559" spans="1:5" x14ac:dyDescent="0.2">
      <c r="A5559" s="70">
        <v>44890.34684027778</v>
      </c>
      <c r="B5559" s="39" t="s">
        <v>4274</v>
      </c>
      <c r="C5559" s="41">
        <v>1000</v>
      </c>
      <c r="D5559" s="41">
        <v>26</v>
      </c>
      <c r="E5559" s="41">
        <v>974</v>
      </c>
    </row>
    <row r="5560" spans="1:5" x14ac:dyDescent="0.2">
      <c r="A5560" s="70">
        <v>44890.355347222219</v>
      </c>
      <c r="B5560" s="39" t="s">
        <v>4275</v>
      </c>
      <c r="C5560" s="41">
        <v>1000</v>
      </c>
      <c r="D5560" s="41">
        <v>26</v>
      </c>
      <c r="E5560" s="41">
        <v>974</v>
      </c>
    </row>
    <row r="5561" spans="1:5" x14ac:dyDescent="0.2">
      <c r="A5561" s="70">
        <v>44890.361307870371</v>
      </c>
      <c r="B5561" s="39" t="s">
        <v>4276</v>
      </c>
      <c r="C5561" s="41">
        <v>500</v>
      </c>
      <c r="D5561" s="41">
        <v>13</v>
      </c>
      <c r="E5561" s="41">
        <v>487</v>
      </c>
    </row>
    <row r="5562" spans="1:5" x14ac:dyDescent="0.2">
      <c r="A5562" s="70">
        <v>44890.374722222223</v>
      </c>
      <c r="B5562" s="39" t="s">
        <v>4277</v>
      </c>
      <c r="C5562" s="41">
        <v>500</v>
      </c>
      <c r="D5562" s="41">
        <v>13</v>
      </c>
      <c r="E5562" s="41">
        <v>487</v>
      </c>
    </row>
    <row r="5563" spans="1:5" x14ac:dyDescent="0.2">
      <c r="A5563" s="70">
        <v>44890.379467592589</v>
      </c>
      <c r="B5563" s="39" t="s">
        <v>4278</v>
      </c>
      <c r="C5563" s="41">
        <v>1000</v>
      </c>
      <c r="D5563" s="41">
        <v>26</v>
      </c>
      <c r="E5563" s="41">
        <v>974</v>
      </c>
    </row>
    <row r="5564" spans="1:5" x14ac:dyDescent="0.2">
      <c r="A5564" s="70">
        <v>44890.402662037035</v>
      </c>
      <c r="B5564" s="39" t="s">
        <v>4279</v>
      </c>
      <c r="C5564" s="41">
        <v>250</v>
      </c>
      <c r="D5564" s="41">
        <v>6.5</v>
      </c>
      <c r="E5564" s="41">
        <v>243.5</v>
      </c>
    </row>
    <row r="5565" spans="1:5" x14ac:dyDescent="0.2">
      <c r="A5565" s="70">
        <v>44890.407152777778</v>
      </c>
      <c r="B5565" s="39" t="s">
        <v>4280</v>
      </c>
      <c r="C5565" s="41">
        <v>500</v>
      </c>
      <c r="D5565" s="41">
        <v>13</v>
      </c>
      <c r="E5565" s="41">
        <v>487</v>
      </c>
    </row>
    <row r="5566" spans="1:5" x14ac:dyDescent="0.2">
      <c r="A5566" s="70">
        <v>44890.419224537036</v>
      </c>
      <c r="B5566" s="39" t="s">
        <v>3339</v>
      </c>
      <c r="C5566" s="41">
        <v>5000</v>
      </c>
      <c r="D5566" s="41">
        <v>130</v>
      </c>
      <c r="E5566" s="41">
        <v>4870</v>
      </c>
    </row>
    <row r="5567" spans="1:5" x14ac:dyDescent="0.2">
      <c r="A5567" s="70">
        <v>44890.423310185186</v>
      </c>
      <c r="B5567" s="39" t="s">
        <v>4281</v>
      </c>
      <c r="C5567" s="41">
        <v>1500</v>
      </c>
      <c r="D5567" s="41">
        <v>39</v>
      </c>
      <c r="E5567" s="41">
        <v>1461</v>
      </c>
    </row>
    <row r="5568" spans="1:5" x14ac:dyDescent="0.2">
      <c r="A5568" s="70">
        <v>44890.430497685185</v>
      </c>
      <c r="B5568" s="39" t="s">
        <v>4282</v>
      </c>
      <c r="C5568" s="41">
        <v>1000</v>
      </c>
      <c r="D5568" s="41">
        <v>26</v>
      </c>
      <c r="E5568" s="41">
        <v>974</v>
      </c>
    </row>
    <row r="5569" spans="1:5" x14ac:dyDescent="0.2">
      <c r="A5569" s="70">
        <v>44890.433009259257</v>
      </c>
      <c r="B5569" s="39" t="s">
        <v>4283</v>
      </c>
      <c r="C5569" s="41">
        <v>1000</v>
      </c>
      <c r="D5569" s="41">
        <v>26</v>
      </c>
      <c r="E5569" s="41">
        <v>974</v>
      </c>
    </row>
    <row r="5570" spans="1:5" x14ac:dyDescent="0.2">
      <c r="A5570" s="70">
        <v>44890.451747685183</v>
      </c>
      <c r="B5570" s="39" t="s">
        <v>4284</v>
      </c>
      <c r="C5570" s="41">
        <v>500</v>
      </c>
      <c r="D5570" s="41">
        <v>13</v>
      </c>
      <c r="E5570" s="41">
        <v>487</v>
      </c>
    </row>
    <row r="5571" spans="1:5" x14ac:dyDescent="0.2">
      <c r="A5571" s="70">
        <v>44890.455254629633</v>
      </c>
      <c r="B5571" s="39" t="s">
        <v>4285</v>
      </c>
      <c r="C5571" s="41">
        <v>300</v>
      </c>
      <c r="D5571" s="41">
        <v>7.8000000000000114</v>
      </c>
      <c r="E5571" s="41">
        <v>292.2</v>
      </c>
    </row>
    <row r="5572" spans="1:5" x14ac:dyDescent="0.2">
      <c r="A5572" s="70">
        <v>44890.46837962963</v>
      </c>
      <c r="B5572" s="39" t="s">
        <v>4286</v>
      </c>
      <c r="C5572" s="41">
        <v>1000</v>
      </c>
      <c r="D5572" s="41">
        <v>26</v>
      </c>
      <c r="E5572" s="41">
        <v>974</v>
      </c>
    </row>
    <row r="5573" spans="1:5" x14ac:dyDescent="0.2">
      <c r="A5573" s="70">
        <v>44890.470902777779</v>
      </c>
      <c r="B5573" s="39" t="s">
        <v>2798</v>
      </c>
      <c r="C5573" s="41">
        <v>12000</v>
      </c>
      <c r="D5573" s="41">
        <v>312</v>
      </c>
      <c r="E5573" s="41">
        <v>11688</v>
      </c>
    </row>
    <row r="5574" spans="1:5" x14ac:dyDescent="0.2">
      <c r="A5574" s="70">
        <v>44890.505474537036</v>
      </c>
      <c r="B5574" s="39" t="s">
        <v>4287</v>
      </c>
      <c r="C5574" s="41">
        <v>1000</v>
      </c>
      <c r="D5574" s="41">
        <v>26</v>
      </c>
      <c r="E5574" s="41">
        <v>974</v>
      </c>
    </row>
    <row r="5575" spans="1:5" x14ac:dyDescent="0.2">
      <c r="A5575" s="70">
        <v>44890.52071759259</v>
      </c>
      <c r="B5575" s="39" t="s">
        <v>4288</v>
      </c>
      <c r="C5575" s="41">
        <v>20000</v>
      </c>
      <c r="D5575" s="41">
        <v>520</v>
      </c>
      <c r="E5575" s="41">
        <v>19480</v>
      </c>
    </row>
    <row r="5576" spans="1:5" x14ac:dyDescent="0.2">
      <c r="A5576" s="70">
        <v>44890.528900462959</v>
      </c>
      <c r="B5576" s="39" t="s">
        <v>2605</v>
      </c>
      <c r="C5576" s="41">
        <v>1000</v>
      </c>
      <c r="D5576" s="41">
        <v>26</v>
      </c>
      <c r="E5576" s="41">
        <v>974</v>
      </c>
    </row>
    <row r="5577" spans="1:5" x14ac:dyDescent="0.2">
      <c r="A5577" s="70">
        <v>44890.554039351853</v>
      </c>
      <c r="B5577" s="39" t="s">
        <v>3023</v>
      </c>
      <c r="C5577" s="41">
        <v>500</v>
      </c>
      <c r="D5577" s="41">
        <v>13</v>
      </c>
      <c r="E5577" s="41">
        <v>487</v>
      </c>
    </row>
    <row r="5578" spans="1:5" x14ac:dyDescent="0.2">
      <c r="A5578" s="70">
        <v>44890.560682870368</v>
      </c>
      <c r="B5578" s="39" t="s">
        <v>4289</v>
      </c>
      <c r="C5578" s="41">
        <v>500</v>
      </c>
      <c r="D5578" s="41">
        <v>13</v>
      </c>
      <c r="E5578" s="41">
        <v>487</v>
      </c>
    </row>
    <row r="5579" spans="1:5" x14ac:dyDescent="0.2">
      <c r="A5579" s="70">
        <v>44890.573101851849</v>
      </c>
      <c r="B5579" s="39" t="s">
        <v>2782</v>
      </c>
      <c r="C5579" s="41">
        <v>300</v>
      </c>
      <c r="D5579" s="41">
        <v>7.8000000000000114</v>
      </c>
      <c r="E5579" s="41">
        <v>292.2</v>
      </c>
    </row>
    <row r="5580" spans="1:5" x14ac:dyDescent="0.2">
      <c r="A5580" s="70">
        <v>44890.579710648148</v>
      </c>
      <c r="B5580" s="39" t="s">
        <v>4290</v>
      </c>
      <c r="C5580" s="41">
        <v>1000</v>
      </c>
      <c r="D5580" s="41">
        <v>26</v>
      </c>
      <c r="E5580" s="41">
        <v>974</v>
      </c>
    </row>
    <row r="5581" spans="1:5" x14ac:dyDescent="0.2">
      <c r="A5581" s="70">
        <v>44890.581504629627</v>
      </c>
      <c r="B5581" s="39" t="s">
        <v>4291</v>
      </c>
      <c r="C5581" s="41">
        <v>5000</v>
      </c>
      <c r="D5581" s="41">
        <v>130</v>
      </c>
      <c r="E5581" s="41">
        <v>4870</v>
      </c>
    </row>
    <row r="5582" spans="1:5" x14ac:dyDescent="0.2">
      <c r="A5582" s="70">
        <v>44890.598715277774</v>
      </c>
      <c r="B5582" s="39" t="s">
        <v>4292</v>
      </c>
      <c r="C5582" s="41">
        <v>2000</v>
      </c>
      <c r="D5582" s="41">
        <v>52</v>
      </c>
      <c r="E5582" s="41">
        <v>1948</v>
      </c>
    </row>
    <row r="5583" spans="1:5" x14ac:dyDescent="0.2">
      <c r="A5583" s="70">
        <v>44890.609861111108</v>
      </c>
      <c r="B5583" s="39" t="s">
        <v>4293</v>
      </c>
      <c r="C5583" s="41">
        <v>1000</v>
      </c>
      <c r="D5583" s="41">
        <v>26</v>
      </c>
      <c r="E5583" s="41">
        <v>974</v>
      </c>
    </row>
    <row r="5584" spans="1:5" x14ac:dyDescent="0.2">
      <c r="A5584" s="70">
        <v>44890.6484375</v>
      </c>
      <c r="B5584" s="39" t="s">
        <v>4294</v>
      </c>
      <c r="C5584" s="41">
        <v>500</v>
      </c>
      <c r="D5584" s="41">
        <v>13</v>
      </c>
      <c r="E5584" s="41">
        <v>487</v>
      </c>
    </row>
    <row r="5585" spans="1:5" x14ac:dyDescent="0.2">
      <c r="A5585" s="70">
        <v>44890.656574074077</v>
      </c>
      <c r="B5585" s="39" t="s">
        <v>4295</v>
      </c>
      <c r="C5585" s="41">
        <v>3000</v>
      </c>
      <c r="D5585" s="41">
        <v>78</v>
      </c>
      <c r="E5585" s="41">
        <v>2922</v>
      </c>
    </row>
    <row r="5586" spans="1:5" x14ac:dyDescent="0.2">
      <c r="A5586" s="70">
        <v>44890.664027777777</v>
      </c>
      <c r="B5586" s="39" t="s">
        <v>4296</v>
      </c>
      <c r="C5586" s="41">
        <v>1000</v>
      </c>
      <c r="D5586" s="41">
        <v>26</v>
      </c>
      <c r="E5586" s="41">
        <v>974</v>
      </c>
    </row>
    <row r="5587" spans="1:5" x14ac:dyDescent="0.2">
      <c r="A5587" s="70">
        <v>44890.66611111111</v>
      </c>
      <c r="B5587" s="39" t="s">
        <v>3246</v>
      </c>
      <c r="C5587" s="41">
        <v>1000</v>
      </c>
      <c r="D5587" s="41">
        <v>26</v>
      </c>
      <c r="E5587" s="41">
        <v>974</v>
      </c>
    </row>
    <row r="5588" spans="1:5" x14ac:dyDescent="0.2">
      <c r="A5588" s="70">
        <v>44890.672337962962</v>
      </c>
      <c r="B5588" s="39" t="s">
        <v>4297</v>
      </c>
      <c r="C5588" s="41">
        <v>500</v>
      </c>
      <c r="D5588" s="41">
        <v>13</v>
      </c>
      <c r="E5588" s="41">
        <v>487</v>
      </c>
    </row>
    <row r="5589" spans="1:5" x14ac:dyDescent="0.2">
      <c r="A5589" s="70">
        <v>44890.680810185186</v>
      </c>
      <c r="B5589" s="39" t="s">
        <v>4298</v>
      </c>
      <c r="C5589" s="41">
        <v>500</v>
      </c>
      <c r="D5589" s="41">
        <v>13</v>
      </c>
      <c r="E5589" s="41">
        <v>487</v>
      </c>
    </row>
    <row r="5590" spans="1:5" x14ac:dyDescent="0.2">
      <c r="A5590" s="70">
        <v>44890.690497685187</v>
      </c>
      <c r="B5590" s="39" t="s">
        <v>4299</v>
      </c>
      <c r="C5590" s="41">
        <v>100</v>
      </c>
      <c r="D5590" s="41">
        <v>3.9000000000000057</v>
      </c>
      <c r="E5590" s="41">
        <v>96.1</v>
      </c>
    </row>
    <row r="5591" spans="1:5" x14ac:dyDescent="0.2">
      <c r="A5591" s="70">
        <v>44890.706446759257</v>
      </c>
      <c r="B5591" s="39" t="s">
        <v>4300</v>
      </c>
      <c r="C5591" s="41">
        <v>500</v>
      </c>
      <c r="D5591" s="41">
        <v>13</v>
      </c>
      <c r="E5591" s="41">
        <v>487</v>
      </c>
    </row>
    <row r="5592" spans="1:5" x14ac:dyDescent="0.2">
      <c r="A5592" s="70">
        <v>44890.718078703707</v>
      </c>
      <c r="B5592" s="39" t="s">
        <v>4301</v>
      </c>
      <c r="C5592" s="41">
        <v>3000</v>
      </c>
      <c r="D5592" s="41">
        <v>78</v>
      </c>
      <c r="E5592" s="41">
        <v>2922</v>
      </c>
    </row>
    <row r="5593" spans="1:5" x14ac:dyDescent="0.2">
      <c r="A5593" s="70">
        <v>44890.743263888886</v>
      </c>
      <c r="B5593" s="39" t="s">
        <v>4302</v>
      </c>
      <c r="C5593" s="41">
        <v>5000</v>
      </c>
      <c r="D5593" s="41">
        <v>130</v>
      </c>
      <c r="E5593" s="41">
        <v>4870</v>
      </c>
    </row>
    <row r="5594" spans="1:5" x14ac:dyDescent="0.2">
      <c r="A5594" s="70">
        <v>44890.749490740738</v>
      </c>
      <c r="B5594" s="39" t="s">
        <v>2792</v>
      </c>
      <c r="C5594" s="41">
        <v>75</v>
      </c>
      <c r="D5594" s="41">
        <v>3.9000000000000057</v>
      </c>
      <c r="E5594" s="41">
        <v>71.099999999999994</v>
      </c>
    </row>
    <row r="5595" spans="1:5" x14ac:dyDescent="0.2">
      <c r="A5595" s="70">
        <v>44890.765729166669</v>
      </c>
      <c r="B5595" s="39" t="s">
        <v>3377</v>
      </c>
      <c r="C5595" s="41">
        <v>2000</v>
      </c>
      <c r="D5595" s="41">
        <v>52</v>
      </c>
      <c r="E5595" s="41">
        <v>1948</v>
      </c>
    </row>
    <row r="5596" spans="1:5" x14ac:dyDescent="0.2">
      <c r="A5596" s="70">
        <v>44890.768055555556</v>
      </c>
      <c r="B5596" s="39" t="s">
        <v>3698</v>
      </c>
      <c r="C5596" s="41">
        <v>5000</v>
      </c>
      <c r="D5596" s="41">
        <v>130</v>
      </c>
      <c r="E5596" s="41">
        <v>4870</v>
      </c>
    </row>
    <row r="5597" spans="1:5" x14ac:dyDescent="0.2">
      <c r="A5597" s="70">
        <v>44890.777662037035</v>
      </c>
      <c r="B5597" s="39" t="s">
        <v>4303</v>
      </c>
      <c r="C5597" s="41">
        <v>1000</v>
      </c>
      <c r="D5597" s="41">
        <v>26</v>
      </c>
      <c r="E5597" s="41">
        <v>974</v>
      </c>
    </row>
    <row r="5598" spans="1:5" x14ac:dyDescent="0.2">
      <c r="A5598" s="70">
        <v>44890.791226851848</v>
      </c>
      <c r="B5598" s="39" t="s">
        <v>4304</v>
      </c>
      <c r="C5598" s="41">
        <v>500</v>
      </c>
      <c r="D5598" s="41">
        <v>13</v>
      </c>
      <c r="E5598" s="41">
        <v>487</v>
      </c>
    </row>
    <row r="5599" spans="1:5" x14ac:dyDescent="0.2">
      <c r="A5599" s="70">
        <v>44890.813472222224</v>
      </c>
      <c r="B5599" s="39" t="s">
        <v>4305</v>
      </c>
      <c r="C5599" s="41">
        <v>500</v>
      </c>
      <c r="D5599" s="41">
        <v>13</v>
      </c>
      <c r="E5599" s="41">
        <v>487</v>
      </c>
    </row>
    <row r="5600" spans="1:5" x14ac:dyDescent="0.2">
      <c r="A5600" s="70">
        <v>44890.825150462966</v>
      </c>
      <c r="B5600" s="39" t="s">
        <v>4306</v>
      </c>
      <c r="C5600" s="41">
        <v>100</v>
      </c>
      <c r="D5600" s="41">
        <v>3.9000000000000057</v>
      </c>
      <c r="E5600" s="41">
        <v>96.1</v>
      </c>
    </row>
    <row r="5601" spans="1:5" x14ac:dyDescent="0.2">
      <c r="A5601" s="70">
        <v>44890.834328703706</v>
      </c>
      <c r="B5601" s="39" t="s">
        <v>4307</v>
      </c>
      <c r="C5601" s="41">
        <v>500</v>
      </c>
      <c r="D5601" s="41">
        <v>13</v>
      </c>
      <c r="E5601" s="41">
        <v>487</v>
      </c>
    </row>
    <row r="5602" spans="1:5" x14ac:dyDescent="0.2">
      <c r="A5602" s="70">
        <v>44890.877118055556</v>
      </c>
      <c r="B5602" s="39" t="s">
        <v>4308</v>
      </c>
      <c r="C5602" s="41">
        <v>1000</v>
      </c>
      <c r="D5602" s="41">
        <v>26</v>
      </c>
      <c r="E5602" s="41">
        <v>974</v>
      </c>
    </row>
    <row r="5603" spans="1:5" x14ac:dyDescent="0.2">
      <c r="A5603" s="70">
        <v>44890.879780092589</v>
      </c>
      <c r="B5603" s="39" t="s">
        <v>4309</v>
      </c>
      <c r="C5603" s="41">
        <v>2000</v>
      </c>
      <c r="D5603" s="41">
        <v>52</v>
      </c>
      <c r="E5603" s="41">
        <v>1948</v>
      </c>
    </row>
    <row r="5604" spans="1:5" x14ac:dyDescent="0.2">
      <c r="A5604" s="70">
        <v>44890.890972222223</v>
      </c>
      <c r="B5604" s="39" t="s">
        <v>4310</v>
      </c>
      <c r="C5604" s="41">
        <v>500</v>
      </c>
      <c r="D5604" s="41">
        <v>13</v>
      </c>
      <c r="E5604" s="41">
        <v>487</v>
      </c>
    </row>
    <row r="5605" spans="1:5" x14ac:dyDescent="0.2">
      <c r="A5605" s="70">
        <v>44890.891736111109</v>
      </c>
      <c r="B5605" s="39" t="s">
        <v>4311</v>
      </c>
      <c r="C5605" s="41">
        <v>5000</v>
      </c>
      <c r="D5605" s="41">
        <v>130</v>
      </c>
      <c r="E5605" s="41">
        <v>4870</v>
      </c>
    </row>
    <row r="5606" spans="1:5" x14ac:dyDescent="0.2">
      <c r="A5606" s="70">
        <v>44890.897349537037</v>
      </c>
      <c r="B5606" s="39" t="s">
        <v>4312</v>
      </c>
      <c r="C5606" s="41">
        <v>500</v>
      </c>
      <c r="D5606" s="41">
        <v>13</v>
      </c>
      <c r="E5606" s="41">
        <v>487</v>
      </c>
    </row>
    <row r="5607" spans="1:5" x14ac:dyDescent="0.2">
      <c r="A5607" s="70">
        <v>44890.936643518522</v>
      </c>
      <c r="B5607" s="39" t="s">
        <v>4313</v>
      </c>
      <c r="C5607" s="41">
        <v>500</v>
      </c>
      <c r="D5607" s="41">
        <v>13</v>
      </c>
      <c r="E5607" s="41">
        <v>487</v>
      </c>
    </row>
    <row r="5608" spans="1:5" x14ac:dyDescent="0.2">
      <c r="A5608" s="70">
        <v>44890.963055555556</v>
      </c>
      <c r="B5608" s="39" t="s">
        <v>4314</v>
      </c>
      <c r="C5608" s="41">
        <v>300</v>
      </c>
      <c r="D5608" s="41">
        <v>7.8000000000000114</v>
      </c>
      <c r="E5608" s="41">
        <v>292.2</v>
      </c>
    </row>
    <row r="5609" spans="1:5" x14ac:dyDescent="0.2">
      <c r="A5609" s="70">
        <v>44890.982256944444</v>
      </c>
      <c r="B5609" s="39" t="s">
        <v>4315</v>
      </c>
      <c r="C5609" s="41">
        <v>5000</v>
      </c>
      <c r="D5609" s="41">
        <v>130</v>
      </c>
      <c r="E5609" s="41">
        <v>4870</v>
      </c>
    </row>
    <row r="5610" spans="1:5" x14ac:dyDescent="0.2">
      <c r="A5610" s="70">
        <v>44890.983530092592</v>
      </c>
      <c r="B5610" s="39" t="s">
        <v>4316</v>
      </c>
      <c r="C5610" s="41">
        <v>500</v>
      </c>
      <c r="D5610" s="41">
        <v>13</v>
      </c>
      <c r="E5610" s="41">
        <v>487</v>
      </c>
    </row>
    <row r="5611" spans="1:5" x14ac:dyDescent="0.2">
      <c r="A5611" s="70">
        <v>44890.986574074072</v>
      </c>
      <c r="B5611" s="39" t="s">
        <v>4317</v>
      </c>
      <c r="C5611" s="41">
        <v>5000</v>
      </c>
      <c r="D5611" s="41">
        <v>130</v>
      </c>
      <c r="E5611" s="41">
        <v>4870</v>
      </c>
    </row>
    <row r="5612" spans="1:5" x14ac:dyDescent="0.2">
      <c r="A5612" s="70">
        <v>44890.997453703705</v>
      </c>
      <c r="B5612" s="39" t="s">
        <v>4318</v>
      </c>
      <c r="C5612" s="41">
        <v>5000</v>
      </c>
      <c r="D5612" s="41">
        <v>130</v>
      </c>
      <c r="E5612" s="41">
        <v>4870</v>
      </c>
    </row>
    <row r="5613" spans="1:5" x14ac:dyDescent="0.2">
      <c r="A5613" s="70">
        <v>44891.003865740742</v>
      </c>
      <c r="B5613" s="39" t="s">
        <v>4319</v>
      </c>
      <c r="C5613" s="41">
        <v>5000</v>
      </c>
      <c r="D5613" s="41">
        <v>130</v>
      </c>
      <c r="E5613" s="41">
        <v>4870</v>
      </c>
    </row>
    <row r="5614" spans="1:5" x14ac:dyDescent="0.2">
      <c r="A5614" s="70">
        <v>44891.004745370374</v>
      </c>
      <c r="B5614" s="39" t="s">
        <v>2537</v>
      </c>
      <c r="C5614" s="41">
        <v>6000</v>
      </c>
      <c r="D5614" s="41">
        <v>156</v>
      </c>
      <c r="E5614" s="41">
        <v>5844</v>
      </c>
    </row>
    <row r="5615" spans="1:5" x14ac:dyDescent="0.2">
      <c r="A5615" s="70">
        <v>44891.006932870368</v>
      </c>
      <c r="B5615" s="39" t="s">
        <v>4319</v>
      </c>
      <c r="C5615" s="41">
        <v>5000</v>
      </c>
      <c r="D5615" s="41">
        <v>130</v>
      </c>
      <c r="E5615" s="41">
        <v>4870</v>
      </c>
    </row>
    <row r="5616" spans="1:5" x14ac:dyDescent="0.2">
      <c r="A5616" s="70">
        <v>44891.061574074076</v>
      </c>
      <c r="B5616" s="39" t="s">
        <v>4320</v>
      </c>
      <c r="C5616" s="41">
        <v>500</v>
      </c>
      <c r="D5616" s="41">
        <v>13</v>
      </c>
      <c r="E5616" s="41">
        <v>487</v>
      </c>
    </row>
    <row r="5617" spans="1:5" x14ac:dyDescent="0.2">
      <c r="A5617" s="70">
        <v>44891.08488425926</v>
      </c>
      <c r="B5617" s="39" t="s">
        <v>4321</v>
      </c>
      <c r="C5617" s="41">
        <v>3000</v>
      </c>
      <c r="D5617" s="41">
        <v>78</v>
      </c>
      <c r="E5617" s="41">
        <v>2922</v>
      </c>
    </row>
    <row r="5618" spans="1:5" x14ac:dyDescent="0.2">
      <c r="A5618" s="70">
        <v>44891.085405092592</v>
      </c>
      <c r="B5618" s="39" t="s">
        <v>4321</v>
      </c>
      <c r="C5618" s="41">
        <v>1000</v>
      </c>
      <c r="D5618" s="41">
        <v>26</v>
      </c>
      <c r="E5618" s="41">
        <v>974</v>
      </c>
    </row>
    <row r="5619" spans="1:5" x14ac:dyDescent="0.2">
      <c r="A5619" s="70">
        <v>44891.120648148149</v>
      </c>
      <c r="B5619" s="39" t="s">
        <v>4322</v>
      </c>
      <c r="C5619" s="41">
        <v>1000</v>
      </c>
      <c r="D5619" s="41">
        <v>26</v>
      </c>
      <c r="E5619" s="41">
        <v>974</v>
      </c>
    </row>
    <row r="5620" spans="1:5" x14ac:dyDescent="0.2">
      <c r="A5620" s="70">
        <v>44891.120891203704</v>
      </c>
      <c r="B5620" s="39" t="s">
        <v>4323</v>
      </c>
      <c r="C5620" s="41">
        <v>500</v>
      </c>
      <c r="D5620" s="41">
        <v>13</v>
      </c>
      <c r="E5620" s="41">
        <v>487</v>
      </c>
    </row>
    <row r="5621" spans="1:5" x14ac:dyDescent="0.2">
      <c r="A5621" s="70">
        <v>44891.351701388892</v>
      </c>
      <c r="B5621" s="39" t="s">
        <v>4324</v>
      </c>
      <c r="C5621" s="41">
        <v>100</v>
      </c>
      <c r="D5621" s="41">
        <v>3.9000000000000057</v>
      </c>
      <c r="E5621" s="41">
        <v>96.1</v>
      </c>
    </row>
    <row r="5622" spans="1:5" x14ac:dyDescent="0.2">
      <c r="A5622" s="70">
        <v>44891.393182870372</v>
      </c>
      <c r="B5622" s="39" t="s">
        <v>4325</v>
      </c>
      <c r="C5622" s="41">
        <v>500</v>
      </c>
      <c r="D5622" s="41">
        <v>13</v>
      </c>
      <c r="E5622" s="41">
        <v>487</v>
      </c>
    </row>
    <row r="5623" spans="1:5" x14ac:dyDescent="0.2">
      <c r="A5623" s="70">
        <v>44891.403090277781</v>
      </c>
      <c r="B5623" s="39" t="s">
        <v>4326</v>
      </c>
      <c r="C5623" s="41">
        <v>180</v>
      </c>
      <c r="D5623" s="41">
        <v>4.6800000000000068</v>
      </c>
      <c r="E5623" s="41">
        <v>175.32</v>
      </c>
    </row>
    <row r="5624" spans="1:5" x14ac:dyDescent="0.2">
      <c r="A5624" s="70">
        <v>44891.453888888886</v>
      </c>
      <c r="B5624" s="39" t="s">
        <v>3057</v>
      </c>
      <c r="C5624" s="41">
        <v>1000</v>
      </c>
      <c r="D5624" s="41">
        <v>26</v>
      </c>
      <c r="E5624" s="41">
        <v>974</v>
      </c>
    </row>
    <row r="5625" spans="1:5" x14ac:dyDescent="0.2">
      <c r="A5625" s="70">
        <v>44891.4609375</v>
      </c>
      <c r="B5625" s="39" t="s">
        <v>4327</v>
      </c>
      <c r="C5625" s="41">
        <v>500</v>
      </c>
      <c r="D5625" s="41">
        <v>13</v>
      </c>
      <c r="E5625" s="41">
        <v>487</v>
      </c>
    </row>
    <row r="5626" spans="1:5" x14ac:dyDescent="0.2">
      <c r="A5626" s="70">
        <v>44891.472175925926</v>
      </c>
      <c r="B5626" s="39" t="s">
        <v>2522</v>
      </c>
      <c r="C5626" s="41">
        <v>5000</v>
      </c>
      <c r="D5626" s="41">
        <v>130</v>
      </c>
      <c r="E5626" s="41">
        <v>4870</v>
      </c>
    </row>
    <row r="5627" spans="1:5" x14ac:dyDescent="0.2">
      <c r="A5627" s="70">
        <v>44891.475590277776</v>
      </c>
      <c r="B5627" s="39" t="s">
        <v>4328</v>
      </c>
      <c r="C5627" s="41">
        <v>50000</v>
      </c>
      <c r="D5627" s="41">
        <v>1300</v>
      </c>
      <c r="E5627" s="41">
        <v>48700</v>
      </c>
    </row>
    <row r="5628" spans="1:5" x14ac:dyDescent="0.2">
      <c r="A5628" s="70">
        <v>44891.488425925927</v>
      </c>
      <c r="B5628" s="39" t="s">
        <v>4329</v>
      </c>
      <c r="C5628" s="41">
        <v>200</v>
      </c>
      <c r="D5628" s="41">
        <v>5.1999999999999886</v>
      </c>
      <c r="E5628" s="41">
        <v>194.8</v>
      </c>
    </row>
    <row r="5629" spans="1:5" x14ac:dyDescent="0.2">
      <c r="A5629" s="70">
        <v>44891.498865740738</v>
      </c>
      <c r="B5629" s="39" t="s">
        <v>2595</v>
      </c>
      <c r="C5629" s="41">
        <v>3000</v>
      </c>
      <c r="D5629" s="41">
        <v>78</v>
      </c>
      <c r="E5629" s="41">
        <v>2922</v>
      </c>
    </row>
    <row r="5630" spans="1:5" x14ac:dyDescent="0.2">
      <c r="A5630" s="70">
        <v>44891.499548611115</v>
      </c>
      <c r="B5630" s="39" t="s">
        <v>2595</v>
      </c>
      <c r="C5630" s="41">
        <v>2000</v>
      </c>
      <c r="D5630" s="41">
        <v>52</v>
      </c>
      <c r="E5630" s="41">
        <v>1948</v>
      </c>
    </row>
    <row r="5631" spans="1:5" x14ac:dyDescent="0.2">
      <c r="A5631" s="70">
        <v>44891.51053240741</v>
      </c>
      <c r="B5631" s="39" t="s">
        <v>4330</v>
      </c>
      <c r="C5631" s="41">
        <v>1000</v>
      </c>
      <c r="D5631" s="41">
        <v>26</v>
      </c>
      <c r="E5631" s="41">
        <v>974</v>
      </c>
    </row>
    <row r="5632" spans="1:5" x14ac:dyDescent="0.2">
      <c r="A5632" s="70">
        <v>44891.511261574073</v>
      </c>
      <c r="B5632" s="39" t="s">
        <v>4330</v>
      </c>
      <c r="C5632" s="41">
        <v>1000</v>
      </c>
      <c r="D5632" s="41">
        <v>26</v>
      </c>
      <c r="E5632" s="41">
        <v>974</v>
      </c>
    </row>
    <row r="5633" spans="1:5" x14ac:dyDescent="0.2">
      <c r="A5633" s="70">
        <v>44891.527303240742</v>
      </c>
      <c r="B5633" s="39" t="s">
        <v>4331</v>
      </c>
      <c r="C5633" s="41">
        <v>1000</v>
      </c>
      <c r="D5633" s="41">
        <v>26</v>
      </c>
      <c r="E5633" s="41">
        <v>974</v>
      </c>
    </row>
    <row r="5634" spans="1:5" x14ac:dyDescent="0.2">
      <c r="A5634" s="70">
        <v>44891.583043981482</v>
      </c>
      <c r="B5634" s="39" t="s">
        <v>4332</v>
      </c>
      <c r="C5634" s="41">
        <v>5000</v>
      </c>
      <c r="D5634" s="41">
        <v>130</v>
      </c>
      <c r="E5634" s="41">
        <v>4870</v>
      </c>
    </row>
    <row r="5635" spans="1:5" x14ac:dyDescent="0.2">
      <c r="A5635" s="70">
        <v>44891.59611111111</v>
      </c>
      <c r="B5635" s="39" t="s">
        <v>4333</v>
      </c>
      <c r="C5635" s="41">
        <v>500</v>
      </c>
      <c r="D5635" s="41">
        <v>13</v>
      </c>
      <c r="E5635" s="41">
        <v>487</v>
      </c>
    </row>
    <row r="5636" spans="1:5" x14ac:dyDescent="0.2">
      <c r="A5636" s="70">
        <v>44891.598449074074</v>
      </c>
      <c r="B5636" s="39" t="s">
        <v>3767</v>
      </c>
      <c r="C5636" s="41">
        <v>5000</v>
      </c>
      <c r="D5636" s="41">
        <v>130</v>
      </c>
      <c r="E5636" s="41">
        <v>4870</v>
      </c>
    </row>
    <row r="5637" spans="1:5" x14ac:dyDescent="0.2">
      <c r="A5637" s="70">
        <v>44891.615231481483</v>
      </c>
      <c r="B5637" s="39" t="s">
        <v>4334</v>
      </c>
      <c r="C5637" s="41">
        <v>3000</v>
      </c>
      <c r="D5637" s="41">
        <v>78</v>
      </c>
      <c r="E5637" s="41">
        <v>2922</v>
      </c>
    </row>
    <row r="5638" spans="1:5" x14ac:dyDescent="0.2">
      <c r="A5638" s="70">
        <v>44891.621782407405</v>
      </c>
      <c r="B5638" s="39" t="s">
        <v>4335</v>
      </c>
      <c r="C5638" s="41">
        <v>1000</v>
      </c>
      <c r="D5638" s="41">
        <v>26</v>
      </c>
      <c r="E5638" s="41">
        <v>974</v>
      </c>
    </row>
    <row r="5639" spans="1:5" x14ac:dyDescent="0.2">
      <c r="A5639" s="70">
        <v>44891.628935185188</v>
      </c>
      <c r="B5639" s="39" t="s">
        <v>2941</v>
      </c>
      <c r="C5639" s="41">
        <v>1000</v>
      </c>
      <c r="D5639" s="41">
        <v>26</v>
      </c>
      <c r="E5639" s="41">
        <v>974</v>
      </c>
    </row>
    <row r="5640" spans="1:5" x14ac:dyDescent="0.2">
      <c r="A5640" s="70">
        <v>44891.639502314814</v>
      </c>
      <c r="B5640" s="39" t="s">
        <v>3226</v>
      </c>
      <c r="C5640" s="41">
        <v>2000</v>
      </c>
      <c r="D5640" s="41">
        <v>52</v>
      </c>
      <c r="E5640" s="41">
        <v>1948</v>
      </c>
    </row>
    <row r="5641" spans="1:5" x14ac:dyDescent="0.2">
      <c r="A5641" s="70">
        <v>44891.655219907407</v>
      </c>
      <c r="B5641" s="39" t="s">
        <v>4336</v>
      </c>
      <c r="C5641" s="41">
        <v>6000</v>
      </c>
      <c r="D5641" s="41">
        <v>156</v>
      </c>
      <c r="E5641" s="41">
        <v>5844</v>
      </c>
    </row>
    <row r="5642" spans="1:5" x14ac:dyDescent="0.2">
      <c r="A5642" s="70">
        <v>44891.670289351852</v>
      </c>
      <c r="B5642" s="39" t="s">
        <v>4337</v>
      </c>
      <c r="C5642" s="41">
        <v>17000</v>
      </c>
      <c r="D5642" s="41">
        <v>442</v>
      </c>
      <c r="E5642" s="41">
        <v>16558</v>
      </c>
    </row>
    <row r="5643" spans="1:5" x14ac:dyDescent="0.2">
      <c r="A5643" s="70">
        <v>44891.673750000002</v>
      </c>
      <c r="B5643" s="39" t="s">
        <v>4338</v>
      </c>
      <c r="C5643" s="41">
        <v>500</v>
      </c>
      <c r="D5643" s="41">
        <v>13</v>
      </c>
      <c r="E5643" s="41">
        <v>487</v>
      </c>
    </row>
    <row r="5644" spans="1:5" x14ac:dyDescent="0.2">
      <c r="A5644" s="70">
        <v>44891.713750000003</v>
      </c>
      <c r="B5644" s="39" t="s">
        <v>4339</v>
      </c>
      <c r="C5644" s="41">
        <v>300</v>
      </c>
      <c r="D5644" s="41">
        <v>7.8000000000000114</v>
      </c>
      <c r="E5644" s="41">
        <v>292.2</v>
      </c>
    </row>
    <row r="5645" spans="1:5" x14ac:dyDescent="0.2">
      <c r="A5645" s="70">
        <v>44891.743703703702</v>
      </c>
      <c r="B5645" s="39" t="s">
        <v>4340</v>
      </c>
      <c r="C5645" s="41">
        <v>13.01</v>
      </c>
      <c r="D5645" s="41">
        <v>3.9000000000000004</v>
      </c>
      <c r="E5645" s="41">
        <v>9.11</v>
      </c>
    </row>
    <row r="5646" spans="1:5" x14ac:dyDescent="0.2">
      <c r="A5646" s="70">
        <v>44891.750590277778</v>
      </c>
      <c r="B5646" s="39" t="s">
        <v>4341</v>
      </c>
      <c r="C5646" s="41">
        <v>1000</v>
      </c>
      <c r="D5646" s="41">
        <v>26</v>
      </c>
      <c r="E5646" s="41">
        <v>974</v>
      </c>
    </row>
    <row r="5647" spans="1:5" x14ac:dyDescent="0.2">
      <c r="A5647" s="70">
        <v>44891.767812500002</v>
      </c>
      <c r="B5647" s="39" t="s">
        <v>3636</v>
      </c>
      <c r="C5647" s="41">
        <v>25000</v>
      </c>
      <c r="D5647" s="41">
        <v>650</v>
      </c>
      <c r="E5647" s="41">
        <v>24350</v>
      </c>
    </row>
    <row r="5648" spans="1:5" x14ac:dyDescent="0.2">
      <c r="A5648" s="70">
        <v>44891.795659722222</v>
      </c>
      <c r="B5648" s="39" t="s">
        <v>4342</v>
      </c>
      <c r="C5648" s="41">
        <v>1000</v>
      </c>
      <c r="D5648" s="41">
        <v>26</v>
      </c>
      <c r="E5648" s="41">
        <v>974</v>
      </c>
    </row>
    <row r="5649" spans="1:5" x14ac:dyDescent="0.2">
      <c r="A5649" s="70">
        <v>44891.802916666667</v>
      </c>
      <c r="B5649" s="39" t="s">
        <v>2772</v>
      </c>
      <c r="C5649" s="41">
        <v>500</v>
      </c>
      <c r="D5649" s="41">
        <v>13</v>
      </c>
      <c r="E5649" s="41">
        <v>487</v>
      </c>
    </row>
    <row r="5650" spans="1:5" x14ac:dyDescent="0.2">
      <c r="A5650" s="70">
        <v>44891.803738425922</v>
      </c>
      <c r="B5650" s="39" t="s">
        <v>2772</v>
      </c>
      <c r="C5650" s="41">
        <v>1000</v>
      </c>
      <c r="D5650" s="41">
        <v>26</v>
      </c>
      <c r="E5650" s="41">
        <v>974</v>
      </c>
    </row>
    <row r="5651" spans="1:5" x14ac:dyDescent="0.2">
      <c r="A5651" s="70">
        <v>44891.804872685185</v>
      </c>
      <c r="B5651" s="39" t="s">
        <v>2772</v>
      </c>
      <c r="C5651" s="41">
        <v>500</v>
      </c>
      <c r="D5651" s="41">
        <v>13</v>
      </c>
      <c r="E5651" s="41">
        <v>487</v>
      </c>
    </row>
    <row r="5652" spans="1:5" x14ac:dyDescent="0.2">
      <c r="A5652" s="70">
        <v>44891.830694444441</v>
      </c>
      <c r="B5652" s="39" t="s">
        <v>4343</v>
      </c>
      <c r="C5652" s="41">
        <v>500</v>
      </c>
      <c r="D5652" s="41">
        <v>13</v>
      </c>
      <c r="E5652" s="41">
        <v>487</v>
      </c>
    </row>
    <row r="5653" spans="1:5" x14ac:dyDescent="0.2">
      <c r="A5653" s="70">
        <v>44891.846504629626</v>
      </c>
      <c r="B5653" s="39" t="s">
        <v>4344</v>
      </c>
      <c r="C5653" s="41">
        <v>15000</v>
      </c>
      <c r="D5653" s="41">
        <v>390</v>
      </c>
      <c r="E5653" s="41">
        <v>14610</v>
      </c>
    </row>
    <row r="5654" spans="1:5" x14ac:dyDescent="0.2">
      <c r="A5654" s="70">
        <v>44891.851643518516</v>
      </c>
      <c r="B5654" s="39" t="s">
        <v>4345</v>
      </c>
      <c r="C5654" s="41">
        <v>1000</v>
      </c>
      <c r="D5654" s="41">
        <v>26</v>
      </c>
      <c r="E5654" s="41">
        <v>974</v>
      </c>
    </row>
    <row r="5655" spans="1:5" x14ac:dyDescent="0.2">
      <c r="A5655" s="70">
        <v>44891.854803240742</v>
      </c>
      <c r="B5655" s="39" t="s">
        <v>4346</v>
      </c>
      <c r="C5655" s="41">
        <v>1500</v>
      </c>
      <c r="D5655" s="41">
        <v>39</v>
      </c>
      <c r="E5655" s="41">
        <v>1461</v>
      </c>
    </row>
    <row r="5656" spans="1:5" x14ac:dyDescent="0.2">
      <c r="A5656" s="70">
        <v>44891.869675925926</v>
      </c>
      <c r="B5656" s="39" t="s">
        <v>4347</v>
      </c>
      <c r="C5656" s="41">
        <v>1000</v>
      </c>
      <c r="D5656" s="41">
        <v>26</v>
      </c>
      <c r="E5656" s="41">
        <v>974</v>
      </c>
    </row>
    <row r="5657" spans="1:5" x14ac:dyDescent="0.2">
      <c r="A5657" s="70">
        <v>44891.875277777777</v>
      </c>
      <c r="B5657" s="39" t="s">
        <v>2677</v>
      </c>
      <c r="C5657" s="41">
        <v>1000</v>
      </c>
      <c r="D5657" s="41">
        <v>26</v>
      </c>
      <c r="E5657" s="41">
        <v>974</v>
      </c>
    </row>
    <row r="5658" spans="1:5" x14ac:dyDescent="0.2">
      <c r="A5658" s="70">
        <v>44891.885810185187</v>
      </c>
      <c r="B5658" s="39" t="s">
        <v>4348</v>
      </c>
      <c r="C5658" s="41">
        <v>9800</v>
      </c>
      <c r="D5658" s="41">
        <v>254.79999999999927</v>
      </c>
      <c r="E5658" s="41">
        <v>9545.2000000000007</v>
      </c>
    </row>
    <row r="5659" spans="1:5" x14ac:dyDescent="0.2">
      <c r="A5659" s="70">
        <v>44891.896516203706</v>
      </c>
      <c r="B5659" s="39" t="s">
        <v>4349</v>
      </c>
      <c r="C5659" s="41">
        <v>10000</v>
      </c>
      <c r="D5659" s="41">
        <v>260</v>
      </c>
      <c r="E5659" s="41">
        <v>9740</v>
      </c>
    </row>
    <row r="5660" spans="1:5" x14ac:dyDescent="0.2">
      <c r="A5660" s="70">
        <v>44891.902928240743</v>
      </c>
      <c r="B5660" s="39" t="s">
        <v>4350</v>
      </c>
      <c r="C5660" s="41">
        <v>500</v>
      </c>
      <c r="D5660" s="41">
        <v>13</v>
      </c>
      <c r="E5660" s="41">
        <v>487</v>
      </c>
    </row>
    <row r="5661" spans="1:5" x14ac:dyDescent="0.2">
      <c r="A5661" s="70">
        <v>44891.913472222222</v>
      </c>
      <c r="B5661" s="39" t="s">
        <v>4351</v>
      </c>
      <c r="C5661" s="41">
        <v>500</v>
      </c>
      <c r="D5661" s="41">
        <v>13</v>
      </c>
      <c r="E5661" s="41">
        <v>487</v>
      </c>
    </row>
    <row r="5662" spans="1:5" x14ac:dyDescent="0.2">
      <c r="A5662" s="70">
        <v>44891.931886574072</v>
      </c>
      <c r="B5662" s="39" t="s">
        <v>4352</v>
      </c>
      <c r="C5662" s="41">
        <v>500</v>
      </c>
      <c r="D5662" s="41">
        <v>13</v>
      </c>
      <c r="E5662" s="41">
        <v>487</v>
      </c>
    </row>
    <row r="5663" spans="1:5" x14ac:dyDescent="0.2">
      <c r="A5663" s="70">
        <v>44891.953298611108</v>
      </c>
      <c r="B5663" s="39" t="s">
        <v>4353</v>
      </c>
      <c r="C5663" s="41">
        <v>100</v>
      </c>
      <c r="D5663" s="41">
        <v>3.9000000000000057</v>
      </c>
      <c r="E5663" s="41">
        <v>96.1</v>
      </c>
    </row>
    <row r="5664" spans="1:5" x14ac:dyDescent="0.2">
      <c r="A5664" s="70">
        <v>44891.974282407406</v>
      </c>
      <c r="B5664" s="39" t="s">
        <v>4354</v>
      </c>
      <c r="C5664" s="41">
        <v>500</v>
      </c>
      <c r="D5664" s="41">
        <v>13</v>
      </c>
      <c r="E5664" s="41">
        <v>487</v>
      </c>
    </row>
    <row r="5665" spans="1:5" x14ac:dyDescent="0.2">
      <c r="A5665" s="70">
        <v>44892.005266203705</v>
      </c>
      <c r="B5665" s="39" t="s">
        <v>4355</v>
      </c>
      <c r="C5665" s="41">
        <v>500</v>
      </c>
      <c r="D5665" s="41">
        <v>13</v>
      </c>
      <c r="E5665" s="41">
        <v>487</v>
      </c>
    </row>
    <row r="5666" spans="1:5" x14ac:dyDescent="0.2">
      <c r="A5666" s="70">
        <v>44892.01289351852</v>
      </c>
      <c r="B5666" s="39" t="s">
        <v>3080</v>
      </c>
      <c r="C5666" s="41">
        <v>500</v>
      </c>
      <c r="D5666" s="41">
        <v>13</v>
      </c>
      <c r="E5666" s="41">
        <v>487</v>
      </c>
    </row>
    <row r="5667" spans="1:5" x14ac:dyDescent="0.2">
      <c r="A5667" s="70">
        <v>44892.067511574074</v>
      </c>
      <c r="B5667" s="39" t="s">
        <v>2526</v>
      </c>
      <c r="C5667" s="41">
        <v>300</v>
      </c>
      <c r="D5667" s="41">
        <v>7.8000000000000114</v>
      </c>
      <c r="E5667" s="41">
        <v>292.2</v>
      </c>
    </row>
    <row r="5668" spans="1:5" x14ac:dyDescent="0.2">
      <c r="A5668" s="70">
        <v>44892.118391203701</v>
      </c>
      <c r="B5668" s="39" t="s">
        <v>4356</v>
      </c>
      <c r="C5668" s="41">
        <v>1000</v>
      </c>
      <c r="D5668" s="41">
        <v>26</v>
      </c>
      <c r="E5668" s="41">
        <v>974</v>
      </c>
    </row>
    <row r="5669" spans="1:5" x14ac:dyDescent="0.2">
      <c r="A5669" s="70">
        <v>44892.168576388889</v>
      </c>
      <c r="B5669" s="39" t="s">
        <v>4357</v>
      </c>
      <c r="C5669" s="41">
        <v>300</v>
      </c>
      <c r="D5669" s="41">
        <v>7.8000000000000114</v>
      </c>
      <c r="E5669" s="41">
        <v>292.2</v>
      </c>
    </row>
    <row r="5670" spans="1:5" x14ac:dyDescent="0.2">
      <c r="A5670" s="70">
        <v>44892.194803240738</v>
      </c>
      <c r="B5670" s="39" t="s">
        <v>4358</v>
      </c>
      <c r="C5670" s="41">
        <v>10000</v>
      </c>
      <c r="D5670" s="41">
        <v>260</v>
      </c>
      <c r="E5670" s="41">
        <v>9740</v>
      </c>
    </row>
    <row r="5671" spans="1:5" x14ac:dyDescent="0.2">
      <c r="A5671" s="70">
        <v>44892.327106481483</v>
      </c>
      <c r="B5671" s="39" t="s">
        <v>4359</v>
      </c>
      <c r="C5671" s="41">
        <v>500</v>
      </c>
      <c r="D5671" s="41">
        <v>13</v>
      </c>
      <c r="E5671" s="41">
        <v>487</v>
      </c>
    </row>
    <row r="5672" spans="1:5" x14ac:dyDescent="0.2">
      <c r="A5672" s="70">
        <v>44892.381249999999</v>
      </c>
      <c r="B5672" s="39" t="s">
        <v>4360</v>
      </c>
      <c r="C5672" s="41">
        <v>3000</v>
      </c>
      <c r="D5672" s="41">
        <v>78</v>
      </c>
      <c r="E5672" s="41">
        <v>2922</v>
      </c>
    </row>
    <row r="5673" spans="1:5" x14ac:dyDescent="0.2">
      <c r="A5673" s="70">
        <v>44892.38753472222</v>
      </c>
      <c r="B5673" s="39" t="s">
        <v>4361</v>
      </c>
      <c r="C5673" s="41">
        <v>1000</v>
      </c>
      <c r="D5673" s="41">
        <v>26</v>
      </c>
      <c r="E5673" s="41">
        <v>974</v>
      </c>
    </row>
    <row r="5674" spans="1:5" x14ac:dyDescent="0.2">
      <c r="A5674" s="70">
        <v>44892.410925925928</v>
      </c>
      <c r="B5674" s="39" t="s">
        <v>3981</v>
      </c>
      <c r="C5674" s="41">
        <v>250</v>
      </c>
      <c r="D5674" s="41">
        <v>6.5</v>
      </c>
      <c r="E5674" s="41">
        <v>243.5</v>
      </c>
    </row>
    <row r="5675" spans="1:5" x14ac:dyDescent="0.2">
      <c r="A5675" s="70">
        <v>44892.430578703701</v>
      </c>
      <c r="B5675" s="39" t="s">
        <v>4362</v>
      </c>
      <c r="C5675" s="41">
        <v>10000</v>
      </c>
      <c r="D5675" s="41">
        <v>260</v>
      </c>
      <c r="E5675" s="41">
        <v>9740</v>
      </c>
    </row>
    <row r="5676" spans="1:5" x14ac:dyDescent="0.2">
      <c r="A5676" s="70">
        <v>44892.465046296296</v>
      </c>
      <c r="B5676" s="39" t="s">
        <v>4363</v>
      </c>
      <c r="C5676" s="41">
        <v>2000</v>
      </c>
      <c r="D5676" s="41">
        <v>52</v>
      </c>
      <c r="E5676" s="41">
        <v>1948</v>
      </c>
    </row>
    <row r="5677" spans="1:5" x14ac:dyDescent="0.2">
      <c r="A5677" s="70">
        <v>44892.46702546296</v>
      </c>
      <c r="B5677" s="39" t="s">
        <v>4364</v>
      </c>
      <c r="C5677" s="41">
        <v>10000</v>
      </c>
      <c r="D5677" s="41">
        <v>260</v>
      </c>
      <c r="E5677" s="41">
        <v>9740</v>
      </c>
    </row>
    <row r="5678" spans="1:5" x14ac:dyDescent="0.2">
      <c r="A5678" s="70">
        <v>44892.467824074076</v>
      </c>
      <c r="B5678" s="39" t="s">
        <v>4365</v>
      </c>
      <c r="C5678" s="41">
        <v>25000</v>
      </c>
      <c r="D5678" s="41">
        <v>650</v>
      </c>
      <c r="E5678" s="41">
        <v>24350</v>
      </c>
    </row>
    <row r="5679" spans="1:5" x14ac:dyDescent="0.2">
      <c r="A5679" s="70">
        <v>44892.491979166669</v>
      </c>
      <c r="B5679" s="39" t="s">
        <v>4366</v>
      </c>
      <c r="C5679" s="41">
        <v>500</v>
      </c>
      <c r="D5679" s="41">
        <v>13</v>
      </c>
      <c r="E5679" s="41">
        <v>487</v>
      </c>
    </row>
    <row r="5680" spans="1:5" x14ac:dyDescent="0.2">
      <c r="A5680" s="70">
        <v>44892.514143518521</v>
      </c>
      <c r="B5680" s="39" t="s">
        <v>4367</v>
      </c>
      <c r="C5680" s="41">
        <v>1000</v>
      </c>
      <c r="D5680" s="41">
        <v>26</v>
      </c>
      <c r="E5680" s="41">
        <v>974</v>
      </c>
    </row>
    <row r="5681" spans="1:5" x14ac:dyDescent="0.2">
      <c r="A5681" s="70">
        <v>44892.520196759258</v>
      </c>
      <c r="B5681" s="39" t="s">
        <v>4368</v>
      </c>
      <c r="C5681" s="41">
        <v>5000</v>
      </c>
      <c r="D5681" s="41">
        <v>130</v>
      </c>
      <c r="E5681" s="41">
        <v>4870</v>
      </c>
    </row>
    <row r="5682" spans="1:5" x14ac:dyDescent="0.2">
      <c r="A5682" s="70">
        <v>44892.547824074078</v>
      </c>
      <c r="B5682" s="39" t="s">
        <v>4369</v>
      </c>
      <c r="C5682" s="41">
        <v>1000</v>
      </c>
      <c r="D5682" s="41">
        <v>26</v>
      </c>
      <c r="E5682" s="41">
        <v>974</v>
      </c>
    </row>
    <row r="5683" spans="1:5" x14ac:dyDescent="0.2">
      <c r="A5683" s="70">
        <v>44892.574652777781</v>
      </c>
      <c r="B5683" s="39" t="s">
        <v>4370</v>
      </c>
      <c r="C5683" s="41">
        <v>20000</v>
      </c>
      <c r="D5683" s="41">
        <v>520</v>
      </c>
      <c r="E5683" s="41">
        <v>19480</v>
      </c>
    </row>
    <row r="5684" spans="1:5" x14ac:dyDescent="0.2">
      <c r="A5684" s="70">
        <v>44892.584606481483</v>
      </c>
      <c r="B5684" s="39" t="s">
        <v>4371</v>
      </c>
      <c r="C5684" s="41">
        <v>500</v>
      </c>
      <c r="D5684" s="41">
        <v>13</v>
      </c>
      <c r="E5684" s="41">
        <v>487</v>
      </c>
    </row>
    <row r="5685" spans="1:5" x14ac:dyDescent="0.2">
      <c r="A5685" s="70">
        <v>44892.588055555556</v>
      </c>
      <c r="B5685" s="39" t="s">
        <v>4372</v>
      </c>
      <c r="C5685" s="41">
        <v>500</v>
      </c>
      <c r="D5685" s="41">
        <v>13</v>
      </c>
      <c r="E5685" s="41">
        <v>487</v>
      </c>
    </row>
    <row r="5686" spans="1:5" x14ac:dyDescent="0.2">
      <c r="A5686" s="70">
        <v>44892.59412037037</v>
      </c>
      <c r="B5686" s="39" t="s">
        <v>4373</v>
      </c>
      <c r="C5686" s="41">
        <v>45</v>
      </c>
      <c r="D5686" s="41">
        <v>3.8999999999999986</v>
      </c>
      <c r="E5686" s="41">
        <v>41.1</v>
      </c>
    </row>
    <row r="5687" spans="1:5" x14ac:dyDescent="0.2">
      <c r="A5687" s="70">
        <v>44892.614120370374</v>
      </c>
      <c r="B5687" s="39" t="s">
        <v>2618</v>
      </c>
      <c r="C5687" s="41">
        <v>500</v>
      </c>
      <c r="D5687" s="41">
        <v>13</v>
      </c>
      <c r="E5687" s="41">
        <v>487</v>
      </c>
    </row>
    <row r="5688" spans="1:5" x14ac:dyDescent="0.2">
      <c r="A5688" s="70">
        <v>44892.619652777779</v>
      </c>
      <c r="B5688" s="39" t="s">
        <v>4374</v>
      </c>
      <c r="C5688" s="41">
        <v>1800</v>
      </c>
      <c r="D5688" s="41">
        <v>46.799999999999955</v>
      </c>
      <c r="E5688" s="41">
        <v>1753.2</v>
      </c>
    </row>
    <row r="5689" spans="1:5" x14ac:dyDescent="0.2">
      <c r="A5689" s="70">
        <v>44892.622534722221</v>
      </c>
      <c r="B5689" s="39" t="s">
        <v>2618</v>
      </c>
      <c r="C5689" s="41">
        <v>300</v>
      </c>
      <c r="D5689" s="41">
        <v>7.8000000000000114</v>
      </c>
      <c r="E5689" s="41">
        <v>292.2</v>
      </c>
    </row>
    <row r="5690" spans="1:5" x14ac:dyDescent="0.2">
      <c r="A5690" s="70">
        <v>44892.632685185185</v>
      </c>
      <c r="B5690" s="39" t="s">
        <v>4375</v>
      </c>
      <c r="C5690" s="41">
        <v>1000</v>
      </c>
      <c r="D5690" s="41">
        <v>26</v>
      </c>
      <c r="E5690" s="41">
        <v>974</v>
      </c>
    </row>
    <row r="5691" spans="1:5" x14ac:dyDescent="0.2">
      <c r="A5691" s="70">
        <v>44892.640324074076</v>
      </c>
      <c r="B5691" s="39" t="s">
        <v>4376</v>
      </c>
      <c r="C5691" s="41">
        <v>1500</v>
      </c>
      <c r="D5691" s="41">
        <v>39</v>
      </c>
      <c r="E5691" s="41">
        <v>1461</v>
      </c>
    </row>
    <row r="5692" spans="1:5" x14ac:dyDescent="0.2">
      <c r="A5692" s="70">
        <v>44892.674502314818</v>
      </c>
      <c r="B5692" s="39" t="s">
        <v>4377</v>
      </c>
      <c r="C5692" s="41">
        <v>20000</v>
      </c>
      <c r="D5692" s="41">
        <v>520</v>
      </c>
      <c r="E5692" s="41">
        <v>19480</v>
      </c>
    </row>
    <row r="5693" spans="1:5" x14ac:dyDescent="0.2">
      <c r="A5693" s="70">
        <v>44892.689675925925</v>
      </c>
      <c r="B5693" s="39" t="s">
        <v>4378</v>
      </c>
      <c r="C5693" s="41">
        <v>5000</v>
      </c>
      <c r="D5693" s="41">
        <v>130</v>
      </c>
      <c r="E5693" s="41">
        <v>4870</v>
      </c>
    </row>
    <row r="5694" spans="1:5" x14ac:dyDescent="0.2">
      <c r="A5694" s="70">
        <v>44892.723749999997</v>
      </c>
      <c r="B5694" s="39" t="s">
        <v>2556</v>
      </c>
      <c r="C5694" s="41">
        <v>1000</v>
      </c>
      <c r="D5694" s="41">
        <v>26</v>
      </c>
      <c r="E5694" s="41">
        <v>974</v>
      </c>
    </row>
    <row r="5695" spans="1:5" x14ac:dyDescent="0.2">
      <c r="A5695" s="70">
        <v>44892.791620370372</v>
      </c>
      <c r="B5695" s="39" t="s">
        <v>4379</v>
      </c>
      <c r="C5695" s="41">
        <v>500</v>
      </c>
      <c r="D5695" s="41">
        <v>13</v>
      </c>
      <c r="E5695" s="41">
        <v>487</v>
      </c>
    </row>
    <row r="5696" spans="1:5" x14ac:dyDescent="0.2">
      <c r="A5696" s="70">
        <v>44892.794293981482</v>
      </c>
      <c r="B5696" s="39" t="s">
        <v>4380</v>
      </c>
      <c r="C5696" s="41">
        <v>500</v>
      </c>
      <c r="D5696" s="41">
        <v>13</v>
      </c>
      <c r="E5696" s="41">
        <v>487</v>
      </c>
    </row>
    <row r="5697" spans="1:5" x14ac:dyDescent="0.2">
      <c r="A5697" s="70">
        <v>44892.844861111109</v>
      </c>
      <c r="B5697" s="39" t="s">
        <v>3900</v>
      </c>
      <c r="C5697" s="41">
        <v>2000</v>
      </c>
      <c r="D5697" s="41">
        <v>52</v>
      </c>
      <c r="E5697" s="41">
        <v>1948</v>
      </c>
    </row>
    <row r="5698" spans="1:5" x14ac:dyDescent="0.2">
      <c r="A5698" s="70">
        <v>44892.860162037039</v>
      </c>
      <c r="B5698" s="39" t="s">
        <v>4381</v>
      </c>
      <c r="C5698" s="41">
        <v>500</v>
      </c>
      <c r="D5698" s="41">
        <v>13</v>
      </c>
      <c r="E5698" s="41">
        <v>487</v>
      </c>
    </row>
    <row r="5699" spans="1:5" x14ac:dyDescent="0.2">
      <c r="A5699" s="70">
        <v>44892.867997685185</v>
      </c>
      <c r="B5699" s="39" t="s">
        <v>4382</v>
      </c>
      <c r="C5699" s="41">
        <v>10000</v>
      </c>
      <c r="D5699" s="41">
        <v>260</v>
      </c>
      <c r="E5699" s="41">
        <v>9740</v>
      </c>
    </row>
    <row r="5700" spans="1:5" x14ac:dyDescent="0.2">
      <c r="A5700" s="70">
        <v>44892.924641203703</v>
      </c>
      <c r="B5700" s="39" t="s">
        <v>3056</v>
      </c>
      <c r="C5700" s="41">
        <v>200</v>
      </c>
      <c r="D5700" s="41">
        <v>5.1999999999999886</v>
      </c>
      <c r="E5700" s="41">
        <v>194.8</v>
      </c>
    </row>
    <row r="5701" spans="1:5" x14ac:dyDescent="0.2">
      <c r="A5701" s="70">
        <v>44892.928796296299</v>
      </c>
      <c r="B5701" s="39" t="s">
        <v>4383</v>
      </c>
      <c r="C5701" s="41">
        <v>3000</v>
      </c>
      <c r="D5701" s="41">
        <v>78</v>
      </c>
      <c r="E5701" s="41">
        <v>2922</v>
      </c>
    </row>
    <row r="5702" spans="1:5" x14ac:dyDescent="0.2">
      <c r="A5702" s="70">
        <v>44892.933067129627</v>
      </c>
      <c r="B5702" s="39" t="s">
        <v>4384</v>
      </c>
      <c r="C5702" s="41">
        <v>500</v>
      </c>
      <c r="D5702" s="41">
        <v>13</v>
      </c>
      <c r="E5702" s="41">
        <v>487</v>
      </c>
    </row>
    <row r="5703" spans="1:5" x14ac:dyDescent="0.2">
      <c r="A5703" s="70">
        <v>44892.968854166669</v>
      </c>
      <c r="B5703" s="39" t="s">
        <v>4385</v>
      </c>
      <c r="C5703" s="41">
        <v>5000</v>
      </c>
      <c r="D5703" s="41">
        <v>130</v>
      </c>
      <c r="E5703" s="41">
        <v>4870</v>
      </c>
    </row>
    <row r="5704" spans="1:5" x14ac:dyDescent="0.2">
      <c r="A5704" s="70">
        <v>44892.975578703707</v>
      </c>
      <c r="B5704" s="39" t="s">
        <v>4386</v>
      </c>
      <c r="C5704" s="41">
        <v>500</v>
      </c>
      <c r="D5704" s="41">
        <v>13</v>
      </c>
      <c r="E5704" s="41">
        <v>487</v>
      </c>
    </row>
    <row r="5705" spans="1:5" x14ac:dyDescent="0.2">
      <c r="A5705" s="70">
        <v>44892.979432870372</v>
      </c>
      <c r="B5705" s="39" t="s">
        <v>3876</v>
      </c>
      <c r="C5705" s="41">
        <v>500</v>
      </c>
      <c r="D5705" s="41">
        <v>13</v>
      </c>
      <c r="E5705" s="41">
        <v>487</v>
      </c>
    </row>
    <row r="5706" spans="1:5" x14ac:dyDescent="0.2">
      <c r="A5706" s="70">
        <v>44893.005624999998</v>
      </c>
      <c r="B5706" s="39" t="s">
        <v>4387</v>
      </c>
      <c r="C5706" s="41">
        <v>500</v>
      </c>
      <c r="D5706" s="41">
        <v>13</v>
      </c>
      <c r="E5706" s="41">
        <v>487</v>
      </c>
    </row>
    <row r="5707" spans="1:5" x14ac:dyDescent="0.2">
      <c r="A5707" s="70">
        <v>44893.054293981484</v>
      </c>
      <c r="B5707" s="39" t="s">
        <v>4388</v>
      </c>
      <c r="C5707" s="41">
        <v>5000</v>
      </c>
      <c r="D5707" s="41">
        <v>130</v>
      </c>
      <c r="E5707" s="41">
        <v>4870</v>
      </c>
    </row>
    <row r="5708" spans="1:5" x14ac:dyDescent="0.2">
      <c r="A5708" s="70">
        <v>44893.341666666667</v>
      </c>
      <c r="B5708" s="39" t="s">
        <v>4389</v>
      </c>
      <c r="C5708" s="41">
        <v>1000</v>
      </c>
      <c r="D5708" s="41">
        <v>26</v>
      </c>
      <c r="E5708" s="41">
        <v>974</v>
      </c>
    </row>
    <row r="5709" spans="1:5" x14ac:dyDescent="0.2">
      <c r="A5709" s="70">
        <v>44893.402013888888</v>
      </c>
      <c r="B5709" s="39" t="s">
        <v>4390</v>
      </c>
      <c r="C5709" s="41">
        <v>1000</v>
      </c>
      <c r="D5709" s="41">
        <v>26</v>
      </c>
      <c r="E5709" s="41">
        <v>974</v>
      </c>
    </row>
    <row r="5710" spans="1:5" x14ac:dyDescent="0.2">
      <c r="A5710" s="70">
        <v>44893.443472222221</v>
      </c>
      <c r="B5710" s="39" t="s">
        <v>4391</v>
      </c>
      <c r="C5710" s="41">
        <v>100</v>
      </c>
      <c r="D5710" s="41">
        <v>3.9000000000000057</v>
      </c>
      <c r="E5710" s="41">
        <v>96.1</v>
      </c>
    </row>
    <row r="5711" spans="1:5" x14ac:dyDescent="0.2">
      <c r="A5711" s="70">
        <v>44893.444166666668</v>
      </c>
      <c r="B5711" s="39" t="s">
        <v>4392</v>
      </c>
      <c r="C5711" s="41">
        <v>3000</v>
      </c>
      <c r="D5711" s="41">
        <v>78</v>
      </c>
      <c r="E5711" s="41">
        <v>2922</v>
      </c>
    </row>
    <row r="5712" spans="1:5" x14ac:dyDescent="0.2">
      <c r="A5712" s="70">
        <v>44893.451805555553</v>
      </c>
      <c r="B5712" s="39" t="s">
        <v>4393</v>
      </c>
      <c r="C5712" s="41">
        <v>500</v>
      </c>
      <c r="D5712" s="41">
        <v>13</v>
      </c>
      <c r="E5712" s="41">
        <v>487</v>
      </c>
    </row>
    <row r="5713" spans="1:5" x14ac:dyDescent="0.2">
      <c r="A5713" s="70">
        <v>44893.455289351848</v>
      </c>
      <c r="B5713" s="39" t="s">
        <v>4394</v>
      </c>
      <c r="C5713" s="41">
        <v>1000</v>
      </c>
      <c r="D5713" s="41">
        <v>26</v>
      </c>
      <c r="E5713" s="41">
        <v>974</v>
      </c>
    </row>
    <row r="5714" spans="1:5" x14ac:dyDescent="0.2">
      <c r="A5714" s="70">
        <v>44893.45716435185</v>
      </c>
      <c r="B5714" s="39" t="s">
        <v>4395</v>
      </c>
      <c r="C5714" s="41">
        <v>1000</v>
      </c>
      <c r="D5714" s="41">
        <v>26</v>
      </c>
      <c r="E5714" s="41">
        <v>974</v>
      </c>
    </row>
    <row r="5715" spans="1:5" x14ac:dyDescent="0.2">
      <c r="A5715" s="70">
        <v>44893.474930555552</v>
      </c>
      <c r="B5715" s="39" t="s">
        <v>4396</v>
      </c>
      <c r="C5715" s="41">
        <v>10000</v>
      </c>
      <c r="D5715" s="41">
        <v>260</v>
      </c>
      <c r="E5715" s="41">
        <v>9740</v>
      </c>
    </row>
    <row r="5716" spans="1:5" x14ac:dyDescent="0.2">
      <c r="A5716" s="70">
        <v>44893.527071759258</v>
      </c>
      <c r="B5716" s="39" t="s">
        <v>4397</v>
      </c>
      <c r="C5716" s="41">
        <v>500</v>
      </c>
      <c r="D5716" s="41">
        <v>13</v>
      </c>
      <c r="E5716" s="41">
        <v>487</v>
      </c>
    </row>
    <row r="5717" spans="1:5" x14ac:dyDescent="0.2">
      <c r="A5717" s="70">
        <v>44893.54791666667</v>
      </c>
      <c r="B5717" s="39" t="s">
        <v>4398</v>
      </c>
      <c r="C5717" s="41">
        <v>500</v>
      </c>
      <c r="D5717" s="41">
        <v>13</v>
      </c>
      <c r="E5717" s="41">
        <v>487</v>
      </c>
    </row>
    <row r="5718" spans="1:5" x14ac:dyDescent="0.2">
      <c r="A5718" s="70">
        <v>44893.559328703705</v>
      </c>
      <c r="B5718" s="39" t="s">
        <v>4399</v>
      </c>
      <c r="C5718" s="41">
        <v>100</v>
      </c>
      <c r="D5718" s="41">
        <v>3.9000000000000057</v>
      </c>
      <c r="E5718" s="41">
        <v>96.1</v>
      </c>
    </row>
    <row r="5719" spans="1:5" x14ac:dyDescent="0.2">
      <c r="A5719" s="70">
        <v>44893.56349537037</v>
      </c>
      <c r="B5719" s="39" t="s">
        <v>2765</v>
      </c>
      <c r="C5719" s="41">
        <v>10000</v>
      </c>
      <c r="D5719" s="41">
        <v>260</v>
      </c>
      <c r="E5719" s="41">
        <v>9740</v>
      </c>
    </row>
    <row r="5720" spans="1:5" x14ac:dyDescent="0.2">
      <c r="A5720" s="70">
        <v>44893.573750000003</v>
      </c>
      <c r="B5720" s="39" t="s">
        <v>4157</v>
      </c>
      <c r="C5720" s="41">
        <v>1000</v>
      </c>
      <c r="D5720" s="41">
        <v>26</v>
      </c>
      <c r="E5720" s="41">
        <v>974</v>
      </c>
    </row>
    <row r="5721" spans="1:5" x14ac:dyDescent="0.2">
      <c r="A5721" s="70">
        <v>44893.601458333331</v>
      </c>
      <c r="B5721" s="39" t="s">
        <v>4400</v>
      </c>
      <c r="C5721" s="41">
        <v>500</v>
      </c>
      <c r="D5721" s="41">
        <v>13</v>
      </c>
      <c r="E5721" s="41">
        <v>487</v>
      </c>
    </row>
    <row r="5722" spans="1:5" x14ac:dyDescent="0.2">
      <c r="A5722" s="70">
        <v>44893.603125000001</v>
      </c>
      <c r="B5722" s="39" t="s">
        <v>4401</v>
      </c>
      <c r="C5722" s="41">
        <v>500</v>
      </c>
      <c r="D5722" s="41">
        <v>13</v>
      </c>
      <c r="E5722" s="41">
        <v>487</v>
      </c>
    </row>
    <row r="5723" spans="1:5" x14ac:dyDescent="0.2">
      <c r="A5723" s="70">
        <v>44893.622199074074</v>
      </c>
      <c r="B5723" s="39" t="s">
        <v>4402</v>
      </c>
      <c r="C5723" s="41">
        <v>500</v>
      </c>
      <c r="D5723" s="41">
        <v>13</v>
      </c>
      <c r="E5723" s="41">
        <v>487</v>
      </c>
    </row>
    <row r="5724" spans="1:5" x14ac:dyDescent="0.2">
      <c r="A5724" s="70">
        <v>44893.643171296295</v>
      </c>
      <c r="B5724" s="39" t="s">
        <v>4403</v>
      </c>
      <c r="C5724" s="41">
        <v>500</v>
      </c>
      <c r="D5724" s="41">
        <v>13</v>
      </c>
      <c r="E5724" s="41">
        <v>487</v>
      </c>
    </row>
    <row r="5725" spans="1:5" x14ac:dyDescent="0.2">
      <c r="A5725" s="70">
        <v>44893.706631944442</v>
      </c>
      <c r="B5725" s="39" t="s">
        <v>4404</v>
      </c>
      <c r="C5725" s="41">
        <v>2500</v>
      </c>
      <c r="D5725" s="41">
        <v>65</v>
      </c>
      <c r="E5725" s="41">
        <v>2435</v>
      </c>
    </row>
    <row r="5726" spans="1:5" x14ac:dyDescent="0.2">
      <c r="A5726" s="70">
        <v>44893.730810185189</v>
      </c>
      <c r="B5726" s="39" t="s">
        <v>2962</v>
      </c>
      <c r="C5726" s="41">
        <v>200</v>
      </c>
      <c r="D5726" s="41">
        <v>5.1999999999999886</v>
      </c>
      <c r="E5726" s="41">
        <v>194.8</v>
      </c>
    </row>
    <row r="5727" spans="1:5" x14ac:dyDescent="0.2">
      <c r="A5727" s="70">
        <v>44893.731759259259</v>
      </c>
      <c r="B5727" s="39" t="s">
        <v>4081</v>
      </c>
      <c r="C5727" s="41">
        <v>500</v>
      </c>
      <c r="D5727" s="41">
        <v>13</v>
      </c>
      <c r="E5727" s="41">
        <v>487</v>
      </c>
    </row>
    <row r="5728" spans="1:5" x14ac:dyDescent="0.2">
      <c r="A5728" s="70">
        <v>44893.731944444444</v>
      </c>
      <c r="B5728" s="39" t="s">
        <v>3860</v>
      </c>
      <c r="C5728" s="41">
        <v>100</v>
      </c>
      <c r="D5728" s="41">
        <v>3.9000000000000057</v>
      </c>
      <c r="E5728" s="41">
        <v>96.1</v>
      </c>
    </row>
    <row r="5729" spans="1:5" x14ac:dyDescent="0.2">
      <c r="A5729" s="70">
        <v>44893.733252314814</v>
      </c>
      <c r="B5729" s="39" t="s">
        <v>4405</v>
      </c>
      <c r="C5729" s="41">
        <v>500</v>
      </c>
      <c r="D5729" s="41">
        <v>13</v>
      </c>
      <c r="E5729" s="41">
        <v>487</v>
      </c>
    </row>
    <row r="5730" spans="1:5" x14ac:dyDescent="0.2">
      <c r="A5730" s="70">
        <v>44893.737500000003</v>
      </c>
      <c r="B5730" s="39" t="s">
        <v>3254</v>
      </c>
      <c r="C5730" s="41">
        <v>1000</v>
      </c>
      <c r="D5730" s="41">
        <v>26</v>
      </c>
      <c r="E5730" s="41">
        <v>974</v>
      </c>
    </row>
    <row r="5731" spans="1:5" x14ac:dyDescent="0.2">
      <c r="A5731" s="70">
        <v>44893.739490740743</v>
      </c>
      <c r="B5731" s="39" t="s">
        <v>4072</v>
      </c>
      <c r="C5731" s="41">
        <v>500</v>
      </c>
      <c r="D5731" s="41">
        <v>13</v>
      </c>
      <c r="E5731" s="41">
        <v>487</v>
      </c>
    </row>
    <row r="5732" spans="1:5" x14ac:dyDescent="0.2">
      <c r="A5732" s="70">
        <v>44893.740520833337</v>
      </c>
      <c r="B5732" s="39" t="s">
        <v>4406</v>
      </c>
      <c r="C5732" s="41">
        <v>500</v>
      </c>
      <c r="D5732" s="41">
        <v>13</v>
      </c>
      <c r="E5732" s="41">
        <v>487</v>
      </c>
    </row>
    <row r="5733" spans="1:5" x14ac:dyDescent="0.2">
      <c r="A5733" s="70">
        <v>44893.742094907408</v>
      </c>
      <c r="B5733" s="39" t="s">
        <v>4407</v>
      </c>
      <c r="C5733" s="41">
        <v>1000</v>
      </c>
      <c r="D5733" s="41">
        <v>26</v>
      </c>
      <c r="E5733" s="41">
        <v>974</v>
      </c>
    </row>
    <row r="5734" spans="1:5" x14ac:dyDescent="0.2">
      <c r="A5734" s="70">
        <v>44893.742546296293</v>
      </c>
      <c r="B5734" s="39" t="s">
        <v>4408</v>
      </c>
      <c r="C5734" s="41">
        <v>500</v>
      </c>
      <c r="D5734" s="41">
        <v>13</v>
      </c>
      <c r="E5734" s="41">
        <v>487</v>
      </c>
    </row>
    <row r="5735" spans="1:5" x14ac:dyDescent="0.2">
      <c r="A5735" s="70">
        <v>44893.742210648146</v>
      </c>
      <c r="B5735" s="39" t="s">
        <v>4409</v>
      </c>
      <c r="C5735" s="41">
        <v>100</v>
      </c>
      <c r="D5735" s="41">
        <v>3.9000000000000057</v>
      </c>
      <c r="E5735" s="41">
        <v>96.1</v>
      </c>
    </row>
    <row r="5736" spans="1:5" x14ac:dyDescent="0.2">
      <c r="A5736" s="70">
        <v>44893.744293981479</v>
      </c>
      <c r="B5736" s="39" t="s">
        <v>3760</v>
      </c>
      <c r="C5736" s="41">
        <v>1000</v>
      </c>
      <c r="D5736" s="41">
        <v>26</v>
      </c>
      <c r="E5736" s="41">
        <v>974</v>
      </c>
    </row>
    <row r="5737" spans="1:5" x14ac:dyDescent="0.2">
      <c r="A5737" s="70">
        <v>44893.747141203705</v>
      </c>
      <c r="B5737" s="39" t="s">
        <v>3894</v>
      </c>
      <c r="C5737" s="41">
        <v>1000</v>
      </c>
      <c r="D5737" s="41">
        <v>26</v>
      </c>
      <c r="E5737" s="41">
        <v>974</v>
      </c>
    </row>
    <row r="5738" spans="1:5" x14ac:dyDescent="0.2">
      <c r="A5738" s="70">
        <v>44893.760821759257</v>
      </c>
      <c r="B5738" s="39" t="s">
        <v>2587</v>
      </c>
      <c r="C5738" s="41">
        <v>1000</v>
      </c>
      <c r="D5738" s="41">
        <v>26</v>
      </c>
      <c r="E5738" s="41">
        <v>974</v>
      </c>
    </row>
    <row r="5739" spans="1:5" x14ac:dyDescent="0.2">
      <c r="A5739" s="70">
        <v>44893.763067129628</v>
      </c>
      <c r="B5739" s="39" t="s">
        <v>3377</v>
      </c>
      <c r="C5739" s="41">
        <v>1000</v>
      </c>
      <c r="D5739" s="41">
        <v>26</v>
      </c>
      <c r="E5739" s="41">
        <v>974</v>
      </c>
    </row>
    <row r="5740" spans="1:5" x14ac:dyDescent="0.2">
      <c r="A5740" s="70">
        <v>44893.763553240744</v>
      </c>
      <c r="B5740" s="39" t="s">
        <v>3099</v>
      </c>
      <c r="C5740" s="41">
        <v>1000</v>
      </c>
      <c r="D5740" s="41">
        <v>26</v>
      </c>
      <c r="E5740" s="41">
        <v>974</v>
      </c>
    </row>
    <row r="5741" spans="1:5" x14ac:dyDescent="0.2">
      <c r="A5741" s="70">
        <v>44893.764409722222</v>
      </c>
      <c r="B5741" s="39" t="s">
        <v>4075</v>
      </c>
      <c r="C5741" s="41">
        <v>500</v>
      </c>
      <c r="D5741" s="41">
        <v>13</v>
      </c>
      <c r="E5741" s="41">
        <v>487</v>
      </c>
    </row>
    <row r="5742" spans="1:5" x14ac:dyDescent="0.2">
      <c r="A5742" s="70">
        <v>44893.784884259258</v>
      </c>
      <c r="B5742" s="39" t="s">
        <v>4410</v>
      </c>
      <c r="C5742" s="41">
        <v>100</v>
      </c>
      <c r="D5742" s="41">
        <v>3.9000000000000057</v>
      </c>
      <c r="E5742" s="41">
        <v>96.1</v>
      </c>
    </row>
    <row r="5743" spans="1:5" x14ac:dyDescent="0.2">
      <c r="A5743" s="70">
        <v>44893.785428240742</v>
      </c>
      <c r="B5743" s="39" t="s">
        <v>4411</v>
      </c>
      <c r="C5743" s="41">
        <v>500</v>
      </c>
      <c r="D5743" s="41">
        <v>13</v>
      </c>
      <c r="E5743" s="41">
        <v>487</v>
      </c>
    </row>
    <row r="5744" spans="1:5" x14ac:dyDescent="0.2">
      <c r="A5744" s="70">
        <v>44893.78570601852</v>
      </c>
      <c r="B5744" s="39" t="s">
        <v>4412</v>
      </c>
      <c r="C5744" s="41">
        <v>1000</v>
      </c>
      <c r="D5744" s="41">
        <v>26</v>
      </c>
      <c r="E5744" s="41">
        <v>974</v>
      </c>
    </row>
    <row r="5745" spans="1:5" x14ac:dyDescent="0.2">
      <c r="A5745" s="70">
        <v>44893.789513888885</v>
      </c>
      <c r="B5745" s="39" t="s">
        <v>4413</v>
      </c>
      <c r="C5745" s="41">
        <v>500</v>
      </c>
      <c r="D5745" s="41">
        <v>13</v>
      </c>
      <c r="E5745" s="41">
        <v>487</v>
      </c>
    </row>
    <row r="5746" spans="1:5" x14ac:dyDescent="0.2">
      <c r="A5746" s="70">
        <v>44893.796493055554</v>
      </c>
      <c r="B5746" s="39" t="s">
        <v>3191</v>
      </c>
      <c r="C5746" s="41">
        <v>800</v>
      </c>
      <c r="D5746" s="41">
        <v>20.799999999999955</v>
      </c>
      <c r="E5746" s="41">
        <v>779.2</v>
      </c>
    </row>
    <row r="5747" spans="1:5" x14ac:dyDescent="0.2">
      <c r="A5747" s="70">
        <v>44893.799699074072</v>
      </c>
      <c r="B5747" s="39" t="s">
        <v>2603</v>
      </c>
      <c r="C5747" s="41">
        <v>400</v>
      </c>
      <c r="D5747" s="41">
        <v>10.399999999999977</v>
      </c>
      <c r="E5747" s="41">
        <v>389.6</v>
      </c>
    </row>
    <row r="5748" spans="1:5" x14ac:dyDescent="0.2">
      <c r="A5748" s="70">
        <v>44893.800925925927</v>
      </c>
      <c r="B5748" s="39" t="s">
        <v>4414</v>
      </c>
      <c r="C5748" s="41">
        <v>300</v>
      </c>
      <c r="D5748" s="41">
        <v>7.8000000000000114</v>
      </c>
      <c r="E5748" s="41">
        <v>292.2</v>
      </c>
    </row>
    <row r="5749" spans="1:5" x14ac:dyDescent="0.2">
      <c r="A5749" s="70">
        <v>44893.805162037039</v>
      </c>
      <c r="B5749" s="39" t="s">
        <v>4080</v>
      </c>
      <c r="C5749" s="41">
        <v>3000</v>
      </c>
      <c r="D5749" s="41">
        <v>78</v>
      </c>
      <c r="E5749" s="41">
        <v>2922</v>
      </c>
    </row>
    <row r="5750" spans="1:5" x14ac:dyDescent="0.2">
      <c r="A5750" s="70">
        <v>44893.807743055557</v>
      </c>
      <c r="B5750" s="39" t="s">
        <v>2605</v>
      </c>
      <c r="C5750" s="41">
        <v>1000</v>
      </c>
      <c r="D5750" s="41">
        <v>26</v>
      </c>
      <c r="E5750" s="41">
        <v>974</v>
      </c>
    </row>
    <row r="5751" spans="1:5" x14ac:dyDescent="0.2">
      <c r="A5751" s="70">
        <v>44893.811111111114</v>
      </c>
      <c r="B5751" s="39" t="s">
        <v>2782</v>
      </c>
      <c r="C5751" s="41">
        <v>100</v>
      </c>
      <c r="D5751" s="41">
        <v>3.9000000000000057</v>
      </c>
      <c r="E5751" s="41">
        <v>96.1</v>
      </c>
    </row>
    <row r="5752" spans="1:5" x14ac:dyDescent="0.2">
      <c r="A5752" s="70">
        <v>44893.824050925927</v>
      </c>
      <c r="B5752" s="39" t="s">
        <v>3329</v>
      </c>
      <c r="C5752" s="41">
        <v>300</v>
      </c>
      <c r="D5752" s="41">
        <v>7.8000000000000114</v>
      </c>
      <c r="E5752" s="41">
        <v>292.2</v>
      </c>
    </row>
    <row r="5753" spans="1:5" x14ac:dyDescent="0.2">
      <c r="A5753" s="70">
        <v>44893.851712962962</v>
      </c>
      <c r="B5753" s="39" t="s">
        <v>4415</v>
      </c>
      <c r="C5753" s="41">
        <v>100</v>
      </c>
      <c r="D5753" s="41">
        <v>3.9000000000000057</v>
      </c>
      <c r="E5753" s="41">
        <v>96.1</v>
      </c>
    </row>
    <row r="5754" spans="1:5" x14ac:dyDescent="0.2">
      <c r="A5754" s="70">
        <v>44893.852997685186</v>
      </c>
      <c r="B5754" s="39" t="s">
        <v>4416</v>
      </c>
      <c r="C5754" s="41">
        <v>1000</v>
      </c>
      <c r="D5754" s="41">
        <v>26</v>
      </c>
      <c r="E5754" s="41">
        <v>974</v>
      </c>
    </row>
    <row r="5755" spans="1:5" x14ac:dyDescent="0.2">
      <c r="A5755" s="70">
        <v>44893.854039351849</v>
      </c>
      <c r="B5755" s="39" t="s">
        <v>4416</v>
      </c>
      <c r="C5755" s="41">
        <v>2000</v>
      </c>
      <c r="D5755" s="41">
        <v>52</v>
      </c>
      <c r="E5755" s="41">
        <v>1948</v>
      </c>
    </row>
    <row r="5756" spans="1:5" x14ac:dyDescent="0.2">
      <c r="A5756" s="70">
        <v>44893.863576388889</v>
      </c>
      <c r="B5756" s="39" t="s">
        <v>4417</v>
      </c>
      <c r="C5756" s="41">
        <v>1000</v>
      </c>
      <c r="D5756" s="41">
        <v>26</v>
      </c>
      <c r="E5756" s="41">
        <v>974</v>
      </c>
    </row>
    <row r="5757" spans="1:5" x14ac:dyDescent="0.2">
      <c r="A5757" s="70">
        <v>44893.866111111114</v>
      </c>
      <c r="B5757" s="39" t="s">
        <v>4418</v>
      </c>
      <c r="C5757" s="41">
        <v>2000</v>
      </c>
      <c r="D5757" s="41">
        <v>52</v>
      </c>
      <c r="E5757" s="41">
        <v>1948</v>
      </c>
    </row>
    <row r="5758" spans="1:5" x14ac:dyDescent="0.2">
      <c r="A5758" s="70">
        <v>44893.893090277779</v>
      </c>
      <c r="B5758" s="39" t="s">
        <v>4419</v>
      </c>
      <c r="C5758" s="41">
        <v>200</v>
      </c>
      <c r="D5758" s="41">
        <v>5.1999999999999886</v>
      </c>
      <c r="E5758" s="41">
        <v>194.8</v>
      </c>
    </row>
    <row r="5759" spans="1:5" x14ac:dyDescent="0.2">
      <c r="A5759" s="70">
        <v>44893.902812499997</v>
      </c>
      <c r="B5759" s="39" t="s">
        <v>4420</v>
      </c>
      <c r="C5759" s="41">
        <v>200</v>
      </c>
      <c r="D5759" s="41">
        <v>5.1999999999999886</v>
      </c>
      <c r="E5759" s="41">
        <v>194.8</v>
      </c>
    </row>
    <row r="5760" spans="1:5" x14ac:dyDescent="0.2">
      <c r="A5760" s="70">
        <v>44893.916712962964</v>
      </c>
      <c r="B5760" s="39" t="s">
        <v>4421</v>
      </c>
      <c r="C5760" s="41">
        <v>500</v>
      </c>
      <c r="D5760" s="41">
        <v>13</v>
      </c>
      <c r="E5760" s="41">
        <v>487</v>
      </c>
    </row>
    <row r="5761" spans="1:5" x14ac:dyDescent="0.2">
      <c r="A5761" s="70">
        <v>44893.923159722224</v>
      </c>
      <c r="B5761" s="39" t="s">
        <v>4422</v>
      </c>
      <c r="C5761" s="41">
        <v>500</v>
      </c>
      <c r="D5761" s="41">
        <v>13</v>
      </c>
      <c r="E5761" s="41">
        <v>487</v>
      </c>
    </row>
    <row r="5762" spans="1:5" x14ac:dyDescent="0.2">
      <c r="A5762" s="70">
        <v>44893.926689814813</v>
      </c>
      <c r="B5762" s="39" t="s">
        <v>4423</v>
      </c>
      <c r="C5762" s="41">
        <v>400</v>
      </c>
      <c r="D5762" s="41">
        <v>10.399999999999977</v>
      </c>
      <c r="E5762" s="41">
        <v>389.6</v>
      </c>
    </row>
    <row r="5763" spans="1:5" x14ac:dyDescent="0.2">
      <c r="A5763" s="70">
        <v>44893.942361111112</v>
      </c>
      <c r="B5763" s="39" t="s">
        <v>4424</v>
      </c>
      <c r="C5763" s="41">
        <v>3000</v>
      </c>
      <c r="D5763" s="41">
        <v>78</v>
      </c>
      <c r="E5763" s="41">
        <v>2922</v>
      </c>
    </row>
    <row r="5764" spans="1:5" x14ac:dyDescent="0.2">
      <c r="A5764" s="70">
        <v>44893.949108796296</v>
      </c>
      <c r="B5764" s="39" t="s">
        <v>4425</v>
      </c>
      <c r="C5764" s="41">
        <v>10000</v>
      </c>
      <c r="D5764" s="41">
        <v>260</v>
      </c>
      <c r="E5764" s="41">
        <v>9740</v>
      </c>
    </row>
    <row r="5765" spans="1:5" x14ac:dyDescent="0.2">
      <c r="A5765" s="70">
        <v>44893.964016203703</v>
      </c>
      <c r="B5765" s="39" t="s">
        <v>4232</v>
      </c>
      <c r="C5765" s="41">
        <v>1000</v>
      </c>
      <c r="D5765" s="41">
        <v>26</v>
      </c>
      <c r="E5765" s="41">
        <v>974</v>
      </c>
    </row>
    <row r="5766" spans="1:5" x14ac:dyDescent="0.2">
      <c r="A5766" s="70">
        <v>44893.974502314813</v>
      </c>
      <c r="B5766" s="39" t="s">
        <v>4426</v>
      </c>
      <c r="C5766" s="41">
        <v>1000</v>
      </c>
      <c r="D5766" s="41">
        <v>26</v>
      </c>
      <c r="E5766" s="41">
        <v>974</v>
      </c>
    </row>
    <row r="5767" spans="1:5" x14ac:dyDescent="0.2">
      <c r="A5767" s="70">
        <v>44893.980069444442</v>
      </c>
      <c r="B5767" s="39" t="s">
        <v>4427</v>
      </c>
      <c r="C5767" s="41">
        <v>100</v>
      </c>
      <c r="D5767" s="41">
        <v>3.9000000000000057</v>
      </c>
      <c r="E5767" s="41">
        <v>96.1</v>
      </c>
    </row>
    <row r="5768" spans="1:5" x14ac:dyDescent="0.2">
      <c r="A5768" s="70">
        <v>44894.070277777777</v>
      </c>
      <c r="B5768" s="39" t="s">
        <v>4428</v>
      </c>
      <c r="C5768" s="41">
        <v>5000</v>
      </c>
      <c r="D5768" s="41">
        <v>130</v>
      </c>
      <c r="E5768" s="41">
        <v>4870</v>
      </c>
    </row>
    <row r="5769" spans="1:5" x14ac:dyDescent="0.2">
      <c r="A5769" s="70">
        <v>44894.076099537036</v>
      </c>
      <c r="B5769" s="39" t="s">
        <v>4429</v>
      </c>
      <c r="C5769" s="41">
        <v>2000</v>
      </c>
      <c r="D5769" s="41">
        <v>52</v>
      </c>
      <c r="E5769" s="41">
        <v>1948</v>
      </c>
    </row>
    <row r="5770" spans="1:5" x14ac:dyDescent="0.2">
      <c r="A5770" s="70">
        <v>44894.146192129629</v>
      </c>
      <c r="B5770" s="39" t="s">
        <v>4430</v>
      </c>
      <c r="C5770" s="41">
        <v>5000</v>
      </c>
      <c r="D5770" s="41">
        <v>130</v>
      </c>
      <c r="E5770" s="41">
        <v>4870</v>
      </c>
    </row>
    <row r="5771" spans="1:5" x14ac:dyDescent="0.2">
      <c r="A5771" s="70">
        <v>44894.234837962962</v>
      </c>
      <c r="B5771" s="39" t="s">
        <v>4431</v>
      </c>
      <c r="C5771" s="41">
        <v>500</v>
      </c>
      <c r="D5771" s="41">
        <v>13</v>
      </c>
      <c r="E5771" s="41">
        <v>487</v>
      </c>
    </row>
    <row r="5772" spans="1:5" x14ac:dyDescent="0.2">
      <c r="A5772" s="70">
        <v>44894.311018518521</v>
      </c>
      <c r="B5772" s="39" t="s">
        <v>4070</v>
      </c>
      <c r="C5772" s="41">
        <v>500</v>
      </c>
      <c r="D5772" s="41">
        <v>13</v>
      </c>
      <c r="E5772" s="41">
        <v>487</v>
      </c>
    </row>
    <row r="5773" spans="1:5" x14ac:dyDescent="0.2">
      <c r="A5773" s="70">
        <v>44894.322650462964</v>
      </c>
      <c r="B5773" s="39" t="s">
        <v>4432</v>
      </c>
      <c r="C5773" s="41">
        <v>500</v>
      </c>
      <c r="D5773" s="41">
        <v>13</v>
      </c>
      <c r="E5773" s="41">
        <v>487</v>
      </c>
    </row>
    <row r="5774" spans="1:5" x14ac:dyDescent="0.2">
      <c r="A5774" s="70">
        <v>44894.323206018518</v>
      </c>
      <c r="B5774" s="39" t="s">
        <v>2755</v>
      </c>
      <c r="C5774" s="41">
        <v>500</v>
      </c>
      <c r="D5774" s="41">
        <v>13</v>
      </c>
      <c r="E5774" s="41">
        <v>487</v>
      </c>
    </row>
    <row r="5775" spans="1:5" x14ac:dyDescent="0.2">
      <c r="A5775" s="70">
        <v>44894.365324074075</v>
      </c>
      <c r="B5775" s="39" t="s">
        <v>4433</v>
      </c>
      <c r="C5775" s="41">
        <v>500</v>
      </c>
      <c r="D5775" s="41">
        <v>13</v>
      </c>
      <c r="E5775" s="41">
        <v>487</v>
      </c>
    </row>
    <row r="5776" spans="1:5" x14ac:dyDescent="0.2">
      <c r="A5776" s="70">
        <v>44894.374502314815</v>
      </c>
      <c r="B5776" s="39" t="s">
        <v>4434</v>
      </c>
      <c r="C5776" s="41">
        <v>500</v>
      </c>
      <c r="D5776" s="41">
        <v>13</v>
      </c>
      <c r="E5776" s="41">
        <v>487</v>
      </c>
    </row>
    <row r="5777" spans="1:5" x14ac:dyDescent="0.2">
      <c r="A5777" s="70">
        <v>44894.374641203707</v>
      </c>
      <c r="B5777" s="39" t="s">
        <v>4435</v>
      </c>
      <c r="C5777" s="41">
        <v>5000</v>
      </c>
      <c r="D5777" s="41">
        <v>130</v>
      </c>
      <c r="E5777" s="41">
        <v>4870</v>
      </c>
    </row>
    <row r="5778" spans="1:5" x14ac:dyDescent="0.2">
      <c r="A5778" s="70">
        <v>44894.375543981485</v>
      </c>
      <c r="B5778" s="39" t="s">
        <v>4436</v>
      </c>
      <c r="C5778" s="41">
        <v>50000</v>
      </c>
      <c r="D5778" s="41">
        <v>1300</v>
      </c>
      <c r="E5778" s="41">
        <v>48700</v>
      </c>
    </row>
    <row r="5779" spans="1:5" x14ac:dyDescent="0.2">
      <c r="A5779" s="70">
        <v>44894.375879629632</v>
      </c>
      <c r="B5779" s="39" t="s">
        <v>4437</v>
      </c>
      <c r="C5779" s="41">
        <v>500</v>
      </c>
      <c r="D5779" s="41">
        <v>13</v>
      </c>
      <c r="E5779" s="41">
        <v>487</v>
      </c>
    </row>
    <row r="5780" spans="1:5" x14ac:dyDescent="0.2">
      <c r="A5780" s="70">
        <v>44894.377199074072</v>
      </c>
      <c r="B5780" s="39" t="s">
        <v>4438</v>
      </c>
      <c r="C5780" s="41">
        <v>1000</v>
      </c>
      <c r="D5780" s="41">
        <v>26</v>
      </c>
      <c r="E5780" s="41">
        <v>974</v>
      </c>
    </row>
    <row r="5781" spans="1:5" x14ac:dyDescent="0.2">
      <c r="A5781" s="70">
        <v>44894.377569444441</v>
      </c>
      <c r="B5781" s="39" t="s">
        <v>4439</v>
      </c>
      <c r="C5781" s="41">
        <v>3</v>
      </c>
      <c r="D5781" s="41">
        <v>3.9</v>
      </c>
      <c r="E5781" s="41">
        <v>-0.9</v>
      </c>
    </row>
    <row r="5782" spans="1:5" x14ac:dyDescent="0.2">
      <c r="A5782" s="70">
        <v>44894.377951388888</v>
      </c>
      <c r="B5782" s="39" t="s">
        <v>4440</v>
      </c>
      <c r="C5782" s="41">
        <v>5000</v>
      </c>
      <c r="D5782" s="41">
        <v>130</v>
      </c>
      <c r="E5782" s="41">
        <v>4870</v>
      </c>
    </row>
    <row r="5783" spans="1:5" x14ac:dyDescent="0.2">
      <c r="A5783" s="70">
        <v>44894.378391203703</v>
      </c>
      <c r="B5783" s="39" t="s">
        <v>4439</v>
      </c>
      <c r="C5783" s="41">
        <v>3000</v>
      </c>
      <c r="D5783" s="41">
        <v>78</v>
      </c>
      <c r="E5783" s="41">
        <v>2922</v>
      </c>
    </row>
    <row r="5784" spans="1:5" x14ac:dyDescent="0.2">
      <c r="A5784" s="70">
        <v>44894.378680555557</v>
      </c>
      <c r="B5784" s="39" t="s">
        <v>4312</v>
      </c>
      <c r="C5784" s="41">
        <v>300</v>
      </c>
      <c r="D5784" s="41">
        <v>7.8000000000000114</v>
      </c>
      <c r="E5784" s="41">
        <v>292.2</v>
      </c>
    </row>
    <row r="5785" spans="1:5" x14ac:dyDescent="0.2">
      <c r="A5785" s="70">
        <v>44894.379502314812</v>
      </c>
      <c r="B5785" s="39" t="s">
        <v>4278</v>
      </c>
      <c r="C5785" s="41">
        <v>5000</v>
      </c>
      <c r="D5785" s="41">
        <v>130</v>
      </c>
      <c r="E5785" s="41">
        <v>4870</v>
      </c>
    </row>
    <row r="5786" spans="1:5" x14ac:dyDescent="0.2">
      <c r="A5786" s="70">
        <v>44894.379629629628</v>
      </c>
      <c r="B5786" s="39" t="s">
        <v>4441</v>
      </c>
      <c r="C5786" s="41">
        <v>5000</v>
      </c>
      <c r="D5786" s="41">
        <v>130</v>
      </c>
      <c r="E5786" s="41">
        <v>4870</v>
      </c>
    </row>
    <row r="5787" spans="1:5" x14ac:dyDescent="0.2">
      <c r="A5787" s="70">
        <v>44894.379895833335</v>
      </c>
      <c r="B5787" s="39" t="s">
        <v>4442</v>
      </c>
      <c r="C5787" s="41">
        <v>1000</v>
      </c>
      <c r="D5787" s="41">
        <v>26</v>
      </c>
      <c r="E5787" s="41">
        <v>974</v>
      </c>
    </row>
    <row r="5788" spans="1:5" x14ac:dyDescent="0.2">
      <c r="A5788" s="70">
        <v>44894.380231481482</v>
      </c>
      <c r="B5788" s="39" t="s">
        <v>4443</v>
      </c>
      <c r="C5788" s="41">
        <v>5000</v>
      </c>
      <c r="D5788" s="41">
        <v>130</v>
      </c>
      <c r="E5788" s="41">
        <v>4870</v>
      </c>
    </row>
    <row r="5789" spans="1:5" x14ac:dyDescent="0.2">
      <c r="A5789" s="70">
        <v>44894.380416666667</v>
      </c>
      <c r="B5789" s="39" t="s">
        <v>4444</v>
      </c>
      <c r="C5789" s="41">
        <v>5000</v>
      </c>
      <c r="D5789" s="41">
        <v>130</v>
      </c>
      <c r="E5789" s="41">
        <v>4870</v>
      </c>
    </row>
    <row r="5790" spans="1:5" x14ac:dyDescent="0.2">
      <c r="A5790" s="70">
        <v>44894.380659722221</v>
      </c>
      <c r="B5790" s="39" t="s">
        <v>4445</v>
      </c>
      <c r="C5790" s="41">
        <v>500</v>
      </c>
      <c r="D5790" s="41">
        <v>13</v>
      </c>
      <c r="E5790" s="41">
        <v>487</v>
      </c>
    </row>
    <row r="5791" spans="1:5" x14ac:dyDescent="0.2">
      <c r="A5791" s="70">
        <v>44894.380879629629</v>
      </c>
      <c r="B5791" s="39" t="s">
        <v>4446</v>
      </c>
      <c r="C5791" s="41">
        <v>500</v>
      </c>
      <c r="D5791" s="41">
        <v>13</v>
      </c>
      <c r="E5791" s="41">
        <v>487</v>
      </c>
    </row>
    <row r="5792" spans="1:5" x14ac:dyDescent="0.2">
      <c r="A5792" s="70">
        <v>44894.381006944444</v>
      </c>
      <c r="B5792" s="39" t="s">
        <v>4447</v>
      </c>
      <c r="C5792" s="41">
        <v>1000</v>
      </c>
      <c r="D5792" s="41">
        <v>26</v>
      </c>
      <c r="E5792" s="41">
        <v>974</v>
      </c>
    </row>
    <row r="5793" spans="1:5" x14ac:dyDescent="0.2">
      <c r="A5793" s="70">
        <v>44894.381018518521</v>
      </c>
      <c r="B5793" s="39" t="s">
        <v>4448</v>
      </c>
      <c r="C5793" s="41">
        <v>500</v>
      </c>
      <c r="D5793" s="41">
        <v>13</v>
      </c>
      <c r="E5793" s="41">
        <v>487</v>
      </c>
    </row>
    <row r="5794" spans="1:5" x14ac:dyDescent="0.2">
      <c r="A5794" s="70">
        <v>44894.381168981483</v>
      </c>
      <c r="B5794" s="39" t="s">
        <v>4449</v>
      </c>
      <c r="C5794" s="41">
        <v>1000</v>
      </c>
      <c r="D5794" s="41">
        <v>26</v>
      </c>
      <c r="E5794" s="41">
        <v>974</v>
      </c>
    </row>
    <row r="5795" spans="1:5" x14ac:dyDescent="0.2">
      <c r="A5795" s="70">
        <v>44894.381064814814</v>
      </c>
      <c r="B5795" s="39" t="s">
        <v>4450</v>
      </c>
      <c r="C5795" s="41">
        <v>1500</v>
      </c>
      <c r="D5795" s="41">
        <v>39</v>
      </c>
      <c r="E5795" s="41">
        <v>1461</v>
      </c>
    </row>
    <row r="5796" spans="1:5" x14ac:dyDescent="0.2">
      <c r="A5796" s="70">
        <v>44894.381932870368</v>
      </c>
      <c r="B5796" s="39" t="s">
        <v>4451</v>
      </c>
      <c r="C5796" s="41">
        <v>1000</v>
      </c>
      <c r="D5796" s="41">
        <v>26</v>
      </c>
      <c r="E5796" s="41">
        <v>974</v>
      </c>
    </row>
    <row r="5797" spans="1:5" x14ac:dyDescent="0.2">
      <c r="A5797" s="70">
        <v>44894.381666666668</v>
      </c>
      <c r="B5797" s="39" t="s">
        <v>4452</v>
      </c>
      <c r="C5797" s="41">
        <v>1000</v>
      </c>
      <c r="D5797" s="41">
        <v>26</v>
      </c>
      <c r="E5797" s="41">
        <v>974</v>
      </c>
    </row>
    <row r="5798" spans="1:5" x14ac:dyDescent="0.2">
      <c r="A5798" s="70">
        <v>44894.381620370368</v>
      </c>
      <c r="B5798" s="39" t="s">
        <v>4453</v>
      </c>
      <c r="C5798" s="41">
        <v>5000</v>
      </c>
      <c r="D5798" s="41">
        <v>130</v>
      </c>
      <c r="E5798" s="41">
        <v>4870</v>
      </c>
    </row>
    <row r="5799" spans="1:5" x14ac:dyDescent="0.2">
      <c r="A5799" s="70">
        <v>44894.381550925929</v>
      </c>
      <c r="B5799" s="39" t="s">
        <v>4454</v>
      </c>
      <c r="C5799" s="41">
        <v>500</v>
      </c>
      <c r="D5799" s="41">
        <v>13</v>
      </c>
      <c r="E5799" s="41">
        <v>487</v>
      </c>
    </row>
    <row r="5800" spans="1:5" x14ac:dyDescent="0.2">
      <c r="A5800" s="70">
        <v>44894.381585648145</v>
      </c>
      <c r="B5800" s="39" t="s">
        <v>4455</v>
      </c>
      <c r="C5800" s="41">
        <v>5000</v>
      </c>
      <c r="D5800" s="41">
        <v>130</v>
      </c>
      <c r="E5800" s="41">
        <v>4870</v>
      </c>
    </row>
    <row r="5801" spans="1:5" x14ac:dyDescent="0.2">
      <c r="A5801" s="70">
        <v>44894.381724537037</v>
      </c>
      <c r="B5801" s="39" t="s">
        <v>3390</v>
      </c>
      <c r="C5801" s="41">
        <v>5000</v>
      </c>
      <c r="D5801" s="41">
        <v>130</v>
      </c>
      <c r="E5801" s="41">
        <v>4870</v>
      </c>
    </row>
    <row r="5802" spans="1:5" x14ac:dyDescent="0.2">
      <c r="A5802" s="70">
        <v>44894.381620370368</v>
      </c>
      <c r="B5802" s="39" t="s">
        <v>4456</v>
      </c>
      <c r="C5802" s="41">
        <v>5000</v>
      </c>
      <c r="D5802" s="41">
        <v>130</v>
      </c>
      <c r="E5802" s="41">
        <v>4870</v>
      </c>
    </row>
    <row r="5803" spans="1:5" x14ac:dyDescent="0.2">
      <c r="A5803" s="70">
        <v>44894.382002314815</v>
      </c>
      <c r="B5803" s="39" t="s">
        <v>4088</v>
      </c>
      <c r="C5803" s="41">
        <v>1000</v>
      </c>
      <c r="D5803" s="41">
        <v>26</v>
      </c>
      <c r="E5803" s="41">
        <v>974</v>
      </c>
    </row>
    <row r="5804" spans="1:5" x14ac:dyDescent="0.2">
      <c r="A5804" s="70">
        <v>44894.382175925923</v>
      </c>
      <c r="B5804" s="39" t="s">
        <v>4457</v>
      </c>
      <c r="C5804" s="41">
        <v>5000</v>
      </c>
      <c r="D5804" s="41">
        <v>130</v>
      </c>
      <c r="E5804" s="41">
        <v>4870</v>
      </c>
    </row>
    <row r="5805" spans="1:5" x14ac:dyDescent="0.2">
      <c r="A5805" s="70">
        <v>44894.382349537038</v>
      </c>
      <c r="B5805" s="39" t="s">
        <v>4458</v>
      </c>
      <c r="C5805" s="41">
        <v>500</v>
      </c>
      <c r="D5805" s="41">
        <v>13</v>
      </c>
      <c r="E5805" s="41">
        <v>487</v>
      </c>
    </row>
    <row r="5806" spans="1:5" x14ac:dyDescent="0.2">
      <c r="A5806" s="70">
        <v>44894.382650462961</v>
      </c>
      <c r="B5806" s="39" t="s">
        <v>4459</v>
      </c>
      <c r="C5806" s="41">
        <v>1000</v>
      </c>
      <c r="D5806" s="41">
        <v>26</v>
      </c>
      <c r="E5806" s="41">
        <v>974</v>
      </c>
    </row>
    <row r="5807" spans="1:5" x14ac:dyDescent="0.2">
      <c r="A5807" s="70">
        <v>44894.382592592592</v>
      </c>
      <c r="B5807" s="39" t="s">
        <v>4460</v>
      </c>
      <c r="C5807" s="41">
        <v>5000</v>
      </c>
      <c r="D5807" s="41">
        <v>130</v>
      </c>
      <c r="E5807" s="41">
        <v>4870</v>
      </c>
    </row>
    <row r="5808" spans="1:5" x14ac:dyDescent="0.2">
      <c r="A5808" s="70">
        <v>44894.382685185185</v>
      </c>
      <c r="B5808" s="39" t="s">
        <v>4461</v>
      </c>
      <c r="C5808" s="41">
        <v>500</v>
      </c>
      <c r="D5808" s="41">
        <v>13</v>
      </c>
      <c r="E5808" s="41">
        <v>487</v>
      </c>
    </row>
    <row r="5809" spans="1:5" x14ac:dyDescent="0.2">
      <c r="A5809" s="70">
        <v>44894.382638888892</v>
      </c>
      <c r="B5809" s="39" t="s">
        <v>4462</v>
      </c>
      <c r="C5809" s="41">
        <v>500</v>
      </c>
      <c r="D5809" s="41">
        <v>13</v>
      </c>
      <c r="E5809" s="41">
        <v>487</v>
      </c>
    </row>
    <row r="5810" spans="1:5" x14ac:dyDescent="0.2">
      <c r="A5810" s="70">
        <v>44894.383206018516</v>
      </c>
      <c r="B5810" s="39" t="s">
        <v>4463</v>
      </c>
      <c r="C5810" s="41">
        <v>500</v>
      </c>
      <c r="D5810" s="41">
        <v>13</v>
      </c>
      <c r="E5810" s="41">
        <v>487</v>
      </c>
    </row>
    <row r="5811" spans="1:5" x14ac:dyDescent="0.2">
      <c r="A5811" s="70">
        <v>44894.383020833331</v>
      </c>
      <c r="B5811" s="39" t="s">
        <v>4088</v>
      </c>
      <c r="C5811" s="41">
        <v>3000</v>
      </c>
      <c r="D5811" s="41">
        <v>78</v>
      </c>
      <c r="E5811" s="41">
        <v>2922</v>
      </c>
    </row>
    <row r="5812" spans="1:5" x14ac:dyDescent="0.2">
      <c r="A5812" s="70">
        <v>44894.383333333331</v>
      </c>
      <c r="B5812" s="39" t="s">
        <v>4464</v>
      </c>
      <c r="C5812" s="41">
        <v>500</v>
      </c>
      <c r="D5812" s="41">
        <v>13</v>
      </c>
      <c r="E5812" s="41">
        <v>487</v>
      </c>
    </row>
    <row r="5813" spans="1:5" x14ac:dyDescent="0.2">
      <c r="A5813" s="70">
        <v>44894.383020833331</v>
      </c>
      <c r="B5813" s="39" t="s">
        <v>4465</v>
      </c>
      <c r="C5813" s="41">
        <v>3000</v>
      </c>
      <c r="D5813" s="41">
        <v>78</v>
      </c>
      <c r="E5813" s="41">
        <v>2922</v>
      </c>
    </row>
    <row r="5814" spans="1:5" x14ac:dyDescent="0.2">
      <c r="A5814" s="70">
        <v>44894.383252314816</v>
      </c>
      <c r="B5814" s="39" t="s">
        <v>4466</v>
      </c>
      <c r="C5814" s="41">
        <v>1000</v>
      </c>
      <c r="D5814" s="41">
        <v>26</v>
      </c>
      <c r="E5814" s="41">
        <v>974</v>
      </c>
    </row>
    <row r="5815" spans="1:5" x14ac:dyDescent="0.2">
      <c r="A5815" s="70">
        <v>44894.383587962962</v>
      </c>
      <c r="B5815" s="39" t="s">
        <v>4467</v>
      </c>
      <c r="C5815" s="41">
        <v>1000</v>
      </c>
      <c r="D5815" s="41">
        <v>26</v>
      </c>
      <c r="E5815" s="41">
        <v>974</v>
      </c>
    </row>
    <row r="5816" spans="1:5" x14ac:dyDescent="0.2">
      <c r="A5816" s="70">
        <v>44894.383796296293</v>
      </c>
      <c r="B5816" s="39" t="s">
        <v>4468</v>
      </c>
      <c r="C5816" s="41">
        <v>1000</v>
      </c>
      <c r="D5816" s="41">
        <v>26</v>
      </c>
      <c r="E5816" s="41">
        <v>974</v>
      </c>
    </row>
    <row r="5817" spans="1:5" x14ac:dyDescent="0.2">
      <c r="A5817" s="70">
        <v>44894.384085648147</v>
      </c>
      <c r="B5817" s="39" t="s">
        <v>4469</v>
      </c>
      <c r="C5817" s="41">
        <v>1000</v>
      </c>
      <c r="D5817" s="41">
        <v>26</v>
      </c>
      <c r="E5817" s="41">
        <v>974</v>
      </c>
    </row>
    <row r="5818" spans="1:5" x14ac:dyDescent="0.2">
      <c r="A5818" s="70">
        <v>44894.384131944447</v>
      </c>
      <c r="B5818" s="39" t="s">
        <v>4470</v>
      </c>
      <c r="C5818" s="41">
        <v>500</v>
      </c>
      <c r="D5818" s="41">
        <v>13</v>
      </c>
      <c r="E5818" s="41">
        <v>487</v>
      </c>
    </row>
    <row r="5819" spans="1:5" x14ac:dyDescent="0.2">
      <c r="A5819" s="70">
        <v>44894.384363425925</v>
      </c>
      <c r="B5819" s="39" t="s">
        <v>3099</v>
      </c>
      <c r="C5819" s="41">
        <v>5000</v>
      </c>
      <c r="D5819" s="41">
        <v>130</v>
      </c>
      <c r="E5819" s="41">
        <v>4870</v>
      </c>
    </row>
    <row r="5820" spans="1:5" x14ac:dyDescent="0.2">
      <c r="A5820" s="70">
        <v>44894.384421296294</v>
      </c>
      <c r="B5820" s="39" t="s">
        <v>4471</v>
      </c>
      <c r="C5820" s="41">
        <v>1000</v>
      </c>
      <c r="D5820" s="41">
        <v>26</v>
      </c>
      <c r="E5820" s="41">
        <v>974</v>
      </c>
    </row>
    <row r="5821" spans="1:5" x14ac:dyDescent="0.2">
      <c r="A5821" s="70">
        <v>44894.385057870371</v>
      </c>
      <c r="B5821" s="39" t="s">
        <v>4472</v>
      </c>
      <c r="C5821" s="41">
        <v>500</v>
      </c>
      <c r="D5821" s="41">
        <v>13</v>
      </c>
      <c r="E5821" s="41">
        <v>487</v>
      </c>
    </row>
    <row r="5822" spans="1:5" x14ac:dyDescent="0.2">
      <c r="A5822" s="70">
        <v>44894.386620370373</v>
      </c>
      <c r="B5822" s="39" t="s">
        <v>4473</v>
      </c>
      <c r="C5822" s="41">
        <v>5000</v>
      </c>
      <c r="D5822" s="41">
        <v>130</v>
      </c>
      <c r="E5822" s="41">
        <v>4870</v>
      </c>
    </row>
    <row r="5823" spans="1:5" x14ac:dyDescent="0.2">
      <c r="A5823" s="70">
        <v>44894.38553240741</v>
      </c>
      <c r="B5823" s="39" t="s">
        <v>4474</v>
      </c>
      <c r="C5823" s="41">
        <v>2000</v>
      </c>
      <c r="D5823" s="41">
        <v>52</v>
      </c>
      <c r="E5823" s="41">
        <v>1948</v>
      </c>
    </row>
    <row r="5824" spans="1:5" x14ac:dyDescent="0.2">
      <c r="A5824" s="70">
        <v>44894.385810185187</v>
      </c>
      <c r="B5824" s="39" t="s">
        <v>2986</v>
      </c>
      <c r="C5824" s="41">
        <v>5000</v>
      </c>
      <c r="D5824" s="41">
        <v>130</v>
      </c>
      <c r="E5824" s="41">
        <v>4870</v>
      </c>
    </row>
    <row r="5825" spans="1:5" x14ac:dyDescent="0.2">
      <c r="A5825" s="70">
        <v>44894.386018518519</v>
      </c>
      <c r="B5825" s="39" t="s">
        <v>4475</v>
      </c>
      <c r="C5825" s="41">
        <v>1000</v>
      </c>
      <c r="D5825" s="41">
        <v>26</v>
      </c>
      <c r="E5825" s="41">
        <v>974</v>
      </c>
    </row>
    <row r="5826" spans="1:5" x14ac:dyDescent="0.2">
      <c r="A5826" s="70">
        <v>44894.386458333334</v>
      </c>
      <c r="B5826" s="39" t="s">
        <v>4476</v>
      </c>
      <c r="C5826" s="41">
        <v>500</v>
      </c>
      <c r="D5826" s="41">
        <v>13</v>
      </c>
      <c r="E5826" s="41">
        <v>487</v>
      </c>
    </row>
    <row r="5827" spans="1:5" x14ac:dyDescent="0.2">
      <c r="A5827" s="70">
        <v>44894.386331018519</v>
      </c>
      <c r="B5827" s="39" t="s">
        <v>4353</v>
      </c>
      <c r="C5827" s="41">
        <v>100</v>
      </c>
      <c r="D5827" s="41">
        <v>3.9000000000000057</v>
      </c>
      <c r="E5827" s="41">
        <v>96.1</v>
      </c>
    </row>
    <row r="5828" spans="1:5" x14ac:dyDescent="0.2">
      <c r="A5828" s="70">
        <v>44894.386134259257</v>
      </c>
      <c r="B5828" s="39" t="s">
        <v>4477</v>
      </c>
      <c r="C5828" s="41">
        <v>1000</v>
      </c>
      <c r="D5828" s="41">
        <v>26</v>
      </c>
      <c r="E5828" s="41">
        <v>974</v>
      </c>
    </row>
    <row r="5829" spans="1:5" x14ac:dyDescent="0.2">
      <c r="A5829" s="70">
        <v>44894.387418981481</v>
      </c>
      <c r="B5829" s="39" t="s">
        <v>4478</v>
      </c>
      <c r="C5829" s="41">
        <v>5000</v>
      </c>
      <c r="D5829" s="41">
        <v>130</v>
      </c>
      <c r="E5829" s="41">
        <v>4870</v>
      </c>
    </row>
    <row r="5830" spans="1:5" x14ac:dyDescent="0.2">
      <c r="A5830" s="70">
        <v>44894.387002314812</v>
      </c>
      <c r="B5830" s="39" t="s">
        <v>4479</v>
      </c>
      <c r="C5830" s="41">
        <v>5000</v>
      </c>
      <c r="D5830" s="41">
        <v>130</v>
      </c>
      <c r="E5830" s="41">
        <v>4870</v>
      </c>
    </row>
    <row r="5831" spans="1:5" x14ac:dyDescent="0.2">
      <c r="A5831" s="70">
        <v>44894.387928240743</v>
      </c>
      <c r="B5831" s="39" t="s">
        <v>4480</v>
      </c>
      <c r="C5831" s="41">
        <v>1000</v>
      </c>
      <c r="D5831" s="41">
        <v>26</v>
      </c>
      <c r="E5831" s="41">
        <v>974</v>
      </c>
    </row>
    <row r="5832" spans="1:5" x14ac:dyDescent="0.2">
      <c r="A5832" s="70">
        <v>44894.387476851851</v>
      </c>
      <c r="B5832" s="39" t="s">
        <v>4481</v>
      </c>
      <c r="C5832" s="41">
        <v>1500</v>
      </c>
      <c r="D5832" s="41">
        <v>39</v>
      </c>
      <c r="E5832" s="41">
        <v>1461</v>
      </c>
    </row>
    <row r="5833" spans="1:5" x14ac:dyDescent="0.2">
      <c r="A5833" s="70">
        <v>44894.388124999998</v>
      </c>
      <c r="B5833" s="39" t="s">
        <v>4482</v>
      </c>
      <c r="C5833" s="41">
        <v>3000</v>
      </c>
      <c r="D5833" s="41">
        <v>78</v>
      </c>
      <c r="E5833" s="41">
        <v>2922</v>
      </c>
    </row>
    <row r="5834" spans="1:5" x14ac:dyDescent="0.2">
      <c r="A5834" s="70">
        <v>44894.388055555559</v>
      </c>
      <c r="B5834" s="39" t="s">
        <v>4483</v>
      </c>
      <c r="C5834" s="41">
        <v>500</v>
      </c>
      <c r="D5834" s="41">
        <v>13</v>
      </c>
      <c r="E5834" s="41">
        <v>487</v>
      </c>
    </row>
    <row r="5835" spans="1:5" x14ac:dyDescent="0.2">
      <c r="A5835" s="70">
        <v>44894.387835648151</v>
      </c>
      <c r="B5835" s="39" t="s">
        <v>4484</v>
      </c>
      <c r="C5835" s="41">
        <v>5000</v>
      </c>
      <c r="D5835" s="41">
        <v>130</v>
      </c>
      <c r="E5835" s="41">
        <v>4870</v>
      </c>
    </row>
    <row r="5836" spans="1:5" x14ac:dyDescent="0.2">
      <c r="A5836" s="70">
        <v>44894.387812499997</v>
      </c>
      <c r="B5836" s="39" t="s">
        <v>4485</v>
      </c>
      <c r="C5836" s="41">
        <v>5000</v>
      </c>
      <c r="D5836" s="41">
        <v>130</v>
      </c>
      <c r="E5836" s="41">
        <v>4870</v>
      </c>
    </row>
    <row r="5837" spans="1:5" x14ac:dyDescent="0.2">
      <c r="A5837" s="70">
        <v>44894.388333333336</v>
      </c>
      <c r="B5837" s="39" t="s">
        <v>4486</v>
      </c>
      <c r="C5837" s="41">
        <v>3000</v>
      </c>
      <c r="D5837" s="41">
        <v>78</v>
      </c>
      <c r="E5837" s="41">
        <v>2922</v>
      </c>
    </row>
    <row r="5838" spans="1:5" x14ac:dyDescent="0.2">
      <c r="A5838" s="70">
        <v>44894.388368055559</v>
      </c>
      <c r="B5838" s="39" t="s">
        <v>4487</v>
      </c>
      <c r="C5838" s="41">
        <v>1000</v>
      </c>
      <c r="D5838" s="41">
        <v>26</v>
      </c>
      <c r="E5838" s="41">
        <v>974</v>
      </c>
    </row>
    <row r="5839" spans="1:5" x14ac:dyDescent="0.2">
      <c r="A5839" s="70">
        <v>44894.388599537036</v>
      </c>
      <c r="B5839" s="39" t="s">
        <v>4488</v>
      </c>
      <c r="C5839" s="41">
        <v>500</v>
      </c>
      <c r="D5839" s="41">
        <v>13</v>
      </c>
      <c r="E5839" s="41">
        <v>487</v>
      </c>
    </row>
    <row r="5840" spans="1:5" x14ac:dyDescent="0.2">
      <c r="A5840" s="70">
        <v>44894.389166666668</v>
      </c>
      <c r="B5840" s="39" t="s">
        <v>2695</v>
      </c>
      <c r="C5840" s="41">
        <v>5000</v>
      </c>
      <c r="D5840" s="41">
        <v>130</v>
      </c>
      <c r="E5840" s="41">
        <v>4870</v>
      </c>
    </row>
    <row r="5841" spans="1:5" x14ac:dyDescent="0.2">
      <c r="A5841" s="70">
        <v>44894.389270833337</v>
      </c>
      <c r="B5841" s="39" t="s">
        <v>4489</v>
      </c>
      <c r="C5841" s="41">
        <v>5000</v>
      </c>
      <c r="D5841" s="41">
        <v>130</v>
      </c>
      <c r="E5841" s="41">
        <v>4870</v>
      </c>
    </row>
    <row r="5842" spans="1:5" x14ac:dyDescent="0.2">
      <c r="A5842" s="70">
        <v>44894.389479166668</v>
      </c>
      <c r="B5842" s="39" t="s">
        <v>4490</v>
      </c>
      <c r="C5842" s="41">
        <v>500</v>
      </c>
      <c r="D5842" s="41">
        <v>13</v>
      </c>
      <c r="E5842" s="41">
        <v>487</v>
      </c>
    </row>
    <row r="5843" spans="1:5" x14ac:dyDescent="0.2">
      <c r="A5843" s="70">
        <v>44894.389560185184</v>
      </c>
      <c r="B5843" s="39" t="s">
        <v>4491</v>
      </c>
      <c r="C5843" s="41">
        <v>500</v>
      </c>
      <c r="D5843" s="41">
        <v>13</v>
      </c>
      <c r="E5843" s="41">
        <v>487</v>
      </c>
    </row>
    <row r="5844" spans="1:5" x14ac:dyDescent="0.2">
      <c r="A5844" s="70">
        <v>44894.389618055553</v>
      </c>
      <c r="B5844" s="39" t="s">
        <v>3223</v>
      </c>
      <c r="C5844" s="41">
        <v>1000</v>
      </c>
      <c r="D5844" s="41">
        <v>26</v>
      </c>
      <c r="E5844" s="41">
        <v>974</v>
      </c>
    </row>
    <row r="5845" spans="1:5" x14ac:dyDescent="0.2">
      <c r="A5845" s="70">
        <v>44894.389861111114</v>
      </c>
      <c r="B5845" s="39" t="s">
        <v>3350</v>
      </c>
      <c r="C5845" s="41">
        <v>700</v>
      </c>
      <c r="D5845" s="41">
        <v>18.200000000000045</v>
      </c>
      <c r="E5845" s="41">
        <v>681.8</v>
      </c>
    </row>
    <row r="5846" spans="1:5" x14ac:dyDescent="0.2">
      <c r="A5846" s="70">
        <v>44894.390300925923</v>
      </c>
      <c r="B5846" s="39" t="s">
        <v>4492</v>
      </c>
      <c r="C5846" s="41">
        <v>5000</v>
      </c>
      <c r="D5846" s="41">
        <v>130</v>
      </c>
      <c r="E5846" s="41">
        <v>4870</v>
      </c>
    </row>
    <row r="5847" spans="1:5" x14ac:dyDescent="0.2">
      <c r="A5847" s="70">
        <v>44894.391261574077</v>
      </c>
      <c r="B5847" s="39" t="s">
        <v>4493</v>
      </c>
      <c r="C5847" s="41">
        <v>300</v>
      </c>
      <c r="D5847" s="41">
        <v>7.8000000000000114</v>
      </c>
      <c r="E5847" s="41">
        <v>292.2</v>
      </c>
    </row>
    <row r="5848" spans="1:5" x14ac:dyDescent="0.2">
      <c r="A5848" s="70">
        <v>44894.391412037039</v>
      </c>
      <c r="B5848" s="39" t="s">
        <v>4494</v>
      </c>
      <c r="C5848" s="41">
        <v>500</v>
      </c>
      <c r="D5848" s="41">
        <v>13</v>
      </c>
      <c r="E5848" s="41">
        <v>487</v>
      </c>
    </row>
    <row r="5849" spans="1:5" x14ac:dyDescent="0.2">
      <c r="A5849" s="70">
        <v>44894.391504629632</v>
      </c>
      <c r="B5849" s="39" t="s">
        <v>4495</v>
      </c>
      <c r="C5849" s="41">
        <v>5000</v>
      </c>
      <c r="D5849" s="41">
        <v>130</v>
      </c>
      <c r="E5849" s="41">
        <v>4870</v>
      </c>
    </row>
    <row r="5850" spans="1:5" x14ac:dyDescent="0.2">
      <c r="A5850" s="70">
        <v>44894.391886574071</v>
      </c>
      <c r="B5850" s="39" t="s">
        <v>4496</v>
      </c>
      <c r="C5850" s="41">
        <v>500</v>
      </c>
      <c r="D5850" s="41">
        <v>13</v>
      </c>
      <c r="E5850" s="41">
        <v>487</v>
      </c>
    </row>
    <row r="5851" spans="1:5" x14ac:dyDescent="0.2">
      <c r="A5851" s="70">
        <v>44894.39199074074</v>
      </c>
      <c r="B5851" s="39" t="s">
        <v>3616</v>
      </c>
      <c r="C5851" s="41">
        <v>500</v>
      </c>
      <c r="D5851" s="41">
        <v>13</v>
      </c>
      <c r="E5851" s="41">
        <v>487</v>
      </c>
    </row>
    <row r="5852" spans="1:5" x14ac:dyDescent="0.2">
      <c r="A5852" s="70">
        <v>44894.392523148148</v>
      </c>
      <c r="B5852" s="39" t="s">
        <v>4497</v>
      </c>
      <c r="C5852" s="41">
        <v>5000</v>
      </c>
      <c r="D5852" s="41">
        <v>130</v>
      </c>
      <c r="E5852" s="41">
        <v>4870</v>
      </c>
    </row>
    <row r="5853" spans="1:5" x14ac:dyDescent="0.2">
      <c r="A5853" s="70">
        <v>44894.392488425925</v>
      </c>
      <c r="B5853" s="39" t="s">
        <v>2998</v>
      </c>
      <c r="C5853" s="41">
        <v>1000</v>
      </c>
      <c r="D5853" s="41">
        <v>26</v>
      </c>
      <c r="E5853" s="41">
        <v>974</v>
      </c>
    </row>
    <row r="5854" spans="1:5" x14ac:dyDescent="0.2">
      <c r="A5854" s="70">
        <v>44894.392581018517</v>
      </c>
      <c r="B5854" s="39" t="s">
        <v>3432</v>
      </c>
      <c r="C5854" s="41">
        <v>1000</v>
      </c>
      <c r="D5854" s="41">
        <v>26</v>
      </c>
      <c r="E5854" s="41">
        <v>974</v>
      </c>
    </row>
    <row r="5855" spans="1:5" x14ac:dyDescent="0.2">
      <c r="A5855" s="70">
        <v>44894.393009259256</v>
      </c>
      <c r="B5855" s="39" t="s">
        <v>4498</v>
      </c>
      <c r="C5855" s="41">
        <v>1000</v>
      </c>
      <c r="D5855" s="41">
        <v>26</v>
      </c>
      <c r="E5855" s="41">
        <v>974</v>
      </c>
    </row>
    <row r="5856" spans="1:5" x14ac:dyDescent="0.2">
      <c r="A5856" s="70">
        <v>44894.394236111111</v>
      </c>
      <c r="B5856" s="39" t="s">
        <v>4499</v>
      </c>
      <c r="C5856" s="41">
        <v>5000</v>
      </c>
      <c r="D5856" s="41">
        <v>130</v>
      </c>
      <c r="E5856" s="41">
        <v>4870</v>
      </c>
    </row>
    <row r="5857" spans="1:5" x14ac:dyDescent="0.2">
      <c r="A5857" s="70">
        <v>44894.394490740742</v>
      </c>
      <c r="B5857" s="39" t="s">
        <v>3444</v>
      </c>
      <c r="C5857" s="41">
        <v>500</v>
      </c>
      <c r="D5857" s="41">
        <v>13</v>
      </c>
      <c r="E5857" s="41">
        <v>487</v>
      </c>
    </row>
    <row r="5858" spans="1:5" x14ac:dyDescent="0.2">
      <c r="A5858" s="70">
        <v>44894.394733796296</v>
      </c>
      <c r="B5858" s="39" t="s">
        <v>4500</v>
      </c>
      <c r="C5858" s="41">
        <v>5000</v>
      </c>
      <c r="D5858" s="41">
        <v>130</v>
      </c>
      <c r="E5858" s="41">
        <v>4870</v>
      </c>
    </row>
    <row r="5859" spans="1:5" x14ac:dyDescent="0.2">
      <c r="A5859" s="70">
        <v>44894.394791666666</v>
      </c>
      <c r="B5859" s="39" t="s">
        <v>4501</v>
      </c>
      <c r="C5859" s="41">
        <v>500</v>
      </c>
      <c r="D5859" s="41">
        <v>13</v>
      </c>
      <c r="E5859" s="41">
        <v>487</v>
      </c>
    </row>
    <row r="5860" spans="1:5" x14ac:dyDescent="0.2">
      <c r="A5860" s="70">
        <v>44894.395266203705</v>
      </c>
      <c r="B5860" s="39" t="s">
        <v>4502</v>
      </c>
      <c r="C5860" s="41">
        <v>10000</v>
      </c>
      <c r="D5860" s="41">
        <v>260</v>
      </c>
      <c r="E5860" s="41">
        <v>9740</v>
      </c>
    </row>
    <row r="5861" spans="1:5" x14ac:dyDescent="0.2">
      <c r="A5861" s="70">
        <v>44894.395636574074</v>
      </c>
      <c r="B5861" s="39" t="s">
        <v>4503</v>
      </c>
      <c r="C5861" s="41">
        <v>10000</v>
      </c>
      <c r="D5861" s="41">
        <v>260</v>
      </c>
      <c r="E5861" s="41">
        <v>9740</v>
      </c>
    </row>
    <row r="5862" spans="1:5" x14ac:dyDescent="0.2">
      <c r="A5862" s="70">
        <v>44894.396701388891</v>
      </c>
      <c r="B5862" s="39" t="s">
        <v>3219</v>
      </c>
      <c r="C5862" s="41">
        <v>5000</v>
      </c>
      <c r="D5862" s="41">
        <v>130</v>
      </c>
      <c r="E5862" s="41">
        <v>4870</v>
      </c>
    </row>
    <row r="5863" spans="1:5" x14ac:dyDescent="0.2">
      <c r="A5863" s="70">
        <v>44894.396493055552</v>
      </c>
      <c r="B5863" s="39" t="s">
        <v>4504</v>
      </c>
      <c r="C5863" s="41">
        <v>10000</v>
      </c>
      <c r="D5863" s="41">
        <v>260</v>
      </c>
      <c r="E5863" s="41">
        <v>9740</v>
      </c>
    </row>
    <row r="5864" spans="1:5" x14ac:dyDescent="0.2">
      <c r="A5864" s="70">
        <v>44894.396678240744</v>
      </c>
      <c r="B5864" s="39" t="s">
        <v>4116</v>
      </c>
      <c r="C5864" s="41">
        <v>3000</v>
      </c>
      <c r="D5864" s="41">
        <v>78</v>
      </c>
      <c r="E5864" s="41">
        <v>2922</v>
      </c>
    </row>
    <row r="5865" spans="1:5" x14ac:dyDescent="0.2">
      <c r="A5865" s="70">
        <v>44894.397060185183</v>
      </c>
      <c r="B5865" s="39" t="s">
        <v>3353</v>
      </c>
      <c r="C5865" s="41">
        <v>300</v>
      </c>
      <c r="D5865" s="41">
        <v>7.8000000000000114</v>
      </c>
      <c r="E5865" s="41">
        <v>292.2</v>
      </c>
    </row>
    <row r="5866" spans="1:5" x14ac:dyDescent="0.2">
      <c r="A5866" s="70">
        <v>44894.397199074076</v>
      </c>
      <c r="B5866" s="39" t="s">
        <v>4505</v>
      </c>
      <c r="C5866" s="41">
        <v>500</v>
      </c>
      <c r="D5866" s="41">
        <v>13</v>
      </c>
      <c r="E5866" s="41">
        <v>487</v>
      </c>
    </row>
    <row r="5867" spans="1:5" x14ac:dyDescent="0.2">
      <c r="A5867" s="70">
        <v>44894.397233796299</v>
      </c>
      <c r="B5867" s="39" t="s">
        <v>4506</v>
      </c>
      <c r="C5867" s="41">
        <v>10000</v>
      </c>
      <c r="D5867" s="41">
        <v>260</v>
      </c>
      <c r="E5867" s="41">
        <v>9740</v>
      </c>
    </row>
    <row r="5868" spans="1:5" x14ac:dyDescent="0.2">
      <c r="A5868" s="70">
        <v>44894.397511574076</v>
      </c>
      <c r="B5868" s="39" t="s">
        <v>4507</v>
      </c>
      <c r="C5868" s="41">
        <v>1000</v>
      </c>
      <c r="D5868" s="41">
        <v>26</v>
      </c>
      <c r="E5868" s="41">
        <v>974</v>
      </c>
    </row>
    <row r="5869" spans="1:5" x14ac:dyDescent="0.2">
      <c r="A5869" s="70">
        <v>44894.397986111115</v>
      </c>
      <c r="B5869" s="39" t="s">
        <v>4508</v>
      </c>
      <c r="C5869" s="41">
        <v>1000</v>
      </c>
      <c r="D5869" s="41">
        <v>26</v>
      </c>
      <c r="E5869" s="41">
        <v>974</v>
      </c>
    </row>
    <row r="5870" spans="1:5" x14ac:dyDescent="0.2">
      <c r="A5870" s="70">
        <v>44894.398715277777</v>
      </c>
      <c r="B5870" s="39" t="s">
        <v>4509</v>
      </c>
      <c r="C5870" s="41">
        <v>500</v>
      </c>
      <c r="D5870" s="41">
        <v>13</v>
      </c>
      <c r="E5870" s="41">
        <v>487</v>
      </c>
    </row>
    <row r="5871" spans="1:5" x14ac:dyDescent="0.2">
      <c r="A5871" s="70">
        <v>44894.398113425923</v>
      </c>
      <c r="B5871" s="39" t="s">
        <v>4510</v>
      </c>
      <c r="C5871" s="41">
        <v>1000</v>
      </c>
      <c r="D5871" s="41">
        <v>26</v>
      </c>
      <c r="E5871" s="41">
        <v>974</v>
      </c>
    </row>
    <row r="5872" spans="1:5" x14ac:dyDescent="0.2">
      <c r="A5872" s="70">
        <v>44894.398425925923</v>
      </c>
      <c r="B5872" s="39" t="s">
        <v>4511</v>
      </c>
      <c r="C5872" s="41">
        <v>1000</v>
      </c>
      <c r="D5872" s="41">
        <v>26</v>
      </c>
      <c r="E5872" s="41">
        <v>974</v>
      </c>
    </row>
    <row r="5873" spans="1:5" x14ac:dyDescent="0.2">
      <c r="A5873" s="70">
        <v>44894.399050925924</v>
      </c>
      <c r="B5873" s="39" t="s">
        <v>4512</v>
      </c>
      <c r="C5873" s="41">
        <v>5000</v>
      </c>
      <c r="D5873" s="41">
        <v>130</v>
      </c>
      <c r="E5873" s="41">
        <v>4870</v>
      </c>
    </row>
    <row r="5874" spans="1:5" x14ac:dyDescent="0.2">
      <c r="A5874" s="70">
        <v>44894.399953703702</v>
      </c>
      <c r="B5874" s="39" t="s">
        <v>4513</v>
      </c>
      <c r="C5874" s="41">
        <v>1000</v>
      </c>
      <c r="D5874" s="41">
        <v>26</v>
      </c>
      <c r="E5874" s="41">
        <v>974</v>
      </c>
    </row>
    <row r="5875" spans="1:5" x14ac:dyDescent="0.2">
      <c r="A5875" s="70">
        <v>44894.39980324074</v>
      </c>
      <c r="B5875" s="39" t="s">
        <v>3427</v>
      </c>
      <c r="C5875" s="41">
        <v>3000</v>
      </c>
      <c r="D5875" s="41">
        <v>78</v>
      </c>
      <c r="E5875" s="41">
        <v>2922</v>
      </c>
    </row>
    <row r="5876" spans="1:5" x14ac:dyDescent="0.2">
      <c r="A5876" s="70">
        <v>44894.400717592594</v>
      </c>
      <c r="B5876" s="39" t="s">
        <v>4514</v>
      </c>
      <c r="C5876" s="41">
        <v>1000</v>
      </c>
      <c r="D5876" s="41">
        <v>26</v>
      </c>
      <c r="E5876" s="41">
        <v>974</v>
      </c>
    </row>
    <row r="5877" spans="1:5" x14ac:dyDescent="0.2">
      <c r="A5877" s="70">
        <v>44894.401724537034</v>
      </c>
      <c r="B5877" s="39" t="s">
        <v>4515</v>
      </c>
      <c r="C5877" s="41">
        <v>200</v>
      </c>
      <c r="D5877" s="41">
        <v>5.1999999999999886</v>
      </c>
      <c r="E5877" s="41">
        <v>194.8</v>
      </c>
    </row>
    <row r="5878" spans="1:5" x14ac:dyDescent="0.2">
      <c r="A5878" s="70">
        <v>44894.401817129627</v>
      </c>
      <c r="B5878" s="39" t="s">
        <v>4516</v>
      </c>
      <c r="C5878" s="41">
        <v>3000</v>
      </c>
      <c r="D5878" s="41">
        <v>78</v>
      </c>
      <c r="E5878" s="41">
        <v>2922</v>
      </c>
    </row>
    <row r="5879" spans="1:5" x14ac:dyDescent="0.2">
      <c r="A5879" s="70">
        <v>44894.402662037035</v>
      </c>
      <c r="B5879" s="39" t="s">
        <v>4517</v>
      </c>
      <c r="C5879" s="41">
        <v>10000</v>
      </c>
      <c r="D5879" s="41">
        <v>260</v>
      </c>
      <c r="E5879" s="41">
        <v>9740</v>
      </c>
    </row>
    <row r="5880" spans="1:5" x14ac:dyDescent="0.2">
      <c r="A5880" s="70">
        <v>44894.404594907406</v>
      </c>
      <c r="B5880" s="39" t="s">
        <v>3052</v>
      </c>
      <c r="C5880" s="41">
        <v>2000</v>
      </c>
      <c r="D5880" s="41">
        <v>52</v>
      </c>
      <c r="E5880" s="41">
        <v>1948</v>
      </c>
    </row>
    <row r="5881" spans="1:5" x14ac:dyDescent="0.2">
      <c r="A5881" s="70">
        <v>44894.405300925922</v>
      </c>
      <c r="B5881" s="39" t="s">
        <v>4518</v>
      </c>
      <c r="C5881" s="41">
        <v>5000</v>
      </c>
      <c r="D5881" s="41">
        <v>130</v>
      </c>
      <c r="E5881" s="41">
        <v>4870</v>
      </c>
    </row>
    <row r="5882" spans="1:5" x14ac:dyDescent="0.2">
      <c r="A5882" s="70">
        <v>44894.405555555553</v>
      </c>
      <c r="B5882" s="39" t="s">
        <v>3865</v>
      </c>
      <c r="C5882" s="41">
        <v>5000</v>
      </c>
      <c r="D5882" s="41">
        <v>130</v>
      </c>
      <c r="E5882" s="41">
        <v>4870</v>
      </c>
    </row>
    <row r="5883" spans="1:5" x14ac:dyDescent="0.2">
      <c r="A5883" s="70">
        <v>44894.405601851853</v>
      </c>
      <c r="B5883" s="39" t="s">
        <v>4519</v>
      </c>
      <c r="C5883" s="41">
        <v>5000</v>
      </c>
      <c r="D5883" s="41">
        <v>130</v>
      </c>
      <c r="E5883" s="41">
        <v>4870</v>
      </c>
    </row>
    <row r="5884" spans="1:5" x14ac:dyDescent="0.2">
      <c r="A5884" s="70">
        <v>44894.405821759261</v>
      </c>
      <c r="B5884" s="39" t="s">
        <v>4520</v>
      </c>
      <c r="C5884" s="41">
        <v>500</v>
      </c>
      <c r="D5884" s="41">
        <v>13</v>
      </c>
      <c r="E5884" s="41">
        <v>487</v>
      </c>
    </row>
    <row r="5885" spans="1:5" x14ac:dyDescent="0.2">
      <c r="A5885" s="70">
        <v>44894.406018518515</v>
      </c>
      <c r="B5885" s="39" t="s">
        <v>4521</v>
      </c>
      <c r="C5885" s="41">
        <v>100</v>
      </c>
      <c r="D5885" s="41">
        <v>3.9000000000000057</v>
      </c>
      <c r="E5885" s="41">
        <v>96.1</v>
      </c>
    </row>
    <row r="5886" spans="1:5" x14ac:dyDescent="0.2">
      <c r="A5886" s="70">
        <v>44894.405844907407</v>
      </c>
      <c r="B5886" s="39" t="s">
        <v>4522</v>
      </c>
      <c r="C5886" s="41">
        <v>1000</v>
      </c>
      <c r="D5886" s="41">
        <v>26</v>
      </c>
      <c r="E5886" s="41">
        <v>974</v>
      </c>
    </row>
    <row r="5887" spans="1:5" x14ac:dyDescent="0.2">
      <c r="A5887" s="70">
        <v>44894.406157407408</v>
      </c>
      <c r="B5887" s="39" t="s">
        <v>4523</v>
      </c>
      <c r="C5887" s="41">
        <v>3000</v>
      </c>
      <c r="D5887" s="41">
        <v>78</v>
      </c>
      <c r="E5887" s="41">
        <v>2922</v>
      </c>
    </row>
    <row r="5888" spans="1:5" x14ac:dyDescent="0.2">
      <c r="A5888" s="70">
        <v>44894.406666666669</v>
      </c>
      <c r="B5888" s="39" t="s">
        <v>4522</v>
      </c>
      <c r="C5888" s="41">
        <v>1000</v>
      </c>
      <c r="D5888" s="41">
        <v>26</v>
      </c>
      <c r="E5888" s="41">
        <v>974</v>
      </c>
    </row>
    <row r="5889" spans="1:5" x14ac:dyDescent="0.2">
      <c r="A5889" s="70">
        <v>44894.407268518517</v>
      </c>
      <c r="B5889" s="39" t="s">
        <v>4515</v>
      </c>
      <c r="C5889" s="41">
        <v>500</v>
      </c>
      <c r="D5889" s="41">
        <v>13</v>
      </c>
      <c r="E5889" s="41">
        <v>487</v>
      </c>
    </row>
    <row r="5890" spans="1:5" x14ac:dyDescent="0.2">
      <c r="A5890" s="70">
        <v>44894.408125000002</v>
      </c>
      <c r="B5890" s="39" t="s">
        <v>4524</v>
      </c>
      <c r="C5890" s="41">
        <v>3000</v>
      </c>
      <c r="D5890" s="41">
        <v>78</v>
      </c>
      <c r="E5890" s="41">
        <v>2922</v>
      </c>
    </row>
    <row r="5891" spans="1:5" x14ac:dyDescent="0.2">
      <c r="A5891" s="70">
        <v>44894.408622685187</v>
      </c>
      <c r="B5891" s="39" t="s">
        <v>4525</v>
      </c>
      <c r="C5891" s="41">
        <v>1000</v>
      </c>
      <c r="D5891" s="41">
        <v>26</v>
      </c>
      <c r="E5891" s="41">
        <v>974</v>
      </c>
    </row>
    <row r="5892" spans="1:5" x14ac:dyDescent="0.2">
      <c r="A5892" s="70">
        <v>44894.408703703702</v>
      </c>
      <c r="B5892" s="39" t="s">
        <v>4526</v>
      </c>
      <c r="C5892" s="41">
        <v>2000</v>
      </c>
      <c r="D5892" s="41">
        <v>52</v>
      </c>
      <c r="E5892" s="41">
        <v>1948</v>
      </c>
    </row>
    <row r="5893" spans="1:5" x14ac:dyDescent="0.2">
      <c r="A5893" s="70">
        <v>44894.410011574073</v>
      </c>
      <c r="B5893" s="39" t="s">
        <v>4527</v>
      </c>
      <c r="C5893" s="41">
        <v>5000</v>
      </c>
      <c r="D5893" s="41">
        <v>130</v>
      </c>
      <c r="E5893" s="41">
        <v>4870</v>
      </c>
    </row>
    <row r="5894" spans="1:5" x14ac:dyDescent="0.2">
      <c r="A5894" s="70">
        <v>44894.410578703704</v>
      </c>
      <c r="B5894" s="39" t="s">
        <v>4528</v>
      </c>
      <c r="C5894" s="41">
        <v>5000</v>
      </c>
      <c r="D5894" s="41">
        <v>130</v>
      </c>
      <c r="E5894" s="41">
        <v>4870</v>
      </c>
    </row>
    <row r="5895" spans="1:5" x14ac:dyDescent="0.2">
      <c r="A5895" s="70">
        <v>44894.410763888889</v>
      </c>
      <c r="B5895" s="39" t="s">
        <v>4529</v>
      </c>
      <c r="C5895" s="41">
        <v>20000</v>
      </c>
      <c r="D5895" s="41">
        <v>520</v>
      </c>
      <c r="E5895" s="41">
        <v>19480</v>
      </c>
    </row>
    <row r="5896" spans="1:5" x14ac:dyDescent="0.2">
      <c r="A5896" s="70">
        <v>44894.411226851851</v>
      </c>
      <c r="B5896" s="39" t="s">
        <v>4530</v>
      </c>
      <c r="C5896" s="41">
        <v>5000</v>
      </c>
      <c r="D5896" s="41">
        <v>130</v>
      </c>
      <c r="E5896" s="41">
        <v>4870</v>
      </c>
    </row>
    <row r="5897" spans="1:5" x14ac:dyDescent="0.2">
      <c r="A5897" s="70">
        <v>44894.411365740743</v>
      </c>
      <c r="B5897" s="39" t="s">
        <v>4531</v>
      </c>
      <c r="C5897" s="41">
        <v>1000</v>
      </c>
      <c r="D5897" s="41">
        <v>26</v>
      </c>
      <c r="E5897" s="41">
        <v>974</v>
      </c>
    </row>
    <row r="5898" spans="1:5" x14ac:dyDescent="0.2">
      <c r="A5898" s="70">
        <v>44894.411678240744</v>
      </c>
      <c r="B5898" s="39" t="s">
        <v>4532</v>
      </c>
      <c r="C5898" s="41">
        <v>1000</v>
      </c>
      <c r="D5898" s="41">
        <v>26</v>
      </c>
      <c r="E5898" s="41">
        <v>974</v>
      </c>
    </row>
    <row r="5899" spans="1:5" x14ac:dyDescent="0.2">
      <c r="A5899" s="70">
        <v>44894.412418981483</v>
      </c>
      <c r="B5899" s="39" t="s">
        <v>4533</v>
      </c>
      <c r="C5899" s="41">
        <v>1000</v>
      </c>
      <c r="D5899" s="41">
        <v>26</v>
      </c>
      <c r="E5899" s="41">
        <v>974</v>
      </c>
    </row>
    <row r="5900" spans="1:5" x14ac:dyDescent="0.2">
      <c r="A5900" s="70">
        <v>44894.412962962961</v>
      </c>
      <c r="B5900" s="39" t="s">
        <v>4534</v>
      </c>
      <c r="C5900" s="41">
        <v>5000</v>
      </c>
      <c r="D5900" s="41">
        <v>130</v>
      </c>
      <c r="E5900" s="41">
        <v>4870</v>
      </c>
    </row>
    <row r="5901" spans="1:5" x14ac:dyDescent="0.2">
      <c r="A5901" s="70">
        <v>44894.413344907407</v>
      </c>
      <c r="B5901" s="39" t="s">
        <v>4535</v>
      </c>
      <c r="C5901" s="41">
        <v>500</v>
      </c>
      <c r="D5901" s="41">
        <v>13</v>
      </c>
      <c r="E5901" s="41">
        <v>487</v>
      </c>
    </row>
    <row r="5902" spans="1:5" x14ac:dyDescent="0.2">
      <c r="A5902" s="70">
        <v>44894.413703703707</v>
      </c>
      <c r="B5902" s="39" t="s">
        <v>4536</v>
      </c>
      <c r="C5902" s="41">
        <v>500</v>
      </c>
      <c r="D5902" s="41">
        <v>13</v>
      </c>
      <c r="E5902" s="41">
        <v>487</v>
      </c>
    </row>
    <row r="5903" spans="1:5" x14ac:dyDescent="0.2">
      <c r="A5903" s="70">
        <v>44894.414120370369</v>
      </c>
      <c r="B5903" s="39" t="s">
        <v>4537</v>
      </c>
      <c r="C5903" s="41">
        <v>1000</v>
      </c>
      <c r="D5903" s="41">
        <v>26</v>
      </c>
      <c r="E5903" s="41">
        <v>974</v>
      </c>
    </row>
    <row r="5904" spans="1:5" x14ac:dyDescent="0.2">
      <c r="A5904" s="70">
        <v>44894.414247685185</v>
      </c>
      <c r="B5904" s="39" t="s">
        <v>4538</v>
      </c>
      <c r="C5904" s="41">
        <v>1000</v>
      </c>
      <c r="D5904" s="41">
        <v>26</v>
      </c>
      <c r="E5904" s="41">
        <v>974</v>
      </c>
    </row>
    <row r="5905" spans="1:5" x14ac:dyDescent="0.2">
      <c r="A5905" s="70">
        <v>44894.415555555555</v>
      </c>
      <c r="B5905" s="39" t="s">
        <v>3133</v>
      </c>
      <c r="C5905" s="41">
        <v>300</v>
      </c>
      <c r="D5905" s="41">
        <v>7.8000000000000114</v>
      </c>
      <c r="E5905" s="41">
        <v>292.2</v>
      </c>
    </row>
    <row r="5906" spans="1:5" x14ac:dyDescent="0.2">
      <c r="A5906" s="70">
        <v>44894.416412037041</v>
      </c>
      <c r="B5906" s="39" t="s">
        <v>3070</v>
      </c>
      <c r="C5906" s="41">
        <v>5000</v>
      </c>
      <c r="D5906" s="41">
        <v>130</v>
      </c>
      <c r="E5906" s="41">
        <v>4870</v>
      </c>
    </row>
    <row r="5907" spans="1:5" x14ac:dyDescent="0.2">
      <c r="A5907" s="70">
        <v>44894.415937500002</v>
      </c>
      <c r="B5907" s="39" t="s">
        <v>4539</v>
      </c>
      <c r="C5907" s="41">
        <v>5000</v>
      </c>
      <c r="D5907" s="41">
        <v>130</v>
      </c>
      <c r="E5907" s="41">
        <v>4870</v>
      </c>
    </row>
    <row r="5908" spans="1:5" x14ac:dyDescent="0.2">
      <c r="A5908" s="70">
        <v>44894.416574074072</v>
      </c>
      <c r="B5908" s="39" t="s">
        <v>4540</v>
      </c>
      <c r="C5908" s="41">
        <v>5000</v>
      </c>
      <c r="D5908" s="41">
        <v>130</v>
      </c>
      <c r="E5908" s="41">
        <v>4870</v>
      </c>
    </row>
    <row r="5909" spans="1:5" x14ac:dyDescent="0.2">
      <c r="A5909" s="70">
        <v>44894.417743055557</v>
      </c>
      <c r="B5909" s="39" t="s">
        <v>4541</v>
      </c>
      <c r="C5909" s="41">
        <v>3000</v>
      </c>
      <c r="D5909" s="41">
        <v>78</v>
      </c>
      <c r="E5909" s="41">
        <v>2922</v>
      </c>
    </row>
    <row r="5910" spans="1:5" x14ac:dyDescent="0.2">
      <c r="A5910" s="70">
        <v>44894.418865740743</v>
      </c>
      <c r="B5910" s="39" t="s">
        <v>3740</v>
      </c>
      <c r="C5910" s="41">
        <v>3000</v>
      </c>
      <c r="D5910" s="41">
        <v>78</v>
      </c>
      <c r="E5910" s="41">
        <v>2922</v>
      </c>
    </row>
    <row r="5911" spans="1:5" x14ac:dyDescent="0.2">
      <c r="A5911" s="70">
        <v>44894.419224537036</v>
      </c>
      <c r="B5911" s="39" t="s">
        <v>4542</v>
      </c>
      <c r="C5911" s="41">
        <v>1000</v>
      </c>
      <c r="D5911" s="41">
        <v>26</v>
      </c>
      <c r="E5911" s="41">
        <v>974</v>
      </c>
    </row>
    <row r="5912" spans="1:5" x14ac:dyDescent="0.2">
      <c r="A5912" s="70">
        <v>44894.419409722221</v>
      </c>
      <c r="B5912" s="39" t="s">
        <v>4543</v>
      </c>
      <c r="C5912" s="41">
        <v>5000</v>
      </c>
      <c r="D5912" s="41">
        <v>130</v>
      </c>
      <c r="E5912" s="41">
        <v>4870</v>
      </c>
    </row>
    <row r="5913" spans="1:5" x14ac:dyDescent="0.2">
      <c r="A5913" s="70">
        <v>44894.421331018515</v>
      </c>
      <c r="B5913" s="39" t="s">
        <v>4544</v>
      </c>
      <c r="C5913" s="41">
        <v>5000</v>
      </c>
      <c r="D5913" s="41">
        <v>130</v>
      </c>
      <c r="E5913" s="41">
        <v>4870</v>
      </c>
    </row>
    <row r="5914" spans="1:5" x14ac:dyDescent="0.2">
      <c r="A5914" s="70">
        <v>44894.421412037038</v>
      </c>
      <c r="B5914" s="39" t="s">
        <v>4545</v>
      </c>
      <c r="C5914" s="41">
        <v>15000</v>
      </c>
      <c r="D5914" s="41">
        <v>390</v>
      </c>
      <c r="E5914" s="41">
        <v>14610</v>
      </c>
    </row>
    <row r="5915" spans="1:5" x14ac:dyDescent="0.2">
      <c r="A5915" s="70">
        <v>44894.421493055554</v>
      </c>
      <c r="B5915" s="39" t="s">
        <v>4327</v>
      </c>
      <c r="C5915" s="41">
        <v>100</v>
      </c>
      <c r="D5915" s="41">
        <v>3.9000000000000057</v>
      </c>
      <c r="E5915" s="41">
        <v>96.1</v>
      </c>
    </row>
    <row r="5916" spans="1:5" x14ac:dyDescent="0.2">
      <c r="A5916" s="70">
        <v>44894.421782407408</v>
      </c>
      <c r="B5916" s="39" t="s">
        <v>4546</v>
      </c>
      <c r="C5916" s="41">
        <v>2000</v>
      </c>
      <c r="D5916" s="41">
        <v>52</v>
      </c>
      <c r="E5916" s="41">
        <v>1948</v>
      </c>
    </row>
    <row r="5917" spans="1:5" x14ac:dyDescent="0.2">
      <c r="A5917" s="70">
        <v>44894.4219212963</v>
      </c>
      <c r="B5917" s="39" t="s">
        <v>4547</v>
      </c>
      <c r="C5917" s="41">
        <v>1000</v>
      </c>
      <c r="D5917" s="41">
        <v>26</v>
      </c>
      <c r="E5917" s="41">
        <v>974</v>
      </c>
    </row>
    <row r="5918" spans="1:5" x14ac:dyDescent="0.2">
      <c r="A5918" s="70">
        <v>44894.4219212963</v>
      </c>
      <c r="B5918" s="39" t="s">
        <v>4548</v>
      </c>
      <c r="C5918" s="41">
        <v>5000</v>
      </c>
      <c r="D5918" s="41">
        <v>130</v>
      </c>
      <c r="E5918" s="41">
        <v>4870</v>
      </c>
    </row>
    <row r="5919" spans="1:5" x14ac:dyDescent="0.2">
      <c r="A5919" s="70">
        <v>44894.422719907408</v>
      </c>
      <c r="B5919" s="39" t="s">
        <v>3144</v>
      </c>
      <c r="C5919" s="41">
        <v>10000</v>
      </c>
      <c r="D5919" s="41">
        <v>260</v>
      </c>
      <c r="E5919" s="41">
        <v>9740</v>
      </c>
    </row>
    <row r="5920" spans="1:5" x14ac:dyDescent="0.2">
      <c r="A5920" s="70">
        <v>44894.423796296294</v>
      </c>
      <c r="B5920" s="39" t="s">
        <v>4549</v>
      </c>
      <c r="C5920" s="41">
        <v>10000</v>
      </c>
      <c r="D5920" s="41">
        <v>260</v>
      </c>
      <c r="E5920" s="41">
        <v>9740</v>
      </c>
    </row>
    <row r="5921" spans="1:5" x14ac:dyDescent="0.2">
      <c r="A5921" s="70">
        <v>44894.424641203703</v>
      </c>
      <c r="B5921" s="39" t="s">
        <v>4550</v>
      </c>
      <c r="C5921" s="41">
        <v>500</v>
      </c>
      <c r="D5921" s="41">
        <v>13</v>
      </c>
      <c r="E5921" s="41">
        <v>487</v>
      </c>
    </row>
    <row r="5922" spans="1:5" x14ac:dyDescent="0.2">
      <c r="A5922" s="70">
        <v>44894.425185185188</v>
      </c>
      <c r="B5922" s="39" t="s">
        <v>4551</v>
      </c>
      <c r="C5922" s="41">
        <v>3000</v>
      </c>
      <c r="D5922" s="41">
        <v>78</v>
      </c>
      <c r="E5922" s="41">
        <v>2922</v>
      </c>
    </row>
    <row r="5923" spans="1:5" x14ac:dyDescent="0.2">
      <c r="A5923" s="70">
        <v>44894.425740740742</v>
      </c>
      <c r="B5923" s="39" t="s">
        <v>3249</v>
      </c>
      <c r="C5923" s="41">
        <v>500</v>
      </c>
      <c r="D5923" s="41">
        <v>13</v>
      </c>
      <c r="E5923" s="41">
        <v>487</v>
      </c>
    </row>
    <row r="5924" spans="1:5" x14ac:dyDescent="0.2">
      <c r="A5924" s="70">
        <v>44894.425694444442</v>
      </c>
      <c r="B5924" s="39" t="s">
        <v>4552</v>
      </c>
      <c r="C5924" s="41">
        <v>2000</v>
      </c>
      <c r="D5924" s="41">
        <v>52</v>
      </c>
      <c r="E5924" s="41">
        <v>1948</v>
      </c>
    </row>
    <row r="5925" spans="1:5" x14ac:dyDescent="0.2">
      <c r="A5925" s="70">
        <v>44894.425787037035</v>
      </c>
      <c r="B5925" s="39" t="s">
        <v>4553</v>
      </c>
      <c r="C5925" s="41">
        <v>2000</v>
      </c>
      <c r="D5925" s="41">
        <v>52</v>
      </c>
      <c r="E5925" s="41">
        <v>1948</v>
      </c>
    </row>
    <row r="5926" spans="1:5" x14ac:dyDescent="0.2">
      <c r="A5926" s="70">
        <v>44894.425787037035</v>
      </c>
      <c r="B5926" s="39" t="s">
        <v>4554</v>
      </c>
      <c r="C5926" s="41">
        <v>500</v>
      </c>
      <c r="D5926" s="41">
        <v>13</v>
      </c>
      <c r="E5926" s="41">
        <v>487</v>
      </c>
    </row>
    <row r="5927" spans="1:5" x14ac:dyDescent="0.2">
      <c r="A5927" s="70">
        <v>44894.426342592589</v>
      </c>
      <c r="B5927" s="39" t="s">
        <v>4551</v>
      </c>
      <c r="C5927" s="41">
        <v>500</v>
      </c>
      <c r="D5927" s="41">
        <v>13</v>
      </c>
      <c r="E5927" s="41">
        <v>487</v>
      </c>
    </row>
    <row r="5928" spans="1:5" x14ac:dyDescent="0.2">
      <c r="A5928" s="70">
        <v>44894.426805555559</v>
      </c>
      <c r="B5928" s="39" t="s">
        <v>4555</v>
      </c>
      <c r="C5928" s="41">
        <v>1000</v>
      </c>
      <c r="D5928" s="41">
        <v>26</v>
      </c>
      <c r="E5928" s="41">
        <v>974</v>
      </c>
    </row>
    <row r="5929" spans="1:5" x14ac:dyDescent="0.2">
      <c r="A5929" s="70">
        <v>44894.427106481482</v>
      </c>
      <c r="B5929" s="39" t="s">
        <v>4556</v>
      </c>
      <c r="C5929" s="41">
        <v>2000</v>
      </c>
      <c r="D5929" s="41">
        <v>52</v>
      </c>
      <c r="E5929" s="41">
        <v>1948</v>
      </c>
    </row>
    <row r="5930" spans="1:5" x14ac:dyDescent="0.2">
      <c r="A5930" s="70">
        <v>44894.427986111114</v>
      </c>
      <c r="B5930" s="39" t="s">
        <v>4557</v>
      </c>
      <c r="C5930" s="41">
        <v>10000</v>
      </c>
      <c r="D5930" s="41">
        <v>260</v>
      </c>
      <c r="E5930" s="41">
        <v>9740</v>
      </c>
    </row>
    <row r="5931" spans="1:5" x14ac:dyDescent="0.2">
      <c r="A5931" s="70">
        <v>44894.429027777776</v>
      </c>
      <c r="B5931" s="39" t="s">
        <v>4558</v>
      </c>
      <c r="C5931" s="41">
        <v>300</v>
      </c>
      <c r="D5931" s="41">
        <v>7.8000000000000114</v>
      </c>
      <c r="E5931" s="41">
        <v>292.2</v>
      </c>
    </row>
    <row r="5932" spans="1:5" x14ac:dyDescent="0.2">
      <c r="A5932" s="70">
        <v>44894.429768518516</v>
      </c>
      <c r="B5932" s="39" t="s">
        <v>2839</v>
      </c>
      <c r="C5932" s="41">
        <v>3000</v>
      </c>
      <c r="D5932" s="41">
        <v>78</v>
      </c>
      <c r="E5932" s="41">
        <v>2922</v>
      </c>
    </row>
    <row r="5933" spans="1:5" x14ac:dyDescent="0.2">
      <c r="A5933" s="70">
        <v>44894.429444444446</v>
      </c>
      <c r="B5933" s="39" t="s">
        <v>4559</v>
      </c>
      <c r="C5933" s="41">
        <v>1000</v>
      </c>
      <c r="D5933" s="41">
        <v>26</v>
      </c>
      <c r="E5933" s="41">
        <v>974</v>
      </c>
    </row>
    <row r="5934" spans="1:5" x14ac:dyDescent="0.2">
      <c r="A5934" s="70">
        <v>44894.429976851854</v>
      </c>
      <c r="B5934" s="39" t="s">
        <v>4560</v>
      </c>
      <c r="C5934" s="41">
        <v>5000</v>
      </c>
      <c r="D5934" s="41">
        <v>130</v>
      </c>
      <c r="E5934" s="41">
        <v>4870</v>
      </c>
    </row>
    <row r="5935" spans="1:5" x14ac:dyDescent="0.2">
      <c r="A5935" s="70">
        <v>44894.430659722224</v>
      </c>
      <c r="B5935" s="39" t="s">
        <v>3015</v>
      </c>
      <c r="C5935" s="41">
        <v>1000</v>
      </c>
      <c r="D5935" s="41">
        <v>26</v>
      </c>
      <c r="E5935" s="41">
        <v>974</v>
      </c>
    </row>
    <row r="5936" spans="1:5" x14ac:dyDescent="0.2">
      <c r="A5936" s="70">
        <v>44894.430312500001</v>
      </c>
      <c r="B5936" s="39" t="s">
        <v>4255</v>
      </c>
      <c r="C5936" s="41">
        <v>500000</v>
      </c>
      <c r="D5936" s="41">
        <v>13000</v>
      </c>
      <c r="E5936" s="41">
        <v>487000</v>
      </c>
    </row>
    <row r="5937" spans="1:5" x14ac:dyDescent="0.2">
      <c r="A5937" s="70">
        <v>44894.431087962963</v>
      </c>
      <c r="B5937" s="39" t="s">
        <v>4561</v>
      </c>
      <c r="C5937" s="41">
        <v>5000</v>
      </c>
      <c r="D5937" s="41">
        <v>130</v>
      </c>
      <c r="E5937" s="41">
        <v>4870</v>
      </c>
    </row>
    <row r="5938" spans="1:5" x14ac:dyDescent="0.2">
      <c r="A5938" s="70">
        <v>44894.431851851848</v>
      </c>
      <c r="B5938" s="39" t="s">
        <v>4562</v>
      </c>
      <c r="C5938" s="41">
        <v>500</v>
      </c>
      <c r="D5938" s="41">
        <v>13</v>
      </c>
      <c r="E5938" s="41">
        <v>487</v>
      </c>
    </row>
    <row r="5939" spans="1:5" x14ac:dyDescent="0.2">
      <c r="A5939" s="70">
        <v>44894.43173611111</v>
      </c>
      <c r="B5939" s="39" t="s">
        <v>3582</v>
      </c>
      <c r="C5939" s="41">
        <v>500</v>
      </c>
      <c r="D5939" s="41">
        <v>13</v>
      </c>
      <c r="E5939" s="41">
        <v>487</v>
      </c>
    </row>
    <row r="5940" spans="1:5" x14ac:dyDescent="0.2">
      <c r="A5940" s="70">
        <v>44894.432500000003</v>
      </c>
      <c r="B5940" s="39" t="s">
        <v>4561</v>
      </c>
      <c r="C5940" s="41">
        <v>5000</v>
      </c>
      <c r="D5940" s="41">
        <v>130</v>
      </c>
      <c r="E5940" s="41">
        <v>4870</v>
      </c>
    </row>
    <row r="5941" spans="1:5" x14ac:dyDescent="0.2">
      <c r="A5941" s="70">
        <v>44894.433912037035</v>
      </c>
      <c r="B5941" s="39" t="s">
        <v>3189</v>
      </c>
      <c r="C5941" s="41">
        <v>5000</v>
      </c>
      <c r="D5941" s="41">
        <v>130</v>
      </c>
      <c r="E5941" s="41">
        <v>4870</v>
      </c>
    </row>
    <row r="5942" spans="1:5" x14ac:dyDescent="0.2">
      <c r="A5942" s="70">
        <v>44894.43378472222</v>
      </c>
      <c r="B5942" s="39" t="s">
        <v>4563</v>
      </c>
      <c r="C5942" s="41">
        <v>1000</v>
      </c>
      <c r="D5942" s="41">
        <v>26</v>
      </c>
      <c r="E5942" s="41">
        <v>974</v>
      </c>
    </row>
    <row r="5943" spans="1:5" x14ac:dyDescent="0.2">
      <c r="A5943" s="70">
        <v>44894.43378472222</v>
      </c>
      <c r="B5943" s="39" t="s">
        <v>3082</v>
      </c>
      <c r="C5943" s="41">
        <v>3000</v>
      </c>
      <c r="D5943" s="41">
        <v>78</v>
      </c>
      <c r="E5943" s="41">
        <v>2922</v>
      </c>
    </row>
    <row r="5944" spans="1:5" x14ac:dyDescent="0.2">
      <c r="A5944" s="70">
        <v>44894.433877314812</v>
      </c>
      <c r="B5944" s="39" t="s">
        <v>2938</v>
      </c>
      <c r="C5944" s="41">
        <v>5000</v>
      </c>
      <c r="D5944" s="41">
        <v>130</v>
      </c>
      <c r="E5944" s="41">
        <v>4870</v>
      </c>
    </row>
    <row r="5945" spans="1:5" x14ac:dyDescent="0.2">
      <c r="A5945" s="70">
        <v>44894.434444444443</v>
      </c>
      <c r="B5945" s="39" t="s">
        <v>4564</v>
      </c>
      <c r="C5945" s="41">
        <v>5000</v>
      </c>
      <c r="D5945" s="41">
        <v>130</v>
      </c>
      <c r="E5945" s="41">
        <v>4870</v>
      </c>
    </row>
    <row r="5946" spans="1:5" x14ac:dyDescent="0.2">
      <c r="A5946" s="70">
        <v>44894.435740740744</v>
      </c>
      <c r="B5946" s="39" t="s">
        <v>4565</v>
      </c>
      <c r="C5946" s="41">
        <v>5000</v>
      </c>
      <c r="D5946" s="41">
        <v>130</v>
      </c>
      <c r="E5946" s="41">
        <v>4870</v>
      </c>
    </row>
    <row r="5947" spans="1:5" x14ac:dyDescent="0.2">
      <c r="A5947" s="70">
        <v>44894.436388888891</v>
      </c>
      <c r="B5947" s="39" t="s">
        <v>4566</v>
      </c>
      <c r="C5947" s="41">
        <v>10000</v>
      </c>
      <c r="D5947" s="41">
        <v>260</v>
      </c>
      <c r="E5947" s="41">
        <v>9740</v>
      </c>
    </row>
    <row r="5948" spans="1:5" x14ac:dyDescent="0.2">
      <c r="A5948" s="70">
        <v>44894.436331018522</v>
      </c>
      <c r="B5948" s="39" t="s">
        <v>4567</v>
      </c>
      <c r="C5948" s="41">
        <v>5000</v>
      </c>
      <c r="D5948" s="41">
        <v>130</v>
      </c>
      <c r="E5948" s="41">
        <v>4870</v>
      </c>
    </row>
    <row r="5949" spans="1:5" x14ac:dyDescent="0.2">
      <c r="A5949" s="70">
        <v>44894.436828703707</v>
      </c>
      <c r="B5949" s="39" t="s">
        <v>4568</v>
      </c>
      <c r="C5949" s="41">
        <v>5000</v>
      </c>
      <c r="D5949" s="41">
        <v>130</v>
      </c>
      <c r="E5949" s="41">
        <v>4870</v>
      </c>
    </row>
    <row r="5950" spans="1:5" x14ac:dyDescent="0.2">
      <c r="A5950" s="70">
        <v>44894.436689814815</v>
      </c>
      <c r="B5950" s="39" t="s">
        <v>3763</v>
      </c>
      <c r="C5950" s="41">
        <v>3000</v>
      </c>
      <c r="D5950" s="41">
        <v>78</v>
      </c>
      <c r="E5950" s="41">
        <v>2922</v>
      </c>
    </row>
    <row r="5951" spans="1:5" x14ac:dyDescent="0.2">
      <c r="A5951" s="70">
        <v>44894.437986111108</v>
      </c>
      <c r="B5951" s="39" t="s">
        <v>3710</v>
      </c>
      <c r="C5951" s="41">
        <v>100</v>
      </c>
      <c r="D5951" s="41">
        <v>3.9000000000000057</v>
      </c>
      <c r="E5951" s="41">
        <v>96.1</v>
      </c>
    </row>
    <row r="5952" spans="1:5" x14ac:dyDescent="0.2">
      <c r="A5952" s="70">
        <v>44894.438576388886</v>
      </c>
      <c r="B5952" s="39" t="s">
        <v>4569</v>
      </c>
      <c r="C5952" s="41">
        <v>5000</v>
      </c>
      <c r="D5952" s="41">
        <v>130</v>
      </c>
      <c r="E5952" s="41">
        <v>4870</v>
      </c>
    </row>
    <row r="5953" spans="1:5" x14ac:dyDescent="0.2">
      <c r="A5953" s="70">
        <v>44894.439039351855</v>
      </c>
      <c r="B5953" s="39" t="s">
        <v>4570</v>
      </c>
      <c r="C5953" s="41">
        <v>5000</v>
      </c>
      <c r="D5953" s="41">
        <v>130</v>
      </c>
      <c r="E5953" s="41">
        <v>4870</v>
      </c>
    </row>
    <row r="5954" spans="1:5" x14ac:dyDescent="0.2">
      <c r="A5954" s="70">
        <v>44894.439675925925</v>
      </c>
      <c r="B5954" s="39" t="s">
        <v>4571</v>
      </c>
      <c r="C5954" s="41">
        <v>5000</v>
      </c>
      <c r="D5954" s="41">
        <v>130</v>
      </c>
      <c r="E5954" s="41">
        <v>4870</v>
      </c>
    </row>
    <row r="5955" spans="1:5" x14ac:dyDescent="0.2">
      <c r="A5955" s="70">
        <v>44894.440034722225</v>
      </c>
      <c r="B5955" s="39" t="s">
        <v>4572</v>
      </c>
      <c r="C5955" s="41">
        <v>1000</v>
      </c>
      <c r="D5955" s="41">
        <v>26</v>
      </c>
      <c r="E5955" s="41">
        <v>974</v>
      </c>
    </row>
    <row r="5956" spans="1:5" x14ac:dyDescent="0.2">
      <c r="A5956" s="70">
        <v>44894.440740740742</v>
      </c>
      <c r="B5956" s="39" t="s">
        <v>4573</v>
      </c>
      <c r="C5956" s="41">
        <v>5000</v>
      </c>
      <c r="D5956" s="41">
        <v>130</v>
      </c>
      <c r="E5956" s="41">
        <v>4870</v>
      </c>
    </row>
    <row r="5957" spans="1:5" x14ac:dyDescent="0.2">
      <c r="A5957" s="70">
        <v>44894.440833333334</v>
      </c>
      <c r="B5957" s="39" t="s">
        <v>3004</v>
      </c>
      <c r="C5957" s="41">
        <v>1000</v>
      </c>
      <c r="D5957" s="41">
        <v>26</v>
      </c>
      <c r="E5957" s="41">
        <v>974</v>
      </c>
    </row>
    <row r="5958" spans="1:5" x14ac:dyDescent="0.2">
      <c r="A5958" s="70">
        <v>44894.441319444442</v>
      </c>
      <c r="B5958" s="39" t="s">
        <v>3455</v>
      </c>
      <c r="C5958" s="41">
        <v>5000</v>
      </c>
      <c r="D5958" s="41">
        <v>130</v>
      </c>
      <c r="E5958" s="41">
        <v>4870</v>
      </c>
    </row>
    <row r="5959" spans="1:5" x14ac:dyDescent="0.2">
      <c r="A5959" s="70">
        <v>44894.442499999997</v>
      </c>
      <c r="B5959" s="39" t="s">
        <v>4574</v>
      </c>
      <c r="C5959" s="41">
        <v>1000</v>
      </c>
      <c r="D5959" s="41">
        <v>26</v>
      </c>
      <c r="E5959" s="41">
        <v>974</v>
      </c>
    </row>
    <row r="5960" spans="1:5" x14ac:dyDescent="0.2">
      <c r="A5960" s="70">
        <v>44894.44259259259</v>
      </c>
      <c r="B5960" s="39" t="s">
        <v>4575</v>
      </c>
      <c r="C5960" s="41">
        <v>2000</v>
      </c>
      <c r="D5960" s="41">
        <v>52</v>
      </c>
      <c r="E5960" s="41">
        <v>1948</v>
      </c>
    </row>
    <row r="5961" spans="1:5" x14ac:dyDescent="0.2">
      <c r="A5961" s="70">
        <v>44894.442812499998</v>
      </c>
      <c r="B5961" s="39" t="s">
        <v>4576</v>
      </c>
      <c r="C5961" s="41">
        <v>3000</v>
      </c>
      <c r="D5961" s="41">
        <v>78</v>
      </c>
      <c r="E5961" s="41">
        <v>2922</v>
      </c>
    </row>
    <row r="5962" spans="1:5" x14ac:dyDescent="0.2">
      <c r="A5962" s="70">
        <v>44894.443298611113</v>
      </c>
      <c r="B5962" s="39" t="s">
        <v>4577</v>
      </c>
      <c r="C5962" s="41">
        <v>1000</v>
      </c>
      <c r="D5962" s="41">
        <v>26</v>
      </c>
      <c r="E5962" s="41">
        <v>974</v>
      </c>
    </row>
    <row r="5963" spans="1:5" x14ac:dyDescent="0.2">
      <c r="A5963" s="70">
        <v>44894.443888888891</v>
      </c>
      <c r="B5963" s="39" t="s">
        <v>4578</v>
      </c>
      <c r="C5963" s="41">
        <v>500</v>
      </c>
      <c r="D5963" s="41">
        <v>13</v>
      </c>
      <c r="E5963" s="41">
        <v>487</v>
      </c>
    </row>
    <row r="5964" spans="1:5" x14ac:dyDescent="0.2">
      <c r="A5964" s="70">
        <v>44894.444351851853</v>
      </c>
      <c r="B5964" s="39" t="s">
        <v>4579</v>
      </c>
      <c r="C5964" s="41">
        <v>5000</v>
      </c>
      <c r="D5964" s="41">
        <v>130</v>
      </c>
      <c r="E5964" s="41">
        <v>4870</v>
      </c>
    </row>
    <row r="5965" spans="1:5" x14ac:dyDescent="0.2">
      <c r="A5965" s="70">
        <v>44894.444421296299</v>
      </c>
      <c r="B5965" s="39" t="s">
        <v>4580</v>
      </c>
      <c r="C5965" s="41">
        <v>1000</v>
      </c>
      <c r="D5965" s="41">
        <v>26</v>
      </c>
      <c r="E5965" s="41">
        <v>974</v>
      </c>
    </row>
    <row r="5966" spans="1:5" x14ac:dyDescent="0.2">
      <c r="A5966" s="70">
        <v>44894.44462962963</v>
      </c>
      <c r="B5966" s="39" t="s">
        <v>4581</v>
      </c>
      <c r="C5966" s="41">
        <v>300</v>
      </c>
      <c r="D5966" s="41">
        <v>7.8000000000000114</v>
      </c>
      <c r="E5966" s="41">
        <v>292.2</v>
      </c>
    </row>
    <row r="5967" spans="1:5" x14ac:dyDescent="0.2">
      <c r="A5967" s="70">
        <v>44894.445092592592</v>
      </c>
      <c r="B5967" s="39" t="s">
        <v>2783</v>
      </c>
      <c r="C5967" s="41">
        <v>1000</v>
      </c>
      <c r="D5967" s="41">
        <v>26</v>
      </c>
      <c r="E5967" s="41">
        <v>974</v>
      </c>
    </row>
    <row r="5968" spans="1:5" x14ac:dyDescent="0.2">
      <c r="A5968" s="70">
        <v>44894.445150462961</v>
      </c>
      <c r="B5968" s="39" t="s">
        <v>4582</v>
      </c>
      <c r="C5968" s="41">
        <v>5000</v>
      </c>
      <c r="D5968" s="41">
        <v>130</v>
      </c>
      <c r="E5968" s="41">
        <v>4870</v>
      </c>
    </row>
    <row r="5969" spans="1:5" x14ac:dyDescent="0.2">
      <c r="A5969" s="70">
        <v>44894.445300925923</v>
      </c>
      <c r="B5969" s="39" t="s">
        <v>4583</v>
      </c>
      <c r="C5969" s="41">
        <v>1000</v>
      </c>
      <c r="D5969" s="41">
        <v>26</v>
      </c>
      <c r="E5969" s="41">
        <v>974</v>
      </c>
    </row>
    <row r="5970" spans="1:5" x14ac:dyDescent="0.2">
      <c r="A5970" s="70">
        <v>44894.445821759262</v>
      </c>
      <c r="B5970" s="39" t="s">
        <v>4584</v>
      </c>
      <c r="C5970" s="41">
        <v>1000</v>
      </c>
      <c r="D5970" s="41">
        <v>26</v>
      </c>
      <c r="E5970" s="41">
        <v>974</v>
      </c>
    </row>
    <row r="5971" spans="1:5" x14ac:dyDescent="0.2">
      <c r="A5971" s="70">
        <v>44894.446145833332</v>
      </c>
      <c r="B5971" s="39" t="s">
        <v>4585</v>
      </c>
      <c r="C5971" s="41">
        <v>500</v>
      </c>
      <c r="D5971" s="41">
        <v>13</v>
      </c>
      <c r="E5971" s="41">
        <v>487</v>
      </c>
    </row>
    <row r="5972" spans="1:5" x14ac:dyDescent="0.2">
      <c r="A5972" s="70">
        <v>44894.446747685186</v>
      </c>
      <c r="B5972" s="39" t="s">
        <v>4586</v>
      </c>
      <c r="C5972" s="41">
        <v>700</v>
      </c>
      <c r="D5972" s="41">
        <v>18.200000000000045</v>
      </c>
      <c r="E5972" s="41">
        <v>681.8</v>
      </c>
    </row>
    <row r="5973" spans="1:5" x14ac:dyDescent="0.2">
      <c r="A5973" s="70">
        <v>44894.447962962964</v>
      </c>
      <c r="B5973" s="39" t="s">
        <v>4587</v>
      </c>
      <c r="C5973" s="41">
        <v>500</v>
      </c>
      <c r="D5973" s="41">
        <v>13</v>
      </c>
      <c r="E5973" s="41">
        <v>487</v>
      </c>
    </row>
    <row r="5974" spans="1:5" x14ac:dyDescent="0.2">
      <c r="A5974" s="70">
        <v>44894.44798611111</v>
      </c>
      <c r="B5974" s="39" t="s">
        <v>4588</v>
      </c>
      <c r="C5974" s="41">
        <v>3000</v>
      </c>
      <c r="D5974" s="41">
        <v>78</v>
      </c>
      <c r="E5974" s="41">
        <v>2922</v>
      </c>
    </row>
    <row r="5975" spans="1:5" x14ac:dyDescent="0.2">
      <c r="A5975" s="70">
        <v>44894.448067129626</v>
      </c>
      <c r="B5975" s="39" t="s">
        <v>4589</v>
      </c>
      <c r="C5975" s="41">
        <v>400</v>
      </c>
      <c r="D5975" s="41">
        <v>10.399999999999977</v>
      </c>
      <c r="E5975" s="41">
        <v>389.6</v>
      </c>
    </row>
    <row r="5976" spans="1:5" x14ac:dyDescent="0.2">
      <c r="A5976" s="70">
        <v>44894.448333333334</v>
      </c>
      <c r="B5976" s="39" t="s">
        <v>4590</v>
      </c>
      <c r="C5976" s="41">
        <v>10000</v>
      </c>
      <c r="D5976" s="41">
        <v>260</v>
      </c>
      <c r="E5976" s="41">
        <v>9740</v>
      </c>
    </row>
    <row r="5977" spans="1:5" x14ac:dyDescent="0.2">
      <c r="A5977" s="70">
        <v>44894.448807870373</v>
      </c>
      <c r="B5977" s="39" t="s">
        <v>4591</v>
      </c>
      <c r="C5977" s="41">
        <v>3000</v>
      </c>
      <c r="D5977" s="41">
        <v>78</v>
      </c>
      <c r="E5977" s="41">
        <v>2922</v>
      </c>
    </row>
    <row r="5978" spans="1:5" x14ac:dyDescent="0.2">
      <c r="A5978" s="70">
        <v>44894.449432870373</v>
      </c>
      <c r="B5978" s="39" t="s">
        <v>3505</v>
      </c>
      <c r="C5978" s="41">
        <v>1000</v>
      </c>
      <c r="D5978" s="41">
        <v>26</v>
      </c>
      <c r="E5978" s="41">
        <v>974</v>
      </c>
    </row>
    <row r="5979" spans="1:5" x14ac:dyDescent="0.2">
      <c r="A5979" s="70">
        <v>44894.451620370368</v>
      </c>
      <c r="B5979" s="39" t="s">
        <v>3260</v>
      </c>
      <c r="C5979" s="41">
        <v>5000</v>
      </c>
      <c r="D5979" s="41">
        <v>130</v>
      </c>
      <c r="E5979" s="41">
        <v>4870</v>
      </c>
    </row>
    <row r="5980" spans="1:5" x14ac:dyDescent="0.2">
      <c r="A5980" s="70">
        <v>44894.451921296299</v>
      </c>
      <c r="B5980" s="39" t="s">
        <v>4592</v>
      </c>
      <c r="C5980" s="41">
        <v>1000</v>
      </c>
      <c r="D5980" s="41">
        <v>26</v>
      </c>
      <c r="E5980" s="41">
        <v>974</v>
      </c>
    </row>
    <row r="5981" spans="1:5" x14ac:dyDescent="0.2">
      <c r="A5981" s="70">
        <v>44894.45212962963</v>
      </c>
      <c r="B5981" s="39" t="s">
        <v>4593</v>
      </c>
      <c r="C5981" s="41">
        <v>5000</v>
      </c>
      <c r="D5981" s="41">
        <v>130</v>
      </c>
      <c r="E5981" s="41">
        <v>4870</v>
      </c>
    </row>
    <row r="5982" spans="1:5" x14ac:dyDescent="0.2">
      <c r="A5982" s="70">
        <v>44894.452175925922</v>
      </c>
      <c r="B5982" s="39" t="s">
        <v>4229</v>
      </c>
      <c r="C5982" s="41">
        <v>1000</v>
      </c>
      <c r="D5982" s="41">
        <v>26</v>
      </c>
      <c r="E5982" s="41">
        <v>974</v>
      </c>
    </row>
    <row r="5983" spans="1:5" x14ac:dyDescent="0.2">
      <c r="A5983" s="70">
        <v>44894.452476851853</v>
      </c>
      <c r="B5983" s="39" t="s">
        <v>4594</v>
      </c>
      <c r="C5983" s="41">
        <v>500</v>
      </c>
      <c r="D5983" s="41">
        <v>13</v>
      </c>
      <c r="E5983" s="41">
        <v>487</v>
      </c>
    </row>
    <row r="5984" spans="1:5" x14ac:dyDescent="0.2">
      <c r="A5984" s="70">
        <v>44894.452592592592</v>
      </c>
      <c r="B5984" s="39" t="s">
        <v>4595</v>
      </c>
      <c r="C5984" s="41">
        <v>5000</v>
      </c>
      <c r="D5984" s="41">
        <v>130</v>
      </c>
      <c r="E5984" s="41">
        <v>4870</v>
      </c>
    </row>
    <row r="5985" spans="1:5" x14ac:dyDescent="0.2">
      <c r="A5985" s="70">
        <v>44894.452731481484</v>
      </c>
      <c r="B5985" s="39" t="s">
        <v>4596</v>
      </c>
      <c r="C5985" s="41">
        <v>3000</v>
      </c>
      <c r="D5985" s="41">
        <v>78</v>
      </c>
      <c r="E5985" s="41">
        <v>2922</v>
      </c>
    </row>
    <row r="5986" spans="1:5" x14ac:dyDescent="0.2">
      <c r="A5986" s="70">
        <v>44894.452719907407</v>
      </c>
      <c r="B5986" s="39" t="s">
        <v>4597</v>
      </c>
      <c r="C5986" s="41">
        <v>1000</v>
      </c>
      <c r="D5986" s="41">
        <v>26</v>
      </c>
      <c r="E5986" s="41">
        <v>974</v>
      </c>
    </row>
    <row r="5987" spans="1:5" x14ac:dyDescent="0.2">
      <c r="A5987" s="70">
        <v>44894.453206018516</v>
      </c>
      <c r="B5987" s="39" t="s">
        <v>4598</v>
      </c>
      <c r="C5987" s="41">
        <v>5000</v>
      </c>
      <c r="D5987" s="41">
        <v>130</v>
      </c>
      <c r="E5987" s="41">
        <v>4870</v>
      </c>
    </row>
    <row r="5988" spans="1:5" x14ac:dyDescent="0.2">
      <c r="A5988" s="70">
        <v>44894.453946759262</v>
      </c>
      <c r="B5988" s="39" t="s">
        <v>4599</v>
      </c>
      <c r="C5988" s="41">
        <v>10000</v>
      </c>
      <c r="D5988" s="41">
        <v>260</v>
      </c>
      <c r="E5988" s="41">
        <v>9740</v>
      </c>
    </row>
    <row r="5989" spans="1:5" x14ac:dyDescent="0.2">
      <c r="A5989" s="70">
        <v>44894.453923611109</v>
      </c>
      <c r="B5989" s="39" t="s">
        <v>4600</v>
      </c>
      <c r="C5989" s="41">
        <v>3000</v>
      </c>
      <c r="D5989" s="41">
        <v>78</v>
      </c>
      <c r="E5989" s="41">
        <v>2922</v>
      </c>
    </row>
    <row r="5990" spans="1:5" x14ac:dyDescent="0.2">
      <c r="A5990" s="70">
        <v>44894.454618055555</v>
      </c>
      <c r="B5990" s="39" t="s">
        <v>4601</v>
      </c>
      <c r="C5990" s="41">
        <v>2000</v>
      </c>
      <c r="D5990" s="41">
        <v>52</v>
      </c>
      <c r="E5990" s="41">
        <v>1948</v>
      </c>
    </row>
    <row r="5991" spans="1:5" x14ac:dyDescent="0.2">
      <c r="A5991" s="70">
        <v>44894.454895833333</v>
      </c>
      <c r="B5991" s="39" t="s">
        <v>4602</v>
      </c>
      <c r="C5991" s="41">
        <v>10000</v>
      </c>
      <c r="D5991" s="41">
        <v>260</v>
      </c>
      <c r="E5991" s="41">
        <v>9740</v>
      </c>
    </row>
    <row r="5992" spans="1:5" x14ac:dyDescent="0.2">
      <c r="A5992" s="70">
        <v>44894.455243055556</v>
      </c>
      <c r="B5992" s="39" t="s">
        <v>4603</v>
      </c>
      <c r="C5992" s="41">
        <v>5000</v>
      </c>
      <c r="D5992" s="41">
        <v>130</v>
      </c>
      <c r="E5992" s="41">
        <v>4870</v>
      </c>
    </row>
    <row r="5993" spans="1:5" x14ac:dyDescent="0.2">
      <c r="A5993" s="70">
        <v>44894.455578703702</v>
      </c>
      <c r="B5993" s="39" t="s">
        <v>4604</v>
      </c>
      <c r="C5993" s="41">
        <v>1000</v>
      </c>
      <c r="D5993" s="41">
        <v>26</v>
      </c>
      <c r="E5993" s="41">
        <v>974</v>
      </c>
    </row>
    <row r="5994" spans="1:5" x14ac:dyDescent="0.2">
      <c r="A5994" s="70">
        <v>44894.455706018518</v>
      </c>
      <c r="B5994" s="39" t="s">
        <v>4605</v>
      </c>
      <c r="C5994" s="41">
        <v>500</v>
      </c>
      <c r="D5994" s="41">
        <v>13</v>
      </c>
      <c r="E5994" s="41">
        <v>487</v>
      </c>
    </row>
    <row r="5995" spans="1:5" x14ac:dyDescent="0.2">
      <c r="A5995" s="70">
        <v>44894.45584490741</v>
      </c>
      <c r="B5995" s="39" t="s">
        <v>4080</v>
      </c>
      <c r="C5995" s="41">
        <v>5000</v>
      </c>
      <c r="D5995" s="41">
        <v>130</v>
      </c>
      <c r="E5995" s="41">
        <v>4870</v>
      </c>
    </row>
    <row r="5996" spans="1:5" x14ac:dyDescent="0.2">
      <c r="A5996" s="70">
        <v>44894.455891203703</v>
      </c>
      <c r="B5996" s="39" t="s">
        <v>4606</v>
      </c>
      <c r="C5996" s="41">
        <v>5000</v>
      </c>
      <c r="D5996" s="41">
        <v>130</v>
      </c>
      <c r="E5996" s="41">
        <v>4870</v>
      </c>
    </row>
    <row r="5997" spans="1:5" x14ac:dyDescent="0.2">
      <c r="A5997" s="70">
        <v>44894.456099537034</v>
      </c>
      <c r="B5997" s="39" t="s">
        <v>4607</v>
      </c>
      <c r="C5997" s="41">
        <v>10000</v>
      </c>
      <c r="D5997" s="41">
        <v>260</v>
      </c>
      <c r="E5997" s="41">
        <v>9740</v>
      </c>
    </row>
    <row r="5998" spans="1:5" x14ac:dyDescent="0.2">
      <c r="A5998" s="70">
        <v>44894.456273148149</v>
      </c>
      <c r="B5998" s="39" t="s">
        <v>4608</v>
      </c>
      <c r="C5998" s="41">
        <v>5000</v>
      </c>
      <c r="D5998" s="41">
        <v>130</v>
      </c>
      <c r="E5998" s="41">
        <v>4870</v>
      </c>
    </row>
    <row r="5999" spans="1:5" x14ac:dyDescent="0.2">
      <c r="A5999" s="70">
        <v>44894.45716435185</v>
      </c>
      <c r="B5999" s="39" t="s">
        <v>4609</v>
      </c>
      <c r="C5999" s="41">
        <v>3000</v>
      </c>
      <c r="D5999" s="41">
        <v>78</v>
      </c>
      <c r="E5999" s="41">
        <v>2922</v>
      </c>
    </row>
    <row r="6000" spans="1:5" x14ac:dyDescent="0.2">
      <c r="A6000" s="70">
        <v>44894.458240740743</v>
      </c>
      <c r="B6000" s="39" t="s">
        <v>4610</v>
      </c>
      <c r="C6000" s="41">
        <v>3000</v>
      </c>
      <c r="D6000" s="41">
        <v>78</v>
      </c>
      <c r="E6000" s="41">
        <v>2922</v>
      </c>
    </row>
    <row r="6001" spans="1:5" x14ac:dyDescent="0.2">
      <c r="A6001" s="70">
        <v>44894.457673611112</v>
      </c>
      <c r="B6001" s="39" t="s">
        <v>4611</v>
      </c>
      <c r="C6001" s="41">
        <v>1000</v>
      </c>
      <c r="D6001" s="41">
        <v>26</v>
      </c>
      <c r="E6001" s="41">
        <v>974</v>
      </c>
    </row>
    <row r="6002" spans="1:5" x14ac:dyDescent="0.2">
      <c r="A6002" s="70">
        <v>44894.457881944443</v>
      </c>
      <c r="B6002" s="39" t="s">
        <v>4612</v>
      </c>
      <c r="C6002" s="41">
        <v>500</v>
      </c>
      <c r="D6002" s="41">
        <v>13</v>
      </c>
      <c r="E6002" s="41">
        <v>487</v>
      </c>
    </row>
    <row r="6003" spans="1:5" x14ac:dyDescent="0.2">
      <c r="A6003" s="70">
        <v>44894.45815972222</v>
      </c>
      <c r="B6003" s="39" t="s">
        <v>2648</v>
      </c>
      <c r="C6003" s="41">
        <v>1500</v>
      </c>
      <c r="D6003" s="41">
        <v>39</v>
      </c>
      <c r="E6003" s="41">
        <v>1461</v>
      </c>
    </row>
    <row r="6004" spans="1:5" x14ac:dyDescent="0.2">
      <c r="A6004" s="70">
        <v>44894.459131944444</v>
      </c>
      <c r="B6004" s="39" t="s">
        <v>4613</v>
      </c>
      <c r="C6004" s="41">
        <v>1000</v>
      </c>
      <c r="D6004" s="41">
        <v>26</v>
      </c>
      <c r="E6004" s="41">
        <v>974</v>
      </c>
    </row>
    <row r="6005" spans="1:5" x14ac:dyDescent="0.2">
      <c r="A6005" s="70">
        <v>44894.459479166668</v>
      </c>
      <c r="B6005" s="39" t="s">
        <v>4614</v>
      </c>
      <c r="C6005" s="41">
        <v>1000</v>
      </c>
      <c r="D6005" s="41">
        <v>26</v>
      </c>
      <c r="E6005" s="41">
        <v>974</v>
      </c>
    </row>
    <row r="6006" spans="1:5" x14ac:dyDescent="0.2">
      <c r="A6006" s="70">
        <v>44894.460092592592</v>
      </c>
      <c r="B6006" s="39" t="s">
        <v>4615</v>
      </c>
      <c r="C6006" s="41">
        <v>500</v>
      </c>
      <c r="D6006" s="41">
        <v>13</v>
      </c>
      <c r="E6006" s="41">
        <v>487</v>
      </c>
    </row>
    <row r="6007" spans="1:5" x14ac:dyDescent="0.2">
      <c r="A6007" s="70">
        <v>44894.459837962961</v>
      </c>
      <c r="B6007" s="39" t="s">
        <v>3001</v>
      </c>
      <c r="C6007" s="41">
        <v>10000</v>
      </c>
      <c r="D6007" s="41">
        <v>260</v>
      </c>
      <c r="E6007" s="41">
        <v>9740</v>
      </c>
    </row>
    <row r="6008" spans="1:5" x14ac:dyDescent="0.2">
      <c r="A6008" s="70">
        <v>44894.460300925923</v>
      </c>
      <c r="B6008" s="39" t="s">
        <v>4616</v>
      </c>
      <c r="C6008" s="41">
        <v>5000</v>
      </c>
      <c r="D6008" s="41">
        <v>130</v>
      </c>
      <c r="E6008" s="41">
        <v>4870</v>
      </c>
    </row>
    <row r="6009" spans="1:5" x14ac:dyDescent="0.2">
      <c r="A6009" s="70">
        <v>44894.461678240739</v>
      </c>
      <c r="B6009" s="39" t="s">
        <v>4617</v>
      </c>
      <c r="C6009" s="41">
        <v>500</v>
      </c>
      <c r="D6009" s="41">
        <v>13</v>
      </c>
      <c r="E6009" s="41">
        <v>487</v>
      </c>
    </row>
    <row r="6010" spans="1:5" x14ac:dyDescent="0.2">
      <c r="A6010" s="70">
        <v>44894.462037037039</v>
      </c>
      <c r="B6010" s="39" t="s">
        <v>4618</v>
      </c>
      <c r="C6010" s="41">
        <v>5000</v>
      </c>
      <c r="D6010" s="41">
        <v>130</v>
      </c>
      <c r="E6010" s="41">
        <v>4870</v>
      </c>
    </row>
    <row r="6011" spans="1:5" x14ac:dyDescent="0.2">
      <c r="A6011" s="70">
        <v>44894.462326388886</v>
      </c>
      <c r="B6011" s="39" t="s">
        <v>4619</v>
      </c>
      <c r="C6011" s="41">
        <v>1000</v>
      </c>
      <c r="D6011" s="41">
        <v>26</v>
      </c>
      <c r="E6011" s="41">
        <v>974</v>
      </c>
    </row>
    <row r="6012" spans="1:5" x14ac:dyDescent="0.2">
      <c r="A6012" s="70">
        <v>44894.462777777779</v>
      </c>
      <c r="B6012" s="39" t="s">
        <v>4620</v>
      </c>
      <c r="C6012" s="41">
        <v>5000</v>
      </c>
      <c r="D6012" s="41">
        <v>130</v>
      </c>
      <c r="E6012" s="41">
        <v>4870</v>
      </c>
    </row>
    <row r="6013" spans="1:5" x14ac:dyDescent="0.2">
      <c r="A6013" s="70">
        <v>44894.463530092595</v>
      </c>
      <c r="B6013" s="39" t="s">
        <v>4621</v>
      </c>
      <c r="C6013" s="41">
        <v>500</v>
      </c>
      <c r="D6013" s="41">
        <v>13</v>
      </c>
      <c r="E6013" s="41">
        <v>487</v>
      </c>
    </row>
    <row r="6014" spans="1:5" x14ac:dyDescent="0.2">
      <c r="A6014" s="70">
        <v>44894.463645833333</v>
      </c>
      <c r="B6014" s="39" t="s">
        <v>4622</v>
      </c>
      <c r="C6014" s="41">
        <v>5000</v>
      </c>
      <c r="D6014" s="41">
        <v>130</v>
      </c>
      <c r="E6014" s="41">
        <v>4870</v>
      </c>
    </row>
    <row r="6015" spans="1:5" x14ac:dyDescent="0.2">
      <c r="A6015" s="70">
        <v>44894.463923611111</v>
      </c>
      <c r="B6015" s="39" t="s">
        <v>4623</v>
      </c>
      <c r="C6015" s="41">
        <v>1000</v>
      </c>
      <c r="D6015" s="41">
        <v>26</v>
      </c>
      <c r="E6015" s="41">
        <v>974</v>
      </c>
    </row>
    <row r="6016" spans="1:5" x14ac:dyDescent="0.2">
      <c r="A6016" s="70">
        <v>44894.464745370373</v>
      </c>
      <c r="B6016" s="39" t="s">
        <v>4624</v>
      </c>
      <c r="C6016" s="41">
        <v>5000</v>
      </c>
      <c r="D6016" s="41">
        <v>130</v>
      </c>
      <c r="E6016" s="41">
        <v>4870</v>
      </c>
    </row>
    <row r="6017" spans="1:5" x14ac:dyDescent="0.2">
      <c r="A6017" s="70">
        <v>44894.466157407405</v>
      </c>
      <c r="B6017" s="39" t="s">
        <v>4625</v>
      </c>
      <c r="C6017" s="41">
        <v>500</v>
      </c>
      <c r="D6017" s="41">
        <v>13</v>
      </c>
      <c r="E6017" s="41">
        <v>487</v>
      </c>
    </row>
    <row r="6018" spans="1:5" x14ac:dyDescent="0.2">
      <c r="A6018" s="70">
        <v>44894.467164351852</v>
      </c>
      <c r="B6018" s="39" t="s">
        <v>4626</v>
      </c>
      <c r="C6018" s="41">
        <v>1000</v>
      </c>
      <c r="D6018" s="41">
        <v>26</v>
      </c>
      <c r="E6018" s="41">
        <v>974</v>
      </c>
    </row>
    <row r="6019" spans="1:5" x14ac:dyDescent="0.2">
      <c r="A6019" s="70">
        <v>44894.467557870368</v>
      </c>
      <c r="B6019" s="39" t="s">
        <v>4627</v>
      </c>
      <c r="C6019" s="41">
        <v>500</v>
      </c>
      <c r="D6019" s="41">
        <v>13</v>
      </c>
      <c r="E6019" s="41">
        <v>487</v>
      </c>
    </row>
    <row r="6020" spans="1:5" x14ac:dyDescent="0.2">
      <c r="A6020" s="70">
        <v>44894.467858796299</v>
      </c>
      <c r="B6020" s="39" t="s">
        <v>4628</v>
      </c>
      <c r="C6020" s="41">
        <v>5000</v>
      </c>
      <c r="D6020" s="41">
        <v>130</v>
      </c>
      <c r="E6020" s="41">
        <v>4870</v>
      </c>
    </row>
    <row r="6021" spans="1:5" x14ac:dyDescent="0.2">
      <c r="A6021" s="70">
        <v>44894.468946759262</v>
      </c>
      <c r="B6021" s="39" t="s">
        <v>3024</v>
      </c>
      <c r="C6021" s="41">
        <v>5000</v>
      </c>
      <c r="D6021" s="41">
        <v>130</v>
      </c>
      <c r="E6021" s="41">
        <v>4870</v>
      </c>
    </row>
    <row r="6022" spans="1:5" x14ac:dyDescent="0.2">
      <c r="A6022" s="70">
        <v>44894.469097222223</v>
      </c>
      <c r="B6022" s="39" t="s">
        <v>4629</v>
      </c>
      <c r="C6022" s="41">
        <v>5000</v>
      </c>
      <c r="D6022" s="41">
        <v>130</v>
      </c>
      <c r="E6022" s="41">
        <v>4870</v>
      </c>
    </row>
    <row r="6023" spans="1:5" x14ac:dyDescent="0.2">
      <c r="A6023" s="70">
        <v>44894.469664351855</v>
      </c>
      <c r="B6023" s="39" t="s">
        <v>4630</v>
      </c>
      <c r="C6023" s="41">
        <v>1500</v>
      </c>
      <c r="D6023" s="41">
        <v>39</v>
      </c>
      <c r="E6023" s="41">
        <v>1461</v>
      </c>
    </row>
    <row r="6024" spans="1:5" x14ac:dyDescent="0.2">
      <c r="A6024" s="70">
        <v>44894.470370370371</v>
      </c>
      <c r="B6024" s="39" t="s">
        <v>4631</v>
      </c>
      <c r="C6024" s="41">
        <v>3000</v>
      </c>
      <c r="D6024" s="41">
        <v>78</v>
      </c>
      <c r="E6024" s="41">
        <v>2922</v>
      </c>
    </row>
    <row r="6025" spans="1:5" x14ac:dyDescent="0.2">
      <c r="A6025" s="70">
        <v>44894.471562500003</v>
      </c>
      <c r="B6025" s="39" t="s">
        <v>4632</v>
      </c>
      <c r="C6025" s="41">
        <v>2000</v>
      </c>
      <c r="D6025" s="41">
        <v>52</v>
      </c>
      <c r="E6025" s="41">
        <v>1948</v>
      </c>
    </row>
    <row r="6026" spans="1:5" x14ac:dyDescent="0.2">
      <c r="A6026" s="70">
        <v>44894.472048611111</v>
      </c>
      <c r="B6026" s="39" t="s">
        <v>3924</v>
      </c>
      <c r="C6026" s="41">
        <v>5000</v>
      </c>
      <c r="D6026" s="41">
        <v>130</v>
      </c>
      <c r="E6026" s="41">
        <v>4870</v>
      </c>
    </row>
    <row r="6027" spans="1:5" x14ac:dyDescent="0.2">
      <c r="A6027" s="70">
        <v>44894.472222222219</v>
      </c>
      <c r="B6027" s="39" t="s">
        <v>4633</v>
      </c>
      <c r="C6027" s="41">
        <v>5000</v>
      </c>
      <c r="D6027" s="41">
        <v>130</v>
      </c>
      <c r="E6027" s="41">
        <v>4870</v>
      </c>
    </row>
    <row r="6028" spans="1:5" x14ac:dyDescent="0.2">
      <c r="A6028" s="70">
        <v>44894.472175925926</v>
      </c>
      <c r="B6028" s="39" t="s">
        <v>4634</v>
      </c>
      <c r="C6028" s="41">
        <v>5000</v>
      </c>
      <c r="D6028" s="41">
        <v>130</v>
      </c>
      <c r="E6028" s="41">
        <v>4870</v>
      </c>
    </row>
    <row r="6029" spans="1:5" x14ac:dyDescent="0.2">
      <c r="A6029" s="70">
        <v>44894.472673611112</v>
      </c>
      <c r="B6029" s="39" t="s">
        <v>3504</v>
      </c>
      <c r="C6029" s="41">
        <v>2000</v>
      </c>
      <c r="D6029" s="41">
        <v>52</v>
      </c>
      <c r="E6029" s="41">
        <v>1948</v>
      </c>
    </row>
    <row r="6030" spans="1:5" x14ac:dyDescent="0.2">
      <c r="A6030" s="70">
        <v>44894.473414351851</v>
      </c>
      <c r="B6030" s="39" t="s">
        <v>4635</v>
      </c>
      <c r="C6030" s="41">
        <v>3000</v>
      </c>
      <c r="D6030" s="41">
        <v>78</v>
      </c>
      <c r="E6030" s="41">
        <v>2922</v>
      </c>
    </row>
    <row r="6031" spans="1:5" x14ac:dyDescent="0.2">
      <c r="A6031" s="70">
        <v>44894.473460648151</v>
      </c>
      <c r="B6031" s="39" t="s">
        <v>2689</v>
      </c>
      <c r="C6031" s="41">
        <v>1500</v>
      </c>
      <c r="D6031" s="41">
        <v>39</v>
      </c>
      <c r="E6031" s="41">
        <v>1461</v>
      </c>
    </row>
    <row r="6032" spans="1:5" x14ac:dyDescent="0.2">
      <c r="A6032" s="70">
        <v>44894.474351851852</v>
      </c>
      <c r="B6032" s="39" t="s">
        <v>4636</v>
      </c>
      <c r="C6032" s="41">
        <v>500</v>
      </c>
      <c r="D6032" s="41">
        <v>13</v>
      </c>
      <c r="E6032" s="41">
        <v>487</v>
      </c>
    </row>
    <row r="6033" spans="1:5" x14ac:dyDescent="0.2">
      <c r="A6033" s="70">
        <v>44894.474618055552</v>
      </c>
      <c r="B6033" s="39" t="s">
        <v>4637</v>
      </c>
      <c r="C6033" s="41">
        <v>1000</v>
      </c>
      <c r="D6033" s="41">
        <v>26</v>
      </c>
      <c r="E6033" s="41">
        <v>974</v>
      </c>
    </row>
    <row r="6034" spans="1:5" x14ac:dyDescent="0.2">
      <c r="A6034" s="70">
        <v>44894.475081018521</v>
      </c>
      <c r="B6034" s="39" t="s">
        <v>4638</v>
      </c>
      <c r="C6034" s="41">
        <v>1000</v>
      </c>
      <c r="D6034" s="41">
        <v>26</v>
      </c>
      <c r="E6034" s="41">
        <v>974</v>
      </c>
    </row>
    <row r="6035" spans="1:5" x14ac:dyDescent="0.2">
      <c r="A6035" s="70">
        <v>44894.475983796299</v>
      </c>
      <c r="B6035" s="39" t="s">
        <v>4638</v>
      </c>
      <c r="C6035" s="41">
        <v>1000</v>
      </c>
      <c r="D6035" s="41">
        <v>26</v>
      </c>
      <c r="E6035" s="41">
        <v>974</v>
      </c>
    </row>
    <row r="6036" spans="1:5" x14ac:dyDescent="0.2">
      <c r="A6036" s="70">
        <v>44894.475787037038</v>
      </c>
      <c r="B6036" s="39" t="s">
        <v>4639</v>
      </c>
      <c r="C6036" s="41">
        <v>1000</v>
      </c>
      <c r="D6036" s="41">
        <v>26</v>
      </c>
      <c r="E6036" s="41">
        <v>974</v>
      </c>
    </row>
    <row r="6037" spans="1:5" x14ac:dyDescent="0.2">
      <c r="A6037" s="70">
        <v>44894.477835648147</v>
      </c>
      <c r="B6037" s="39" t="s">
        <v>4640</v>
      </c>
      <c r="C6037" s="41">
        <v>1000</v>
      </c>
      <c r="D6037" s="41">
        <v>26</v>
      </c>
      <c r="E6037" s="41">
        <v>974</v>
      </c>
    </row>
    <row r="6038" spans="1:5" x14ac:dyDescent="0.2">
      <c r="A6038" s="70">
        <v>44894.47855324074</v>
      </c>
      <c r="B6038" s="39" t="s">
        <v>4641</v>
      </c>
      <c r="C6038" s="41">
        <v>1000</v>
      </c>
      <c r="D6038" s="41">
        <v>26</v>
      </c>
      <c r="E6038" s="41">
        <v>974</v>
      </c>
    </row>
    <row r="6039" spans="1:5" x14ac:dyDescent="0.2">
      <c r="A6039" s="70">
        <v>44894.478726851848</v>
      </c>
      <c r="B6039" s="39" t="s">
        <v>4642</v>
      </c>
      <c r="C6039" s="41">
        <v>1000</v>
      </c>
      <c r="D6039" s="41">
        <v>26</v>
      </c>
      <c r="E6039" s="41">
        <v>974</v>
      </c>
    </row>
    <row r="6040" spans="1:5" x14ac:dyDescent="0.2">
      <c r="A6040" s="70">
        <v>44894.479432870372</v>
      </c>
      <c r="B6040" s="39" t="s">
        <v>4643</v>
      </c>
      <c r="C6040" s="41">
        <v>5000</v>
      </c>
      <c r="D6040" s="41">
        <v>130</v>
      </c>
      <c r="E6040" s="41">
        <v>4870</v>
      </c>
    </row>
    <row r="6041" spans="1:5" x14ac:dyDescent="0.2">
      <c r="A6041" s="70">
        <v>44894.479513888888</v>
      </c>
      <c r="B6041" s="39" t="s">
        <v>4644</v>
      </c>
      <c r="C6041" s="41">
        <v>5000</v>
      </c>
      <c r="D6041" s="41">
        <v>130</v>
      </c>
      <c r="E6041" s="41">
        <v>4870</v>
      </c>
    </row>
    <row r="6042" spans="1:5" x14ac:dyDescent="0.2">
      <c r="A6042" s="70">
        <v>44894.482303240744</v>
      </c>
      <c r="B6042" s="39" t="s">
        <v>4645</v>
      </c>
      <c r="C6042" s="41">
        <v>1000</v>
      </c>
      <c r="D6042" s="41">
        <v>26</v>
      </c>
      <c r="E6042" s="41">
        <v>974</v>
      </c>
    </row>
    <row r="6043" spans="1:5" x14ac:dyDescent="0.2">
      <c r="A6043" s="70">
        <v>44894.482141203705</v>
      </c>
      <c r="B6043" s="39" t="s">
        <v>4646</v>
      </c>
      <c r="C6043" s="41">
        <v>10000</v>
      </c>
      <c r="D6043" s="41">
        <v>260</v>
      </c>
      <c r="E6043" s="41">
        <v>9740</v>
      </c>
    </row>
    <row r="6044" spans="1:5" x14ac:dyDescent="0.2">
      <c r="A6044" s="70">
        <v>44894.482800925929</v>
      </c>
      <c r="B6044" s="39" t="s">
        <v>4647</v>
      </c>
      <c r="C6044" s="41">
        <v>2000</v>
      </c>
      <c r="D6044" s="41">
        <v>52</v>
      </c>
      <c r="E6044" s="41">
        <v>1948</v>
      </c>
    </row>
    <row r="6045" spans="1:5" x14ac:dyDescent="0.2">
      <c r="A6045" s="70">
        <v>44894.484432870369</v>
      </c>
      <c r="B6045" s="39" t="s">
        <v>4648</v>
      </c>
      <c r="C6045" s="41">
        <v>5000</v>
      </c>
      <c r="D6045" s="41">
        <v>130</v>
      </c>
      <c r="E6045" s="41">
        <v>4870</v>
      </c>
    </row>
    <row r="6046" spans="1:5" x14ac:dyDescent="0.2">
      <c r="A6046" s="70">
        <v>44894.484432870369</v>
      </c>
      <c r="B6046" s="39" t="s">
        <v>4649</v>
      </c>
      <c r="C6046" s="41">
        <v>300</v>
      </c>
      <c r="D6046" s="41">
        <v>7.8000000000000114</v>
      </c>
      <c r="E6046" s="41">
        <v>292.2</v>
      </c>
    </row>
    <row r="6047" spans="1:5" x14ac:dyDescent="0.2">
      <c r="A6047" s="70">
        <v>44894.485451388886</v>
      </c>
      <c r="B6047" s="39" t="s">
        <v>4650</v>
      </c>
      <c r="C6047" s="41">
        <v>1000</v>
      </c>
      <c r="D6047" s="41">
        <v>26</v>
      </c>
      <c r="E6047" s="41">
        <v>974</v>
      </c>
    </row>
    <row r="6048" spans="1:5" x14ac:dyDescent="0.2">
      <c r="A6048" s="70">
        <v>44894.486238425925</v>
      </c>
      <c r="B6048" s="39" t="s">
        <v>4651</v>
      </c>
      <c r="C6048" s="41">
        <v>5000</v>
      </c>
      <c r="D6048" s="41">
        <v>130</v>
      </c>
      <c r="E6048" s="41">
        <v>4870</v>
      </c>
    </row>
    <row r="6049" spans="1:5" x14ac:dyDescent="0.2">
      <c r="A6049" s="70">
        <v>44894.486620370371</v>
      </c>
      <c r="B6049" s="39" t="s">
        <v>4652</v>
      </c>
      <c r="C6049" s="41">
        <v>500</v>
      </c>
      <c r="D6049" s="41">
        <v>13</v>
      </c>
      <c r="E6049" s="41">
        <v>487</v>
      </c>
    </row>
    <row r="6050" spans="1:5" x14ac:dyDescent="0.2">
      <c r="A6050" s="70">
        <v>44894.487800925926</v>
      </c>
      <c r="B6050" s="39" t="s">
        <v>4653</v>
      </c>
      <c r="C6050" s="41">
        <v>10000</v>
      </c>
      <c r="D6050" s="41">
        <v>260</v>
      </c>
      <c r="E6050" s="41">
        <v>9740</v>
      </c>
    </row>
    <row r="6051" spans="1:5" x14ac:dyDescent="0.2">
      <c r="A6051" s="70">
        <v>44894.488587962966</v>
      </c>
      <c r="B6051" s="39" t="s">
        <v>4654</v>
      </c>
      <c r="C6051" s="41">
        <v>3000</v>
      </c>
      <c r="D6051" s="41">
        <v>78</v>
      </c>
      <c r="E6051" s="41">
        <v>2922</v>
      </c>
    </row>
    <row r="6052" spans="1:5" x14ac:dyDescent="0.2">
      <c r="A6052" s="70">
        <v>44894.48909722222</v>
      </c>
      <c r="B6052" s="39" t="s">
        <v>4655</v>
      </c>
      <c r="C6052" s="41">
        <v>5000</v>
      </c>
      <c r="D6052" s="41">
        <v>130</v>
      </c>
      <c r="E6052" s="41">
        <v>4870</v>
      </c>
    </row>
    <row r="6053" spans="1:5" x14ac:dyDescent="0.2">
      <c r="A6053" s="70">
        <v>44894.490428240744</v>
      </c>
      <c r="B6053" s="39" t="s">
        <v>4656</v>
      </c>
      <c r="C6053" s="41">
        <v>5000</v>
      </c>
      <c r="D6053" s="41">
        <v>130</v>
      </c>
      <c r="E6053" s="41">
        <v>4870</v>
      </c>
    </row>
    <row r="6054" spans="1:5" x14ac:dyDescent="0.2">
      <c r="A6054" s="70">
        <v>44894.49119212963</v>
      </c>
      <c r="B6054" s="39" t="s">
        <v>4657</v>
      </c>
      <c r="C6054" s="41">
        <v>5000</v>
      </c>
      <c r="D6054" s="41">
        <v>130</v>
      </c>
      <c r="E6054" s="41">
        <v>4870</v>
      </c>
    </row>
    <row r="6055" spans="1:5" x14ac:dyDescent="0.2">
      <c r="A6055" s="70">
        <v>44894.491655092592</v>
      </c>
      <c r="B6055" s="39" t="s">
        <v>4658</v>
      </c>
      <c r="C6055" s="41">
        <v>5000</v>
      </c>
      <c r="D6055" s="41">
        <v>130</v>
      </c>
      <c r="E6055" s="41">
        <v>4870</v>
      </c>
    </row>
    <row r="6056" spans="1:5" x14ac:dyDescent="0.2">
      <c r="A6056" s="70">
        <v>44894.492106481484</v>
      </c>
      <c r="B6056" s="39" t="s">
        <v>4659</v>
      </c>
      <c r="C6056" s="41">
        <v>500</v>
      </c>
      <c r="D6056" s="41">
        <v>13</v>
      </c>
      <c r="E6056" s="41">
        <v>487</v>
      </c>
    </row>
    <row r="6057" spans="1:5" x14ac:dyDescent="0.2">
      <c r="A6057" s="70">
        <v>44894.493159722224</v>
      </c>
      <c r="B6057" s="39" t="s">
        <v>4660</v>
      </c>
      <c r="C6057" s="41">
        <v>5000</v>
      </c>
      <c r="D6057" s="41">
        <v>130</v>
      </c>
      <c r="E6057" s="41">
        <v>4870</v>
      </c>
    </row>
    <row r="6058" spans="1:5" x14ac:dyDescent="0.2">
      <c r="A6058" s="70">
        <v>44894.493333333332</v>
      </c>
      <c r="B6058" s="39" t="s">
        <v>4661</v>
      </c>
      <c r="C6058" s="41">
        <v>354</v>
      </c>
      <c r="D6058" s="41">
        <v>9.1999999999999886</v>
      </c>
      <c r="E6058" s="41">
        <v>344.8</v>
      </c>
    </row>
    <row r="6059" spans="1:5" x14ac:dyDescent="0.2">
      <c r="A6059" s="70">
        <v>44894.494270833333</v>
      </c>
      <c r="B6059" s="39" t="s">
        <v>4662</v>
      </c>
      <c r="C6059" s="41">
        <v>500</v>
      </c>
      <c r="D6059" s="41">
        <v>13</v>
      </c>
      <c r="E6059" s="41">
        <v>487</v>
      </c>
    </row>
    <row r="6060" spans="1:5" x14ac:dyDescent="0.2">
      <c r="A6060" s="70">
        <v>44894.494189814817</v>
      </c>
      <c r="B6060" s="39" t="s">
        <v>4663</v>
      </c>
      <c r="C6060" s="41">
        <v>1000</v>
      </c>
      <c r="D6060" s="41">
        <v>26</v>
      </c>
      <c r="E6060" s="41">
        <v>974</v>
      </c>
    </row>
    <row r="6061" spans="1:5" x14ac:dyDescent="0.2">
      <c r="A6061" s="70">
        <v>44894.494409722225</v>
      </c>
      <c r="B6061" s="39" t="s">
        <v>4664</v>
      </c>
      <c r="C6061" s="41">
        <v>5000</v>
      </c>
      <c r="D6061" s="41">
        <v>130</v>
      </c>
      <c r="E6061" s="41">
        <v>4870</v>
      </c>
    </row>
    <row r="6062" spans="1:5" x14ac:dyDescent="0.2">
      <c r="A6062" s="70">
        <v>44894.494444444441</v>
      </c>
      <c r="B6062" s="39" t="s">
        <v>4665</v>
      </c>
      <c r="C6062" s="41">
        <v>1000</v>
      </c>
      <c r="D6062" s="41">
        <v>26</v>
      </c>
      <c r="E6062" s="41">
        <v>974</v>
      </c>
    </row>
    <row r="6063" spans="1:5" x14ac:dyDescent="0.2">
      <c r="A6063" s="70">
        <v>44894.494837962964</v>
      </c>
      <c r="B6063" s="39" t="s">
        <v>3351</v>
      </c>
      <c r="C6063" s="41">
        <v>500</v>
      </c>
      <c r="D6063" s="41">
        <v>13</v>
      </c>
      <c r="E6063" s="41">
        <v>487</v>
      </c>
    </row>
    <row r="6064" spans="1:5" x14ac:dyDescent="0.2">
      <c r="A6064" s="70">
        <v>44894.494976851849</v>
      </c>
      <c r="B6064" s="39" t="s">
        <v>4663</v>
      </c>
      <c r="C6064" s="41">
        <v>100</v>
      </c>
      <c r="D6064" s="41">
        <v>3.9000000000000057</v>
      </c>
      <c r="E6064" s="41">
        <v>96.1</v>
      </c>
    </row>
    <row r="6065" spans="1:5" x14ac:dyDescent="0.2">
      <c r="A6065" s="70">
        <v>44894.497233796297</v>
      </c>
      <c r="B6065" s="39" t="s">
        <v>2519</v>
      </c>
      <c r="C6065" s="41">
        <v>500</v>
      </c>
      <c r="D6065" s="41">
        <v>13</v>
      </c>
      <c r="E6065" s="41">
        <v>487</v>
      </c>
    </row>
    <row r="6066" spans="1:5" x14ac:dyDescent="0.2">
      <c r="A6066" s="70">
        <v>44894.496759259258</v>
      </c>
      <c r="B6066" s="39" t="s">
        <v>4666</v>
      </c>
      <c r="C6066" s="41">
        <v>5000</v>
      </c>
      <c r="D6066" s="41">
        <v>130</v>
      </c>
      <c r="E6066" s="41">
        <v>4870</v>
      </c>
    </row>
    <row r="6067" spans="1:5" x14ac:dyDescent="0.2">
      <c r="A6067" s="70">
        <v>44894.497743055559</v>
      </c>
      <c r="B6067" s="39" t="s">
        <v>4667</v>
      </c>
      <c r="C6067" s="41">
        <v>1000</v>
      </c>
      <c r="D6067" s="41">
        <v>26</v>
      </c>
      <c r="E6067" s="41">
        <v>974</v>
      </c>
    </row>
    <row r="6068" spans="1:5" x14ac:dyDescent="0.2">
      <c r="A6068" s="70">
        <v>44894.498310185183</v>
      </c>
      <c r="B6068" s="39" t="s">
        <v>4668</v>
      </c>
      <c r="C6068" s="41">
        <v>500</v>
      </c>
      <c r="D6068" s="41">
        <v>13</v>
      </c>
      <c r="E6068" s="41">
        <v>487</v>
      </c>
    </row>
    <row r="6069" spans="1:5" x14ac:dyDescent="0.2">
      <c r="A6069" s="70">
        <v>44894.500416666669</v>
      </c>
      <c r="B6069" s="39" t="s">
        <v>4669</v>
      </c>
      <c r="C6069" s="41">
        <v>50000</v>
      </c>
      <c r="D6069" s="41">
        <v>1300</v>
      </c>
      <c r="E6069" s="41">
        <v>48700</v>
      </c>
    </row>
    <row r="6070" spans="1:5" x14ac:dyDescent="0.2">
      <c r="A6070" s="70">
        <v>44894.503634259258</v>
      </c>
      <c r="B6070" s="39" t="s">
        <v>4670</v>
      </c>
      <c r="C6070" s="41">
        <v>500</v>
      </c>
      <c r="D6070" s="41">
        <v>13</v>
      </c>
      <c r="E6070" s="41">
        <v>487</v>
      </c>
    </row>
    <row r="6071" spans="1:5" x14ac:dyDescent="0.2">
      <c r="A6071" s="70">
        <v>44894.504143518519</v>
      </c>
      <c r="B6071" s="39" t="s">
        <v>4671</v>
      </c>
      <c r="C6071" s="41">
        <v>500</v>
      </c>
      <c r="D6071" s="41">
        <v>13</v>
      </c>
      <c r="E6071" s="41">
        <v>487</v>
      </c>
    </row>
    <row r="6072" spans="1:5" x14ac:dyDescent="0.2">
      <c r="A6072" s="70">
        <v>44894.506168981483</v>
      </c>
      <c r="B6072" s="39" t="s">
        <v>4672</v>
      </c>
      <c r="C6072" s="41">
        <v>3000</v>
      </c>
      <c r="D6072" s="41">
        <v>78</v>
      </c>
      <c r="E6072" s="41">
        <v>2922</v>
      </c>
    </row>
    <row r="6073" spans="1:5" x14ac:dyDescent="0.2">
      <c r="A6073" s="70">
        <v>44894.508703703701</v>
      </c>
      <c r="B6073" s="39" t="s">
        <v>4673</v>
      </c>
      <c r="C6073" s="41">
        <v>3000</v>
      </c>
      <c r="D6073" s="41">
        <v>78</v>
      </c>
      <c r="E6073" s="41">
        <v>2922</v>
      </c>
    </row>
    <row r="6074" spans="1:5" x14ac:dyDescent="0.2">
      <c r="A6074" s="70">
        <v>44894.512986111113</v>
      </c>
      <c r="B6074" s="39" t="s">
        <v>4674</v>
      </c>
      <c r="C6074" s="41">
        <v>1000</v>
      </c>
      <c r="D6074" s="41">
        <v>26</v>
      </c>
      <c r="E6074" s="41">
        <v>974</v>
      </c>
    </row>
    <row r="6075" spans="1:5" x14ac:dyDescent="0.2">
      <c r="A6075" s="70">
        <v>44894.513206018521</v>
      </c>
      <c r="B6075" s="39" t="s">
        <v>4675</v>
      </c>
      <c r="C6075" s="41">
        <v>5000</v>
      </c>
      <c r="D6075" s="41">
        <v>130</v>
      </c>
      <c r="E6075" s="41">
        <v>4870</v>
      </c>
    </row>
    <row r="6076" spans="1:5" x14ac:dyDescent="0.2">
      <c r="A6076" s="70">
        <v>44894.513182870367</v>
      </c>
      <c r="B6076" s="39" t="s">
        <v>4676</v>
      </c>
      <c r="C6076" s="41">
        <v>1000</v>
      </c>
      <c r="D6076" s="41">
        <v>26</v>
      </c>
      <c r="E6076" s="41">
        <v>974</v>
      </c>
    </row>
    <row r="6077" spans="1:5" x14ac:dyDescent="0.2">
      <c r="A6077" s="70">
        <v>44894.514039351852</v>
      </c>
      <c r="B6077" s="39" t="s">
        <v>3044</v>
      </c>
      <c r="C6077" s="41">
        <v>1000</v>
      </c>
      <c r="D6077" s="41">
        <v>26</v>
      </c>
      <c r="E6077" s="41">
        <v>974</v>
      </c>
    </row>
    <row r="6078" spans="1:5" x14ac:dyDescent="0.2">
      <c r="A6078" s="70">
        <v>44894.515150462961</v>
      </c>
      <c r="B6078" s="39" t="s">
        <v>4677</v>
      </c>
      <c r="C6078" s="41">
        <v>5000</v>
      </c>
      <c r="D6078" s="41">
        <v>130</v>
      </c>
      <c r="E6078" s="41">
        <v>4870</v>
      </c>
    </row>
    <row r="6079" spans="1:5" x14ac:dyDescent="0.2">
      <c r="A6079" s="70">
        <v>44894.515324074076</v>
      </c>
      <c r="B6079" s="39" t="s">
        <v>4207</v>
      </c>
      <c r="C6079" s="41">
        <v>300</v>
      </c>
      <c r="D6079" s="41">
        <v>7.8000000000000114</v>
      </c>
      <c r="E6079" s="41">
        <v>292.2</v>
      </c>
    </row>
    <row r="6080" spans="1:5" x14ac:dyDescent="0.2">
      <c r="A6080" s="70">
        <v>44894.516805555555</v>
      </c>
      <c r="B6080" s="39" t="s">
        <v>4678</v>
      </c>
      <c r="C6080" s="41">
        <v>5000</v>
      </c>
      <c r="D6080" s="41">
        <v>130</v>
      </c>
      <c r="E6080" s="41">
        <v>4870</v>
      </c>
    </row>
    <row r="6081" spans="1:5" x14ac:dyDescent="0.2">
      <c r="A6081" s="70">
        <v>44894.51730324074</v>
      </c>
      <c r="B6081" s="39" t="s">
        <v>4679</v>
      </c>
      <c r="C6081" s="41">
        <v>5000</v>
      </c>
      <c r="D6081" s="41">
        <v>130</v>
      </c>
      <c r="E6081" s="41">
        <v>4870</v>
      </c>
    </row>
    <row r="6082" spans="1:5" x14ac:dyDescent="0.2">
      <c r="A6082" s="70">
        <v>44894.517106481479</v>
      </c>
      <c r="B6082" s="39" t="s">
        <v>4680</v>
      </c>
      <c r="C6082" s="41">
        <v>5000</v>
      </c>
      <c r="D6082" s="41">
        <v>130</v>
      </c>
      <c r="E6082" s="41">
        <v>4870</v>
      </c>
    </row>
    <row r="6083" spans="1:5" x14ac:dyDescent="0.2">
      <c r="A6083" s="70">
        <v>44894.519212962965</v>
      </c>
      <c r="B6083" s="39" t="s">
        <v>4681</v>
      </c>
      <c r="C6083" s="41">
        <v>5000</v>
      </c>
      <c r="D6083" s="41">
        <v>130</v>
      </c>
      <c r="E6083" s="41">
        <v>4870</v>
      </c>
    </row>
    <row r="6084" spans="1:5" x14ac:dyDescent="0.2">
      <c r="A6084" s="70">
        <v>44894.521249999998</v>
      </c>
      <c r="B6084" s="39" t="s">
        <v>4682</v>
      </c>
      <c r="C6084" s="41">
        <v>5000</v>
      </c>
      <c r="D6084" s="41">
        <v>130</v>
      </c>
      <c r="E6084" s="41">
        <v>4870</v>
      </c>
    </row>
    <row r="6085" spans="1:5" x14ac:dyDescent="0.2">
      <c r="A6085" s="70">
        <v>44894.522164351853</v>
      </c>
      <c r="B6085" s="39" t="s">
        <v>4683</v>
      </c>
      <c r="C6085" s="41">
        <v>5000</v>
      </c>
      <c r="D6085" s="41">
        <v>130</v>
      </c>
      <c r="E6085" s="41">
        <v>4870</v>
      </c>
    </row>
    <row r="6086" spans="1:5" x14ac:dyDescent="0.2">
      <c r="A6086" s="70">
        <v>44894.522488425922</v>
      </c>
      <c r="B6086" s="39" t="s">
        <v>4684</v>
      </c>
      <c r="C6086" s="41">
        <v>1000</v>
      </c>
      <c r="D6086" s="41">
        <v>26</v>
      </c>
      <c r="E6086" s="41">
        <v>974</v>
      </c>
    </row>
    <row r="6087" spans="1:5" x14ac:dyDescent="0.2">
      <c r="A6087" s="70">
        <v>44894.523506944446</v>
      </c>
      <c r="B6087" s="39" t="s">
        <v>4685</v>
      </c>
      <c r="C6087" s="41">
        <v>5000</v>
      </c>
      <c r="D6087" s="41">
        <v>130</v>
      </c>
      <c r="E6087" s="41">
        <v>4870</v>
      </c>
    </row>
    <row r="6088" spans="1:5" x14ac:dyDescent="0.2">
      <c r="A6088" s="70">
        <v>44894.527997685182</v>
      </c>
      <c r="B6088" s="39" t="s">
        <v>4686</v>
      </c>
      <c r="C6088" s="41">
        <v>3000</v>
      </c>
      <c r="D6088" s="41">
        <v>78</v>
      </c>
      <c r="E6088" s="41">
        <v>2922</v>
      </c>
    </row>
    <row r="6089" spans="1:5" x14ac:dyDescent="0.2">
      <c r="A6089" s="70">
        <v>44894.52847222222</v>
      </c>
      <c r="B6089" s="39" t="s">
        <v>4687</v>
      </c>
      <c r="C6089" s="41">
        <v>3000</v>
      </c>
      <c r="D6089" s="41">
        <v>78</v>
      </c>
      <c r="E6089" s="41">
        <v>2922</v>
      </c>
    </row>
    <row r="6090" spans="1:5" x14ac:dyDescent="0.2">
      <c r="A6090" s="70">
        <v>44894.529768518521</v>
      </c>
      <c r="B6090" s="39" t="s">
        <v>4688</v>
      </c>
      <c r="C6090" s="41">
        <v>5000</v>
      </c>
      <c r="D6090" s="41">
        <v>130</v>
      </c>
      <c r="E6090" s="41">
        <v>4870</v>
      </c>
    </row>
    <row r="6091" spans="1:5" x14ac:dyDescent="0.2">
      <c r="A6091" s="70">
        <v>44894.530011574076</v>
      </c>
      <c r="B6091" s="39" t="s">
        <v>3202</v>
      </c>
      <c r="C6091" s="41">
        <v>500</v>
      </c>
      <c r="D6091" s="41">
        <v>13</v>
      </c>
      <c r="E6091" s="41">
        <v>487</v>
      </c>
    </row>
    <row r="6092" spans="1:5" x14ac:dyDescent="0.2">
      <c r="A6092" s="70">
        <v>44894.530289351853</v>
      </c>
      <c r="B6092" s="39" t="s">
        <v>4689</v>
      </c>
      <c r="C6092" s="41">
        <v>2000</v>
      </c>
      <c r="D6092" s="41">
        <v>52</v>
      </c>
      <c r="E6092" s="41">
        <v>1948</v>
      </c>
    </row>
    <row r="6093" spans="1:5" x14ac:dyDescent="0.2">
      <c r="A6093" s="70">
        <v>44894.530486111114</v>
      </c>
      <c r="B6093" s="39" t="s">
        <v>4690</v>
      </c>
      <c r="C6093" s="41">
        <v>1000</v>
      </c>
      <c r="D6093" s="41">
        <v>26</v>
      </c>
      <c r="E6093" s="41">
        <v>974</v>
      </c>
    </row>
    <row r="6094" spans="1:5" x14ac:dyDescent="0.2">
      <c r="A6094" s="70">
        <v>44894.530995370369</v>
      </c>
      <c r="B6094" s="39" t="s">
        <v>4691</v>
      </c>
      <c r="C6094" s="41">
        <v>1000</v>
      </c>
      <c r="D6094" s="41">
        <v>26</v>
      </c>
      <c r="E6094" s="41">
        <v>974</v>
      </c>
    </row>
    <row r="6095" spans="1:5" x14ac:dyDescent="0.2">
      <c r="A6095" s="70">
        <v>44894.531701388885</v>
      </c>
      <c r="B6095" s="39" t="s">
        <v>4692</v>
      </c>
      <c r="C6095" s="41">
        <v>10000</v>
      </c>
      <c r="D6095" s="41">
        <v>260</v>
      </c>
      <c r="E6095" s="41">
        <v>9740</v>
      </c>
    </row>
    <row r="6096" spans="1:5" x14ac:dyDescent="0.2">
      <c r="A6096" s="70">
        <v>44894.535185185188</v>
      </c>
      <c r="B6096" s="39" t="s">
        <v>4693</v>
      </c>
      <c r="C6096" s="41">
        <v>5000</v>
      </c>
      <c r="D6096" s="41">
        <v>130</v>
      </c>
      <c r="E6096" s="41">
        <v>4870</v>
      </c>
    </row>
    <row r="6097" spans="1:5" x14ac:dyDescent="0.2">
      <c r="A6097" s="70">
        <v>44894.535520833335</v>
      </c>
      <c r="B6097" s="39" t="s">
        <v>4694</v>
      </c>
      <c r="C6097" s="41">
        <v>500</v>
      </c>
      <c r="D6097" s="41">
        <v>13</v>
      </c>
      <c r="E6097" s="41">
        <v>487</v>
      </c>
    </row>
    <row r="6098" spans="1:5" x14ac:dyDescent="0.2">
      <c r="A6098" s="70">
        <v>44894.535370370373</v>
      </c>
      <c r="B6098" s="39" t="s">
        <v>4695</v>
      </c>
      <c r="C6098" s="41">
        <v>500</v>
      </c>
      <c r="D6098" s="41">
        <v>13</v>
      </c>
      <c r="E6098" s="41">
        <v>487</v>
      </c>
    </row>
    <row r="6099" spans="1:5" x14ac:dyDescent="0.2">
      <c r="A6099" s="70">
        <v>44894.535682870373</v>
      </c>
      <c r="B6099" s="39" t="s">
        <v>4696</v>
      </c>
      <c r="C6099" s="41">
        <v>5000</v>
      </c>
      <c r="D6099" s="41">
        <v>130</v>
      </c>
      <c r="E6099" s="41">
        <v>4870</v>
      </c>
    </row>
    <row r="6100" spans="1:5" x14ac:dyDescent="0.2">
      <c r="A6100" s="70">
        <v>44894.53765046296</v>
      </c>
      <c r="B6100" s="39" t="s">
        <v>3517</v>
      </c>
      <c r="C6100" s="41">
        <v>1000</v>
      </c>
      <c r="D6100" s="41">
        <v>26</v>
      </c>
      <c r="E6100" s="41">
        <v>974</v>
      </c>
    </row>
    <row r="6101" spans="1:5" x14ac:dyDescent="0.2">
      <c r="A6101" s="70">
        <v>44894.537974537037</v>
      </c>
      <c r="B6101" s="39" t="s">
        <v>4697</v>
      </c>
      <c r="C6101" s="41">
        <v>1000</v>
      </c>
      <c r="D6101" s="41">
        <v>26</v>
      </c>
      <c r="E6101" s="41">
        <v>974</v>
      </c>
    </row>
    <row r="6102" spans="1:5" x14ac:dyDescent="0.2">
      <c r="A6102" s="70">
        <v>44894.538206018522</v>
      </c>
      <c r="B6102" s="39" t="s">
        <v>3462</v>
      </c>
      <c r="C6102" s="41">
        <v>2000</v>
      </c>
      <c r="D6102" s="41">
        <v>52</v>
      </c>
      <c r="E6102" s="41">
        <v>1948</v>
      </c>
    </row>
    <row r="6103" spans="1:5" x14ac:dyDescent="0.2">
      <c r="A6103" s="70">
        <v>44894.5387962963</v>
      </c>
      <c r="B6103" s="39" t="s">
        <v>4698</v>
      </c>
      <c r="C6103" s="41">
        <v>5000</v>
      </c>
      <c r="D6103" s="41">
        <v>130</v>
      </c>
      <c r="E6103" s="41">
        <v>4870</v>
      </c>
    </row>
    <row r="6104" spans="1:5" x14ac:dyDescent="0.2">
      <c r="A6104" s="70">
        <v>44894.540543981479</v>
      </c>
      <c r="B6104" s="39" t="s">
        <v>4699</v>
      </c>
      <c r="C6104" s="41">
        <v>1000</v>
      </c>
      <c r="D6104" s="41">
        <v>26</v>
      </c>
      <c r="E6104" s="41">
        <v>974</v>
      </c>
    </row>
    <row r="6105" spans="1:5" x14ac:dyDescent="0.2">
      <c r="A6105" s="70">
        <v>44894.541979166665</v>
      </c>
      <c r="B6105" s="39" t="s">
        <v>4700</v>
      </c>
      <c r="C6105" s="41">
        <v>1000</v>
      </c>
      <c r="D6105" s="41">
        <v>26</v>
      </c>
      <c r="E6105" s="41">
        <v>974</v>
      </c>
    </row>
    <row r="6106" spans="1:5" x14ac:dyDescent="0.2">
      <c r="A6106" s="70">
        <v>44894.541921296295</v>
      </c>
      <c r="B6106" s="39" t="s">
        <v>4701</v>
      </c>
      <c r="C6106" s="41">
        <v>500</v>
      </c>
      <c r="D6106" s="41">
        <v>13</v>
      </c>
      <c r="E6106" s="41">
        <v>487</v>
      </c>
    </row>
    <row r="6107" spans="1:5" x14ac:dyDescent="0.2">
      <c r="A6107" s="70">
        <v>44894.542222222219</v>
      </c>
      <c r="B6107" s="39" t="s">
        <v>4702</v>
      </c>
      <c r="C6107" s="41">
        <v>30000</v>
      </c>
      <c r="D6107" s="41">
        <v>780</v>
      </c>
      <c r="E6107" s="41">
        <v>29220</v>
      </c>
    </row>
    <row r="6108" spans="1:5" x14ac:dyDescent="0.2">
      <c r="A6108" s="70">
        <v>44894.548715277779</v>
      </c>
      <c r="B6108" s="39" t="s">
        <v>3278</v>
      </c>
      <c r="C6108" s="41">
        <v>5000</v>
      </c>
      <c r="D6108" s="41">
        <v>130</v>
      </c>
      <c r="E6108" s="41">
        <v>4870</v>
      </c>
    </row>
    <row r="6109" spans="1:5" x14ac:dyDescent="0.2">
      <c r="A6109" s="70">
        <v>44894.549317129633</v>
      </c>
      <c r="B6109" s="39" t="s">
        <v>4703</v>
      </c>
      <c r="C6109" s="41">
        <v>1000</v>
      </c>
      <c r="D6109" s="41">
        <v>26</v>
      </c>
      <c r="E6109" s="41">
        <v>974</v>
      </c>
    </row>
    <row r="6110" spans="1:5" x14ac:dyDescent="0.2">
      <c r="A6110" s="70">
        <v>44894.550312500003</v>
      </c>
      <c r="B6110" s="39" t="s">
        <v>4704</v>
      </c>
      <c r="C6110" s="41">
        <v>1000</v>
      </c>
      <c r="D6110" s="41">
        <v>26</v>
      </c>
      <c r="E6110" s="41">
        <v>974</v>
      </c>
    </row>
    <row r="6111" spans="1:5" x14ac:dyDescent="0.2">
      <c r="A6111" s="70">
        <v>44894.55060185185</v>
      </c>
      <c r="B6111" s="39" t="s">
        <v>4705</v>
      </c>
      <c r="C6111" s="41">
        <v>5000</v>
      </c>
      <c r="D6111" s="41">
        <v>130</v>
      </c>
      <c r="E6111" s="41">
        <v>4870</v>
      </c>
    </row>
    <row r="6112" spans="1:5" x14ac:dyDescent="0.2">
      <c r="A6112" s="70">
        <v>44894.55128472222</v>
      </c>
      <c r="B6112" s="39" t="s">
        <v>4401</v>
      </c>
      <c r="C6112" s="41">
        <v>500</v>
      </c>
      <c r="D6112" s="41">
        <v>13</v>
      </c>
      <c r="E6112" s="41">
        <v>487</v>
      </c>
    </row>
    <row r="6113" spans="1:5" x14ac:dyDescent="0.2">
      <c r="A6113" s="70">
        <v>44894.551342592589</v>
      </c>
      <c r="B6113" s="39" t="s">
        <v>4706</v>
      </c>
      <c r="C6113" s="41">
        <v>3000</v>
      </c>
      <c r="D6113" s="41">
        <v>78</v>
      </c>
      <c r="E6113" s="41">
        <v>2922</v>
      </c>
    </row>
    <row r="6114" spans="1:5" x14ac:dyDescent="0.2">
      <c r="A6114" s="70">
        <v>44894.551365740743</v>
      </c>
      <c r="B6114" s="39" t="s">
        <v>4707</v>
      </c>
      <c r="C6114" s="41">
        <v>500</v>
      </c>
      <c r="D6114" s="41">
        <v>13</v>
      </c>
      <c r="E6114" s="41">
        <v>487</v>
      </c>
    </row>
    <row r="6115" spans="1:5" x14ac:dyDescent="0.2">
      <c r="A6115" s="70">
        <v>44894.553611111114</v>
      </c>
      <c r="B6115" s="39" t="s">
        <v>3276</v>
      </c>
      <c r="C6115" s="41">
        <v>1000</v>
      </c>
      <c r="D6115" s="41">
        <v>26</v>
      </c>
      <c r="E6115" s="41">
        <v>974</v>
      </c>
    </row>
    <row r="6116" spans="1:5" x14ac:dyDescent="0.2">
      <c r="A6116" s="70">
        <v>44894.557453703703</v>
      </c>
      <c r="B6116" s="39" t="s">
        <v>3208</v>
      </c>
      <c r="C6116" s="41">
        <v>5000</v>
      </c>
      <c r="D6116" s="41">
        <v>130</v>
      </c>
      <c r="E6116" s="41">
        <v>4870</v>
      </c>
    </row>
    <row r="6117" spans="1:5" x14ac:dyDescent="0.2">
      <c r="A6117" s="70">
        <v>44894.558252314811</v>
      </c>
      <c r="B6117" s="39" t="s">
        <v>2792</v>
      </c>
      <c r="C6117" s="41">
        <v>91.35</v>
      </c>
      <c r="D6117" s="41">
        <v>3.8999999999999915</v>
      </c>
      <c r="E6117" s="41">
        <v>87.45</v>
      </c>
    </row>
    <row r="6118" spans="1:5" x14ac:dyDescent="0.2">
      <c r="A6118" s="70">
        <v>44894.559074074074</v>
      </c>
      <c r="B6118" s="39" t="s">
        <v>4708</v>
      </c>
      <c r="C6118" s="41">
        <v>5000</v>
      </c>
      <c r="D6118" s="41">
        <v>130</v>
      </c>
      <c r="E6118" s="41">
        <v>4870</v>
      </c>
    </row>
    <row r="6119" spans="1:5" x14ac:dyDescent="0.2">
      <c r="A6119" s="70">
        <v>44894.559120370373</v>
      </c>
      <c r="B6119" s="39" t="s">
        <v>3207</v>
      </c>
      <c r="C6119" s="41">
        <v>20000</v>
      </c>
      <c r="D6119" s="41">
        <v>520</v>
      </c>
      <c r="E6119" s="41">
        <v>19480</v>
      </c>
    </row>
    <row r="6120" spans="1:5" x14ac:dyDescent="0.2">
      <c r="A6120" s="70">
        <v>44894.561203703706</v>
      </c>
      <c r="B6120" s="39" t="s">
        <v>4709</v>
      </c>
      <c r="C6120" s="41">
        <v>5000</v>
      </c>
      <c r="D6120" s="41">
        <v>130</v>
      </c>
      <c r="E6120" s="41">
        <v>4870</v>
      </c>
    </row>
    <row r="6121" spans="1:5" x14ac:dyDescent="0.2">
      <c r="A6121" s="70">
        <v>44894.561412037037</v>
      </c>
      <c r="B6121" s="39" t="s">
        <v>4710</v>
      </c>
      <c r="C6121" s="41">
        <v>1000</v>
      </c>
      <c r="D6121" s="41">
        <v>26</v>
      </c>
      <c r="E6121" s="41">
        <v>974</v>
      </c>
    </row>
    <row r="6122" spans="1:5" x14ac:dyDescent="0.2">
      <c r="A6122" s="70">
        <v>44894.561365740738</v>
      </c>
      <c r="B6122" s="39" t="s">
        <v>4711</v>
      </c>
      <c r="C6122" s="41">
        <v>1000</v>
      </c>
      <c r="D6122" s="41">
        <v>26</v>
      </c>
      <c r="E6122" s="41">
        <v>974</v>
      </c>
    </row>
    <row r="6123" spans="1:5" x14ac:dyDescent="0.2">
      <c r="A6123" s="70">
        <v>44894.562847222223</v>
      </c>
      <c r="B6123" s="39" t="s">
        <v>4712</v>
      </c>
      <c r="C6123" s="41">
        <v>5000</v>
      </c>
      <c r="D6123" s="41">
        <v>130</v>
      </c>
      <c r="E6123" s="41">
        <v>4870</v>
      </c>
    </row>
    <row r="6124" spans="1:5" x14ac:dyDescent="0.2">
      <c r="A6124" s="70">
        <v>44894.564236111109</v>
      </c>
      <c r="B6124" s="39" t="s">
        <v>4713</v>
      </c>
      <c r="C6124" s="41">
        <v>5000</v>
      </c>
      <c r="D6124" s="41">
        <v>130</v>
      </c>
      <c r="E6124" s="41">
        <v>4870</v>
      </c>
    </row>
    <row r="6125" spans="1:5" x14ac:dyDescent="0.2">
      <c r="A6125" s="70">
        <v>44894.569409722222</v>
      </c>
      <c r="B6125" s="39" t="s">
        <v>2625</v>
      </c>
      <c r="C6125" s="41">
        <v>5000</v>
      </c>
      <c r="D6125" s="41">
        <v>130</v>
      </c>
      <c r="E6125" s="41">
        <v>4870</v>
      </c>
    </row>
    <row r="6126" spans="1:5" x14ac:dyDescent="0.2">
      <c r="A6126" s="70">
        <v>44894.570706018516</v>
      </c>
      <c r="B6126" s="39" t="s">
        <v>4714</v>
      </c>
      <c r="C6126" s="41">
        <v>500</v>
      </c>
      <c r="D6126" s="41">
        <v>13</v>
      </c>
      <c r="E6126" s="41">
        <v>487</v>
      </c>
    </row>
    <row r="6127" spans="1:5" x14ac:dyDescent="0.2">
      <c r="A6127" s="70">
        <v>44894.570983796293</v>
      </c>
      <c r="B6127" s="39" t="s">
        <v>4715</v>
      </c>
      <c r="C6127" s="41">
        <v>5000</v>
      </c>
      <c r="D6127" s="41">
        <v>130</v>
      </c>
      <c r="E6127" s="41">
        <v>4870</v>
      </c>
    </row>
    <row r="6128" spans="1:5" x14ac:dyDescent="0.2">
      <c r="A6128" s="70">
        <v>44894.572465277779</v>
      </c>
      <c r="B6128" s="39" t="s">
        <v>4716</v>
      </c>
      <c r="C6128" s="41">
        <v>3000</v>
      </c>
      <c r="D6128" s="41">
        <v>78</v>
      </c>
      <c r="E6128" s="41">
        <v>2922</v>
      </c>
    </row>
    <row r="6129" spans="1:5" x14ac:dyDescent="0.2">
      <c r="A6129" s="70">
        <v>44894.573217592595</v>
      </c>
      <c r="B6129" s="39" t="s">
        <v>4717</v>
      </c>
      <c r="C6129" s="41">
        <v>5000</v>
      </c>
      <c r="D6129" s="41">
        <v>130</v>
      </c>
      <c r="E6129" s="41">
        <v>4870</v>
      </c>
    </row>
    <row r="6130" spans="1:5" x14ac:dyDescent="0.2">
      <c r="A6130" s="70">
        <v>44894.575439814813</v>
      </c>
      <c r="B6130" s="39" t="s">
        <v>4718</v>
      </c>
      <c r="C6130" s="41">
        <v>3000</v>
      </c>
      <c r="D6130" s="41">
        <v>78</v>
      </c>
      <c r="E6130" s="41">
        <v>2922</v>
      </c>
    </row>
    <row r="6131" spans="1:5" x14ac:dyDescent="0.2">
      <c r="A6131" s="70">
        <v>44894.576643518521</v>
      </c>
      <c r="B6131" s="39" t="s">
        <v>4719</v>
      </c>
      <c r="C6131" s="41">
        <v>1000</v>
      </c>
      <c r="D6131" s="41">
        <v>26</v>
      </c>
      <c r="E6131" s="41">
        <v>974</v>
      </c>
    </row>
    <row r="6132" spans="1:5" x14ac:dyDescent="0.2">
      <c r="A6132" s="70">
        <v>44894.576979166668</v>
      </c>
      <c r="B6132" s="39" t="s">
        <v>4720</v>
      </c>
      <c r="C6132" s="41">
        <v>500</v>
      </c>
      <c r="D6132" s="41">
        <v>13</v>
      </c>
      <c r="E6132" s="41">
        <v>487</v>
      </c>
    </row>
    <row r="6133" spans="1:5" x14ac:dyDescent="0.2">
      <c r="A6133" s="70">
        <v>44894.577592592592</v>
      </c>
      <c r="B6133" s="39" t="s">
        <v>4721</v>
      </c>
      <c r="C6133" s="41">
        <v>5000</v>
      </c>
      <c r="D6133" s="41">
        <v>130</v>
      </c>
      <c r="E6133" s="41">
        <v>4870</v>
      </c>
    </row>
    <row r="6134" spans="1:5" x14ac:dyDescent="0.2">
      <c r="A6134" s="70">
        <v>44894.578379629631</v>
      </c>
      <c r="B6134" s="39" t="s">
        <v>3788</v>
      </c>
      <c r="C6134" s="41">
        <v>1000</v>
      </c>
      <c r="D6134" s="41">
        <v>26</v>
      </c>
      <c r="E6134" s="41">
        <v>974</v>
      </c>
    </row>
    <row r="6135" spans="1:5" x14ac:dyDescent="0.2">
      <c r="A6135" s="70">
        <v>44894.580081018517</v>
      </c>
      <c r="B6135" s="39" t="s">
        <v>4722</v>
      </c>
      <c r="C6135" s="41">
        <v>1000</v>
      </c>
      <c r="D6135" s="41">
        <v>26</v>
      </c>
      <c r="E6135" s="41">
        <v>974</v>
      </c>
    </row>
    <row r="6136" spans="1:5" x14ac:dyDescent="0.2">
      <c r="A6136" s="70">
        <v>44894.582245370373</v>
      </c>
      <c r="B6136" s="39" t="s">
        <v>4723</v>
      </c>
      <c r="C6136" s="41">
        <v>1000</v>
      </c>
      <c r="D6136" s="41">
        <v>26</v>
      </c>
      <c r="E6136" s="41">
        <v>974</v>
      </c>
    </row>
    <row r="6137" spans="1:5" x14ac:dyDescent="0.2">
      <c r="A6137" s="70">
        <v>44894.582777777781</v>
      </c>
      <c r="B6137" s="39" t="s">
        <v>4724</v>
      </c>
      <c r="C6137" s="41">
        <v>1000</v>
      </c>
      <c r="D6137" s="41">
        <v>26</v>
      </c>
      <c r="E6137" s="41">
        <v>974</v>
      </c>
    </row>
    <row r="6138" spans="1:5" x14ac:dyDescent="0.2">
      <c r="A6138" s="70">
        <v>44894.583113425928</v>
      </c>
      <c r="B6138" s="39" t="s">
        <v>4725</v>
      </c>
      <c r="C6138" s="41">
        <v>5000</v>
      </c>
      <c r="D6138" s="41">
        <v>130</v>
      </c>
      <c r="E6138" s="41">
        <v>4870</v>
      </c>
    </row>
    <row r="6139" spans="1:5" x14ac:dyDescent="0.2">
      <c r="A6139" s="70">
        <v>44894.583182870374</v>
      </c>
      <c r="B6139" s="39" t="s">
        <v>4726</v>
      </c>
      <c r="C6139" s="41">
        <v>1000</v>
      </c>
      <c r="D6139" s="41">
        <v>26</v>
      </c>
      <c r="E6139" s="41">
        <v>974</v>
      </c>
    </row>
    <row r="6140" spans="1:5" x14ac:dyDescent="0.2">
      <c r="A6140" s="70">
        <v>44894.589872685188</v>
      </c>
      <c r="B6140" s="39" t="s">
        <v>4727</v>
      </c>
      <c r="C6140" s="41">
        <v>500</v>
      </c>
      <c r="D6140" s="41">
        <v>13</v>
      </c>
      <c r="E6140" s="41">
        <v>487</v>
      </c>
    </row>
    <row r="6141" spans="1:5" x14ac:dyDescent="0.2">
      <c r="A6141" s="70">
        <v>44894.590624999997</v>
      </c>
      <c r="B6141" s="39" t="s">
        <v>4728</v>
      </c>
      <c r="C6141" s="41">
        <v>500</v>
      </c>
      <c r="D6141" s="41">
        <v>13</v>
      </c>
      <c r="E6141" s="41">
        <v>487</v>
      </c>
    </row>
    <row r="6142" spans="1:5" x14ac:dyDescent="0.2">
      <c r="A6142" s="70">
        <v>44894.590844907405</v>
      </c>
      <c r="B6142" s="39" t="s">
        <v>4729</v>
      </c>
      <c r="C6142" s="41">
        <v>500</v>
      </c>
      <c r="D6142" s="41">
        <v>13</v>
      </c>
      <c r="E6142" s="41">
        <v>487</v>
      </c>
    </row>
    <row r="6143" spans="1:5" x14ac:dyDescent="0.2">
      <c r="A6143" s="70">
        <v>44894.591458333336</v>
      </c>
      <c r="B6143" s="39" t="s">
        <v>3971</v>
      </c>
      <c r="C6143" s="41">
        <v>5000</v>
      </c>
      <c r="D6143" s="41">
        <v>130</v>
      </c>
      <c r="E6143" s="41">
        <v>4870</v>
      </c>
    </row>
    <row r="6144" spans="1:5" x14ac:dyDescent="0.2">
      <c r="A6144" s="70">
        <v>44894.59165509259</v>
      </c>
      <c r="B6144" s="39" t="s">
        <v>4730</v>
      </c>
      <c r="C6144" s="41">
        <v>500</v>
      </c>
      <c r="D6144" s="41">
        <v>13</v>
      </c>
      <c r="E6144" s="41">
        <v>487</v>
      </c>
    </row>
    <row r="6145" spans="1:5" x14ac:dyDescent="0.2">
      <c r="A6145" s="70">
        <v>44894.592638888891</v>
      </c>
      <c r="B6145" s="39" t="s">
        <v>4731</v>
      </c>
      <c r="C6145" s="41">
        <v>500</v>
      </c>
      <c r="D6145" s="41">
        <v>13</v>
      </c>
      <c r="E6145" s="41">
        <v>487</v>
      </c>
    </row>
    <row r="6146" spans="1:5" x14ac:dyDescent="0.2">
      <c r="A6146" s="70">
        <v>44894.595416666663</v>
      </c>
      <c r="B6146" s="39" t="s">
        <v>4732</v>
      </c>
      <c r="C6146" s="41">
        <v>5000</v>
      </c>
      <c r="D6146" s="41">
        <v>130</v>
      </c>
      <c r="E6146" s="41">
        <v>4870</v>
      </c>
    </row>
    <row r="6147" spans="1:5" x14ac:dyDescent="0.2">
      <c r="A6147" s="70">
        <v>44894.596006944441</v>
      </c>
      <c r="B6147" s="39" t="s">
        <v>4733</v>
      </c>
      <c r="C6147" s="41">
        <v>1000</v>
      </c>
      <c r="D6147" s="41">
        <v>26</v>
      </c>
      <c r="E6147" s="41">
        <v>974</v>
      </c>
    </row>
    <row r="6148" spans="1:5" x14ac:dyDescent="0.2">
      <c r="A6148" s="70">
        <v>44894.596678240741</v>
      </c>
      <c r="B6148" s="39" t="s">
        <v>4734</v>
      </c>
      <c r="C6148" s="41">
        <v>1000</v>
      </c>
      <c r="D6148" s="41">
        <v>26</v>
      </c>
      <c r="E6148" s="41">
        <v>974</v>
      </c>
    </row>
    <row r="6149" spans="1:5" x14ac:dyDescent="0.2">
      <c r="A6149" s="70">
        <v>44894.604108796295</v>
      </c>
      <c r="B6149" s="39" t="s">
        <v>4735</v>
      </c>
      <c r="C6149" s="41">
        <v>1000</v>
      </c>
      <c r="D6149" s="41">
        <v>26</v>
      </c>
      <c r="E6149" s="41">
        <v>974</v>
      </c>
    </row>
    <row r="6150" spans="1:5" x14ac:dyDescent="0.2">
      <c r="A6150" s="70">
        <v>44894.607824074075</v>
      </c>
      <c r="B6150" s="39" t="s">
        <v>4736</v>
      </c>
      <c r="C6150" s="41">
        <v>300</v>
      </c>
      <c r="D6150" s="41">
        <v>7.8000000000000114</v>
      </c>
      <c r="E6150" s="41">
        <v>292.2</v>
      </c>
    </row>
    <row r="6151" spans="1:5" x14ac:dyDescent="0.2">
      <c r="A6151" s="70">
        <v>44894.610277777778</v>
      </c>
      <c r="B6151" s="39" t="s">
        <v>4737</v>
      </c>
      <c r="C6151" s="41">
        <v>1000</v>
      </c>
      <c r="D6151" s="41">
        <v>26</v>
      </c>
      <c r="E6151" s="41">
        <v>974</v>
      </c>
    </row>
    <row r="6152" spans="1:5" x14ac:dyDescent="0.2">
      <c r="A6152" s="70">
        <v>44894.61136574074</v>
      </c>
      <c r="B6152" s="39" t="s">
        <v>4738</v>
      </c>
      <c r="C6152" s="41">
        <v>1000</v>
      </c>
      <c r="D6152" s="41">
        <v>26</v>
      </c>
      <c r="E6152" s="41">
        <v>974</v>
      </c>
    </row>
    <row r="6153" spans="1:5" x14ac:dyDescent="0.2">
      <c r="A6153" s="70">
        <v>44894.611192129632</v>
      </c>
      <c r="B6153" s="39" t="s">
        <v>4739</v>
      </c>
      <c r="C6153" s="41">
        <v>500</v>
      </c>
      <c r="D6153" s="41">
        <v>13</v>
      </c>
      <c r="E6153" s="41">
        <v>487</v>
      </c>
    </row>
    <row r="6154" spans="1:5" x14ac:dyDescent="0.2">
      <c r="A6154" s="70">
        <v>44894.611990740741</v>
      </c>
      <c r="B6154" s="39" t="s">
        <v>4740</v>
      </c>
      <c r="C6154" s="41">
        <v>1000</v>
      </c>
      <c r="D6154" s="41">
        <v>26</v>
      </c>
      <c r="E6154" s="41">
        <v>974</v>
      </c>
    </row>
    <row r="6155" spans="1:5" x14ac:dyDescent="0.2">
      <c r="A6155" s="70">
        <v>44894.61209490741</v>
      </c>
      <c r="B6155" s="39" t="s">
        <v>4741</v>
      </c>
      <c r="C6155" s="41">
        <v>3000</v>
      </c>
      <c r="D6155" s="41">
        <v>78</v>
      </c>
      <c r="E6155" s="41">
        <v>2922</v>
      </c>
    </row>
    <row r="6156" spans="1:5" x14ac:dyDescent="0.2">
      <c r="A6156" s="70">
        <v>44894.613229166665</v>
      </c>
      <c r="B6156" s="39" t="s">
        <v>4742</v>
      </c>
      <c r="C6156" s="41">
        <v>1000</v>
      </c>
      <c r="D6156" s="41">
        <v>26</v>
      </c>
      <c r="E6156" s="41">
        <v>974</v>
      </c>
    </row>
    <row r="6157" spans="1:5" x14ac:dyDescent="0.2">
      <c r="A6157" s="70">
        <v>44894.614016203705</v>
      </c>
      <c r="B6157" s="39" t="s">
        <v>4743</v>
      </c>
      <c r="C6157" s="41">
        <v>1000</v>
      </c>
      <c r="D6157" s="41">
        <v>26</v>
      </c>
      <c r="E6157" s="41">
        <v>974</v>
      </c>
    </row>
    <row r="6158" spans="1:5" x14ac:dyDescent="0.2">
      <c r="A6158" s="70">
        <v>44894.615185185183</v>
      </c>
      <c r="B6158" s="39" t="s">
        <v>4744</v>
      </c>
      <c r="C6158" s="41">
        <v>5000</v>
      </c>
      <c r="D6158" s="41">
        <v>130</v>
      </c>
      <c r="E6158" s="41">
        <v>4870</v>
      </c>
    </row>
    <row r="6159" spans="1:5" x14ac:dyDescent="0.2">
      <c r="A6159" s="70">
        <v>44894.618425925924</v>
      </c>
      <c r="B6159" s="39" t="s">
        <v>4745</v>
      </c>
      <c r="C6159" s="41">
        <v>5000</v>
      </c>
      <c r="D6159" s="41">
        <v>130</v>
      </c>
      <c r="E6159" s="41">
        <v>4870</v>
      </c>
    </row>
    <row r="6160" spans="1:5" x14ac:dyDescent="0.2">
      <c r="A6160" s="70">
        <v>44894.619664351849</v>
      </c>
      <c r="B6160" s="39" t="s">
        <v>2949</v>
      </c>
      <c r="C6160" s="41">
        <v>1000</v>
      </c>
      <c r="D6160" s="41">
        <v>26</v>
      </c>
      <c r="E6160" s="41">
        <v>974</v>
      </c>
    </row>
    <row r="6161" spans="1:5" x14ac:dyDescent="0.2">
      <c r="A6161" s="70">
        <v>44894.620462962965</v>
      </c>
      <c r="B6161" s="39" t="s">
        <v>4746</v>
      </c>
      <c r="C6161" s="41">
        <v>5000</v>
      </c>
      <c r="D6161" s="41">
        <v>130</v>
      </c>
      <c r="E6161" s="41">
        <v>4870</v>
      </c>
    </row>
    <row r="6162" spans="1:5" x14ac:dyDescent="0.2">
      <c r="A6162" s="70">
        <v>44894.621076388888</v>
      </c>
      <c r="B6162" s="39" t="s">
        <v>4747</v>
      </c>
      <c r="C6162" s="41">
        <v>1000</v>
      </c>
      <c r="D6162" s="41">
        <v>26</v>
      </c>
      <c r="E6162" s="41">
        <v>974</v>
      </c>
    </row>
    <row r="6163" spans="1:5" x14ac:dyDescent="0.2">
      <c r="A6163" s="70">
        <v>44894.621550925927</v>
      </c>
      <c r="B6163" s="39" t="s">
        <v>3308</v>
      </c>
      <c r="C6163" s="41">
        <v>1000</v>
      </c>
      <c r="D6163" s="41">
        <v>26</v>
      </c>
      <c r="E6163" s="41">
        <v>974</v>
      </c>
    </row>
    <row r="6164" spans="1:5" x14ac:dyDescent="0.2">
      <c r="A6164" s="70">
        <v>44894.623194444444</v>
      </c>
      <c r="B6164" s="39" t="s">
        <v>4748</v>
      </c>
      <c r="C6164" s="41">
        <v>3000</v>
      </c>
      <c r="D6164" s="41">
        <v>78</v>
      </c>
      <c r="E6164" s="41">
        <v>2922</v>
      </c>
    </row>
    <row r="6165" spans="1:5" x14ac:dyDescent="0.2">
      <c r="A6165" s="70">
        <v>44894.624409722222</v>
      </c>
      <c r="B6165" s="39" t="s">
        <v>4749</v>
      </c>
      <c r="C6165" s="41">
        <v>5000</v>
      </c>
      <c r="D6165" s="41">
        <v>130</v>
      </c>
      <c r="E6165" s="41">
        <v>4870</v>
      </c>
    </row>
    <row r="6166" spans="1:5" x14ac:dyDescent="0.2">
      <c r="A6166" s="70">
        <v>44894.624699074076</v>
      </c>
      <c r="B6166" s="39" t="s">
        <v>4750</v>
      </c>
      <c r="C6166" s="41">
        <v>3000</v>
      </c>
      <c r="D6166" s="41">
        <v>78</v>
      </c>
      <c r="E6166" s="41">
        <v>2922</v>
      </c>
    </row>
    <row r="6167" spans="1:5" x14ac:dyDescent="0.2">
      <c r="A6167" s="70">
        <v>44894.627789351849</v>
      </c>
      <c r="B6167" s="39" t="s">
        <v>4751</v>
      </c>
      <c r="C6167" s="41">
        <v>3000</v>
      </c>
      <c r="D6167" s="41">
        <v>78</v>
      </c>
      <c r="E6167" s="41">
        <v>2922</v>
      </c>
    </row>
    <row r="6168" spans="1:5" x14ac:dyDescent="0.2">
      <c r="A6168" s="70">
        <v>44894.627754629626</v>
      </c>
      <c r="B6168" s="39" t="s">
        <v>4752</v>
      </c>
      <c r="C6168" s="41">
        <v>500</v>
      </c>
      <c r="D6168" s="41">
        <v>13</v>
      </c>
      <c r="E6168" s="41">
        <v>487</v>
      </c>
    </row>
    <row r="6169" spans="1:5" x14ac:dyDescent="0.2">
      <c r="A6169" s="70">
        <v>44894.629212962966</v>
      </c>
      <c r="B6169" s="39" t="s">
        <v>4753</v>
      </c>
      <c r="C6169" s="41">
        <v>3000</v>
      </c>
      <c r="D6169" s="41">
        <v>78</v>
      </c>
      <c r="E6169" s="41">
        <v>2922</v>
      </c>
    </row>
    <row r="6170" spans="1:5" x14ac:dyDescent="0.2">
      <c r="A6170" s="70">
        <v>44894.630185185182</v>
      </c>
      <c r="B6170" s="39" t="s">
        <v>4754</v>
      </c>
      <c r="C6170" s="41">
        <v>500</v>
      </c>
      <c r="D6170" s="41">
        <v>13</v>
      </c>
      <c r="E6170" s="41">
        <v>487</v>
      </c>
    </row>
    <row r="6171" spans="1:5" x14ac:dyDescent="0.2">
      <c r="A6171" s="70">
        <v>44894.631365740737</v>
      </c>
      <c r="B6171" s="39" t="s">
        <v>4755</v>
      </c>
      <c r="C6171" s="41">
        <v>500</v>
      </c>
      <c r="D6171" s="41">
        <v>13</v>
      </c>
      <c r="E6171" s="41">
        <v>487</v>
      </c>
    </row>
    <row r="6172" spans="1:5" x14ac:dyDescent="0.2">
      <c r="A6172" s="70">
        <v>44894.631331018521</v>
      </c>
      <c r="B6172" s="39" t="s">
        <v>4697</v>
      </c>
      <c r="C6172" s="41">
        <v>1000</v>
      </c>
      <c r="D6172" s="41">
        <v>26</v>
      </c>
      <c r="E6172" s="41">
        <v>974</v>
      </c>
    </row>
    <row r="6173" spans="1:5" x14ac:dyDescent="0.2">
      <c r="A6173" s="70">
        <v>44894.632407407407</v>
      </c>
      <c r="B6173" s="39" t="s">
        <v>4756</v>
      </c>
      <c r="C6173" s="41">
        <v>500</v>
      </c>
      <c r="D6173" s="41">
        <v>13</v>
      </c>
      <c r="E6173" s="41">
        <v>487</v>
      </c>
    </row>
    <row r="6174" spans="1:5" x14ac:dyDescent="0.2">
      <c r="A6174" s="70">
        <v>44894.63795138889</v>
      </c>
      <c r="B6174" s="39" t="s">
        <v>4757</v>
      </c>
      <c r="C6174" s="41">
        <v>5000</v>
      </c>
      <c r="D6174" s="41">
        <v>130</v>
      </c>
      <c r="E6174" s="41">
        <v>4870</v>
      </c>
    </row>
    <row r="6175" spans="1:5" x14ac:dyDescent="0.2">
      <c r="A6175" s="70">
        <v>44894.638611111113</v>
      </c>
      <c r="B6175" s="39" t="s">
        <v>4758</v>
      </c>
      <c r="C6175" s="41">
        <v>500</v>
      </c>
      <c r="D6175" s="41">
        <v>13</v>
      </c>
      <c r="E6175" s="41">
        <v>487</v>
      </c>
    </row>
    <row r="6176" spans="1:5" x14ac:dyDescent="0.2">
      <c r="A6176" s="70">
        <v>44894.639756944445</v>
      </c>
      <c r="B6176" s="39" t="s">
        <v>4759</v>
      </c>
      <c r="C6176" s="41">
        <v>500</v>
      </c>
      <c r="D6176" s="41">
        <v>13</v>
      </c>
      <c r="E6176" s="41">
        <v>487</v>
      </c>
    </row>
    <row r="6177" spans="1:5" x14ac:dyDescent="0.2">
      <c r="A6177" s="70">
        <v>44894.640439814815</v>
      </c>
      <c r="B6177" s="39" t="s">
        <v>4760</v>
      </c>
      <c r="C6177" s="41">
        <v>5000</v>
      </c>
      <c r="D6177" s="41">
        <v>130</v>
      </c>
      <c r="E6177" s="41">
        <v>4870</v>
      </c>
    </row>
    <row r="6178" spans="1:5" x14ac:dyDescent="0.2">
      <c r="A6178" s="70">
        <v>44894.640798611108</v>
      </c>
      <c r="B6178" s="39" t="s">
        <v>4761</v>
      </c>
      <c r="C6178" s="41">
        <v>1000</v>
      </c>
      <c r="D6178" s="41">
        <v>26</v>
      </c>
      <c r="E6178" s="41">
        <v>974</v>
      </c>
    </row>
    <row r="6179" spans="1:5" x14ac:dyDescent="0.2">
      <c r="A6179" s="70">
        <v>44894.64203703704</v>
      </c>
      <c r="B6179" s="39" t="s">
        <v>4762</v>
      </c>
      <c r="C6179" s="41">
        <v>5000</v>
      </c>
      <c r="D6179" s="41">
        <v>130</v>
      </c>
      <c r="E6179" s="41">
        <v>4870</v>
      </c>
    </row>
    <row r="6180" spans="1:5" x14ac:dyDescent="0.2">
      <c r="A6180" s="70">
        <v>44894.644976851851</v>
      </c>
      <c r="B6180" s="39" t="s">
        <v>4763</v>
      </c>
      <c r="C6180" s="41">
        <v>300</v>
      </c>
      <c r="D6180" s="41">
        <v>7.8000000000000114</v>
      </c>
      <c r="E6180" s="41">
        <v>292.2</v>
      </c>
    </row>
    <row r="6181" spans="1:5" x14ac:dyDescent="0.2">
      <c r="A6181" s="70">
        <v>44894.647002314814</v>
      </c>
      <c r="B6181" s="39" t="s">
        <v>4764</v>
      </c>
      <c r="C6181" s="41">
        <v>500</v>
      </c>
      <c r="D6181" s="41">
        <v>13</v>
      </c>
      <c r="E6181" s="41">
        <v>487</v>
      </c>
    </row>
    <row r="6182" spans="1:5" x14ac:dyDescent="0.2">
      <c r="A6182" s="70">
        <v>44894.647800925923</v>
      </c>
      <c r="B6182" s="39" t="s">
        <v>4765</v>
      </c>
      <c r="C6182" s="41">
        <v>500</v>
      </c>
      <c r="D6182" s="41">
        <v>13</v>
      </c>
      <c r="E6182" s="41">
        <v>487</v>
      </c>
    </row>
    <row r="6183" spans="1:5" x14ac:dyDescent="0.2">
      <c r="A6183" s="70">
        <v>44894.65253472222</v>
      </c>
      <c r="B6183" s="39" t="s">
        <v>4766</v>
      </c>
      <c r="C6183" s="41">
        <v>1000</v>
      </c>
      <c r="D6183" s="41">
        <v>26</v>
      </c>
      <c r="E6183" s="41">
        <v>974</v>
      </c>
    </row>
    <row r="6184" spans="1:5" x14ac:dyDescent="0.2">
      <c r="A6184" s="70">
        <v>44894.652337962965</v>
      </c>
      <c r="B6184" s="39" t="s">
        <v>4767</v>
      </c>
      <c r="C6184" s="41">
        <v>5000</v>
      </c>
      <c r="D6184" s="41">
        <v>130</v>
      </c>
      <c r="E6184" s="41">
        <v>4870</v>
      </c>
    </row>
    <row r="6185" spans="1:5" x14ac:dyDescent="0.2">
      <c r="A6185" s="70">
        <v>44894.652488425927</v>
      </c>
      <c r="B6185" s="39" t="s">
        <v>4768</v>
      </c>
      <c r="C6185" s="41">
        <v>5000</v>
      </c>
      <c r="D6185" s="41">
        <v>130</v>
      </c>
      <c r="E6185" s="41">
        <v>4870</v>
      </c>
    </row>
    <row r="6186" spans="1:5" x14ac:dyDescent="0.2">
      <c r="A6186" s="70">
        <v>44894.654895833337</v>
      </c>
      <c r="B6186" s="39" t="s">
        <v>4769</v>
      </c>
      <c r="C6186" s="41">
        <v>1234</v>
      </c>
      <c r="D6186" s="41">
        <v>32.079999999999927</v>
      </c>
      <c r="E6186" s="41">
        <v>1201.92</v>
      </c>
    </row>
    <row r="6187" spans="1:5" x14ac:dyDescent="0.2">
      <c r="A6187" s="70">
        <v>44894.655972222223</v>
      </c>
      <c r="B6187" s="39" t="s">
        <v>4770</v>
      </c>
      <c r="C6187" s="41">
        <v>500</v>
      </c>
      <c r="D6187" s="41">
        <v>13</v>
      </c>
      <c r="E6187" s="41">
        <v>487</v>
      </c>
    </row>
    <row r="6188" spans="1:5" x14ac:dyDescent="0.2">
      <c r="A6188" s="70">
        <v>44894.660381944443</v>
      </c>
      <c r="B6188" s="39" t="s">
        <v>4771</v>
      </c>
      <c r="C6188" s="41">
        <v>500</v>
      </c>
      <c r="D6188" s="41">
        <v>13</v>
      </c>
      <c r="E6188" s="41">
        <v>487</v>
      </c>
    </row>
    <row r="6189" spans="1:5" x14ac:dyDescent="0.2">
      <c r="A6189" s="70">
        <v>44894.662256944444</v>
      </c>
      <c r="B6189" s="39" t="s">
        <v>4772</v>
      </c>
      <c r="C6189" s="41">
        <v>1000</v>
      </c>
      <c r="D6189" s="41">
        <v>26</v>
      </c>
      <c r="E6189" s="41">
        <v>974</v>
      </c>
    </row>
    <row r="6190" spans="1:5" x14ac:dyDescent="0.2">
      <c r="A6190" s="70">
        <v>44894.666539351849</v>
      </c>
      <c r="B6190" s="39" t="s">
        <v>3799</v>
      </c>
      <c r="C6190" s="41">
        <v>5000</v>
      </c>
      <c r="D6190" s="41">
        <v>130</v>
      </c>
      <c r="E6190" s="41">
        <v>4870</v>
      </c>
    </row>
    <row r="6191" spans="1:5" x14ac:dyDescent="0.2">
      <c r="A6191" s="70">
        <v>44894.666944444441</v>
      </c>
      <c r="B6191" s="39" t="s">
        <v>4773</v>
      </c>
      <c r="C6191" s="41">
        <v>5000</v>
      </c>
      <c r="D6191" s="41">
        <v>130</v>
      </c>
      <c r="E6191" s="41">
        <v>4870</v>
      </c>
    </row>
    <row r="6192" spans="1:5" x14ac:dyDescent="0.2">
      <c r="A6192" s="70">
        <v>44894.666967592595</v>
      </c>
      <c r="B6192" s="39" t="s">
        <v>4774</v>
      </c>
      <c r="C6192" s="41">
        <v>500</v>
      </c>
      <c r="D6192" s="41">
        <v>13</v>
      </c>
      <c r="E6192" s="41">
        <v>487</v>
      </c>
    </row>
    <row r="6193" spans="1:5" x14ac:dyDescent="0.2">
      <c r="A6193" s="70">
        <v>44894.67</v>
      </c>
      <c r="B6193" s="39" t="s">
        <v>4775</v>
      </c>
      <c r="C6193" s="41">
        <v>5000</v>
      </c>
      <c r="D6193" s="41">
        <v>130</v>
      </c>
      <c r="E6193" s="41">
        <v>4870</v>
      </c>
    </row>
    <row r="6194" spans="1:5" x14ac:dyDescent="0.2">
      <c r="A6194" s="70">
        <v>44894.67114583333</v>
      </c>
      <c r="B6194" s="39" t="s">
        <v>4776</v>
      </c>
      <c r="C6194" s="41">
        <v>1000</v>
      </c>
      <c r="D6194" s="41">
        <v>26</v>
      </c>
      <c r="E6194" s="41">
        <v>974</v>
      </c>
    </row>
    <row r="6195" spans="1:5" x14ac:dyDescent="0.2">
      <c r="A6195" s="70">
        <v>44894.672384259262</v>
      </c>
      <c r="B6195" s="39" t="s">
        <v>4777</v>
      </c>
      <c r="C6195" s="41">
        <v>5000</v>
      </c>
      <c r="D6195" s="41">
        <v>130</v>
      </c>
      <c r="E6195" s="41">
        <v>4870</v>
      </c>
    </row>
    <row r="6196" spans="1:5" x14ac:dyDescent="0.2">
      <c r="A6196" s="70">
        <v>44894.674861111111</v>
      </c>
      <c r="B6196" s="39" t="s">
        <v>4778</v>
      </c>
      <c r="C6196" s="41">
        <v>1000</v>
      </c>
      <c r="D6196" s="41">
        <v>26</v>
      </c>
      <c r="E6196" s="41">
        <v>974</v>
      </c>
    </row>
    <row r="6197" spans="1:5" x14ac:dyDescent="0.2">
      <c r="A6197" s="70">
        <v>44894.67732638889</v>
      </c>
      <c r="B6197" s="39" t="s">
        <v>4779</v>
      </c>
      <c r="C6197" s="41">
        <v>5000</v>
      </c>
      <c r="D6197" s="41">
        <v>130</v>
      </c>
      <c r="E6197" s="41">
        <v>4870</v>
      </c>
    </row>
    <row r="6198" spans="1:5" x14ac:dyDescent="0.2">
      <c r="A6198" s="70">
        <v>44894.678854166668</v>
      </c>
      <c r="B6198" s="39" t="s">
        <v>4780</v>
      </c>
      <c r="C6198" s="41">
        <v>5000</v>
      </c>
      <c r="D6198" s="41">
        <v>130</v>
      </c>
      <c r="E6198" s="41">
        <v>4870</v>
      </c>
    </row>
    <row r="6199" spans="1:5" x14ac:dyDescent="0.2">
      <c r="A6199" s="70">
        <v>44894.6797337963</v>
      </c>
      <c r="B6199" s="39" t="s">
        <v>4781</v>
      </c>
      <c r="C6199" s="41">
        <v>5000</v>
      </c>
      <c r="D6199" s="41">
        <v>130</v>
      </c>
      <c r="E6199" s="41">
        <v>4870</v>
      </c>
    </row>
    <row r="6200" spans="1:5" x14ac:dyDescent="0.2">
      <c r="A6200" s="70">
        <v>44894.680324074077</v>
      </c>
      <c r="B6200" s="39" t="s">
        <v>4578</v>
      </c>
      <c r="C6200" s="41">
        <v>500</v>
      </c>
      <c r="D6200" s="41">
        <v>13</v>
      </c>
      <c r="E6200" s="41">
        <v>487</v>
      </c>
    </row>
    <row r="6201" spans="1:5" x14ac:dyDescent="0.2">
      <c r="A6201" s="70">
        <v>44894.680347222224</v>
      </c>
      <c r="B6201" s="39" t="s">
        <v>4782</v>
      </c>
      <c r="C6201" s="41">
        <v>1000</v>
      </c>
      <c r="D6201" s="41">
        <v>26</v>
      </c>
      <c r="E6201" s="41">
        <v>974</v>
      </c>
    </row>
    <row r="6202" spans="1:5" x14ac:dyDescent="0.2">
      <c r="A6202" s="70">
        <v>44894.681793981479</v>
      </c>
      <c r="B6202" s="39" t="s">
        <v>4783</v>
      </c>
      <c r="C6202" s="41">
        <v>1000</v>
      </c>
      <c r="D6202" s="41">
        <v>26</v>
      </c>
      <c r="E6202" s="41">
        <v>974</v>
      </c>
    </row>
    <row r="6203" spans="1:5" x14ac:dyDescent="0.2">
      <c r="A6203" s="70">
        <v>44894.682256944441</v>
      </c>
      <c r="B6203" s="39" t="s">
        <v>4784</v>
      </c>
      <c r="C6203" s="41">
        <v>1000</v>
      </c>
      <c r="D6203" s="41">
        <v>26</v>
      </c>
      <c r="E6203" s="41">
        <v>974</v>
      </c>
    </row>
    <row r="6204" spans="1:5" x14ac:dyDescent="0.2">
      <c r="A6204" s="70">
        <v>44894.683194444442</v>
      </c>
      <c r="B6204" s="39" t="s">
        <v>4785</v>
      </c>
      <c r="C6204" s="41">
        <v>5000</v>
      </c>
      <c r="D6204" s="41">
        <v>130</v>
      </c>
      <c r="E6204" s="41">
        <v>4870</v>
      </c>
    </row>
    <row r="6205" spans="1:5" x14ac:dyDescent="0.2">
      <c r="A6205" s="70">
        <v>44894.684340277781</v>
      </c>
      <c r="B6205" s="39" t="s">
        <v>4786</v>
      </c>
      <c r="C6205" s="41">
        <v>1000</v>
      </c>
      <c r="D6205" s="41">
        <v>26</v>
      </c>
      <c r="E6205" s="41">
        <v>974</v>
      </c>
    </row>
    <row r="6206" spans="1:5" x14ac:dyDescent="0.2">
      <c r="A6206" s="70">
        <v>44894.685972222222</v>
      </c>
      <c r="B6206" s="39" t="s">
        <v>4787</v>
      </c>
      <c r="C6206" s="41">
        <v>500</v>
      </c>
      <c r="D6206" s="41">
        <v>13</v>
      </c>
      <c r="E6206" s="41">
        <v>487</v>
      </c>
    </row>
    <row r="6207" spans="1:5" x14ac:dyDescent="0.2">
      <c r="A6207" s="70">
        <v>44894.689039351855</v>
      </c>
      <c r="B6207" s="39" t="s">
        <v>4788</v>
      </c>
      <c r="C6207" s="41">
        <v>10000</v>
      </c>
      <c r="D6207" s="41">
        <v>260</v>
      </c>
      <c r="E6207" s="41">
        <v>9740</v>
      </c>
    </row>
    <row r="6208" spans="1:5" x14ac:dyDescent="0.2">
      <c r="A6208" s="70">
        <v>44894.690925925926</v>
      </c>
      <c r="B6208" s="39" t="s">
        <v>2785</v>
      </c>
      <c r="C6208" s="41">
        <v>5000</v>
      </c>
      <c r="D6208" s="41">
        <v>130</v>
      </c>
      <c r="E6208" s="41">
        <v>4870</v>
      </c>
    </row>
    <row r="6209" spans="1:5" x14ac:dyDescent="0.2">
      <c r="A6209" s="70">
        <v>44894.692835648151</v>
      </c>
      <c r="B6209" s="39" t="s">
        <v>4789</v>
      </c>
      <c r="C6209" s="41">
        <v>100</v>
      </c>
      <c r="D6209" s="41">
        <v>3.9000000000000057</v>
      </c>
      <c r="E6209" s="41">
        <v>96.1</v>
      </c>
    </row>
    <row r="6210" spans="1:5" x14ac:dyDescent="0.2">
      <c r="A6210" s="70">
        <v>44894.693298611113</v>
      </c>
      <c r="B6210" s="39" t="s">
        <v>4790</v>
      </c>
      <c r="C6210" s="41">
        <v>3000</v>
      </c>
      <c r="D6210" s="41">
        <v>78</v>
      </c>
      <c r="E6210" s="41">
        <v>2922</v>
      </c>
    </row>
    <row r="6211" spans="1:5" x14ac:dyDescent="0.2">
      <c r="A6211" s="70">
        <v>44894.695798611108</v>
      </c>
      <c r="B6211" s="39" t="s">
        <v>4791</v>
      </c>
      <c r="C6211" s="41">
        <v>1000</v>
      </c>
      <c r="D6211" s="41">
        <v>26</v>
      </c>
      <c r="E6211" s="41">
        <v>974</v>
      </c>
    </row>
    <row r="6212" spans="1:5" x14ac:dyDescent="0.2">
      <c r="A6212" s="70">
        <v>44894.695937500001</v>
      </c>
      <c r="B6212" s="39" t="s">
        <v>4792</v>
      </c>
      <c r="C6212" s="41">
        <v>5000</v>
      </c>
      <c r="D6212" s="41">
        <v>130</v>
      </c>
      <c r="E6212" s="41">
        <v>4870</v>
      </c>
    </row>
    <row r="6213" spans="1:5" x14ac:dyDescent="0.2">
      <c r="A6213" s="70">
        <v>44894.698171296295</v>
      </c>
      <c r="B6213" s="39" t="s">
        <v>4793</v>
      </c>
      <c r="C6213" s="41">
        <v>1000</v>
      </c>
      <c r="D6213" s="41">
        <v>26</v>
      </c>
      <c r="E6213" s="41">
        <v>974</v>
      </c>
    </row>
    <row r="6214" spans="1:5" x14ac:dyDescent="0.2">
      <c r="A6214" s="70">
        <v>44894.698368055557</v>
      </c>
      <c r="B6214" s="39" t="s">
        <v>4794</v>
      </c>
      <c r="C6214" s="41">
        <v>1000</v>
      </c>
      <c r="D6214" s="41">
        <v>26</v>
      </c>
      <c r="E6214" s="41">
        <v>974</v>
      </c>
    </row>
    <row r="6215" spans="1:5" x14ac:dyDescent="0.2">
      <c r="A6215" s="70">
        <v>44894.699305555558</v>
      </c>
      <c r="B6215" s="39" t="s">
        <v>4795</v>
      </c>
      <c r="C6215" s="41">
        <v>1000</v>
      </c>
      <c r="D6215" s="41">
        <v>26</v>
      </c>
      <c r="E6215" s="41">
        <v>974</v>
      </c>
    </row>
    <row r="6216" spans="1:5" x14ac:dyDescent="0.2">
      <c r="A6216" s="70">
        <v>44894.70040509259</v>
      </c>
      <c r="B6216" s="39" t="s">
        <v>4796</v>
      </c>
      <c r="C6216" s="41">
        <v>2500</v>
      </c>
      <c r="D6216" s="41">
        <v>65</v>
      </c>
      <c r="E6216" s="41">
        <v>2435</v>
      </c>
    </row>
    <row r="6217" spans="1:5" x14ac:dyDescent="0.2">
      <c r="A6217" s="70">
        <v>44894.70103009259</v>
      </c>
      <c r="B6217" s="39" t="s">
        <v>4797</v>
      </c>
      <c r="C6217" s="41">
        <v>5000</v>
      </c>
      <c r="D6217" s="41">
        <v>130</v>
      </c>
      <c r="E6217" s="41">
        <v>4870</v>
      </c>
    </row>
    <row r="6218" spans="1:5" x14ac:dyDescent="0.2">
      <c r="A6218" s="70">
        <v>44894.702546296299</v>
      </c>
      <c r="B6218" s="39" t="s">
        <v>4798</v>
      </c>
      <c r="C6218" s="41">
        <v>300</v>
      </c>
      <c r="D6218" s="41">
        <v>7.8000000000000114</v>
      </c>
      <c r="E6218" s="41">
        <v>292.2</v>
      </c>
    </row>
    <row r="6219" spans="1:5" x14ac:dyDescent="0.2">
      <c r="A6219" s="70">
        <v>44894.704155092593</v>
      </c>
      <c r="B6219" s="39" t="s">
        <v>3456</v>
      </c>
      <c r="C6219" s="41">
        <v>3000</v>
      </c>
      <c r="D6219" s="41">
        <v>78</v>
      </c>
      <c r="E6219" s="41">
        <v>2922</v>
      </c>
    </row>
    <row r="6220" spans="1:5" x14ac:dyDescent="0.2">
      <c r="A6220" s="70">
        <v>44894.704606481479</v>
      </c>
      <c r="B6220" s="39" t="s">
        <v>4799</v>
      </c>
      <c r="C6220" s="41">
        <v>1000</v>
      </c>
      <c r="D6220" s="41">
        <v>26</v>
      </c>
      <c r="E6220" s="41">
        <v>974</v>
      </c>
    </row>
    <row r="6221" spans="1:5" x14ac:dyDescent="0.2">
      <c r="A6221" s="70">
        <v>44894.705358796295</v>
      </c>
      <c r="B6221" s="39" t="s">
        <v>4800</v>
      </c>
      <c r="C6221" s="41">
        <v>5000</v>
      </c>
      <c r="D6221" s="41">
        <v>130</v>
      </c>
      <c r="E6221" s="41">
        <v>4870</v>
      </c>
    </row>
    <row r="6222" spans="1:5" x14ac:dyDescent="0.2">
      <c r="A6222" s="70">
        <v>44894.706805555557</v>
      </c>
      <c r="B6222" s="39" t="s">
        <v>4801</v>
      </c>
      <c r="C6222" s="41">
        <v>5000</v>
      </c>
      <c r="D6222" s="41">
        <v>130</v>
      </c>
      <c r="E6222" s="41">
        <v>4870</v>
      </c>
    </row>
    <row r="6223" spans="1:5" x14ac:dyDescent="0.2">
      <c r="A6223" s="70">
        <v>44894.708182870374</v>
      </c>
      <c r="B6223" s="39" t="s">
        <v>4802</v>
      </c>
      <c r="C6223" s="41">
        <v>1000</v>
      </c>
      <c r="D6223" s="41">
        <v>26</v>
      </c>
      <c r="E6223" s="41">
        <v>974</v>
      </c>
    </row>
    <row r="6224" spans="1:5" x14ac:dyDescent="0.2">
      <c r="A6224" s="70">
        <v>44894.711331018516</v>
      </c>
      <c r="B6224" s="39" t="s">
        <v>4803</v>
      </c>
      <c r="C6224" s="41">
        <v>1000</v>
      </c>
      <c r="D6224" s="41">
        <v>26</v>
      </c>
      <c r="E6224" s="41">
        <v>974</v>
      </c>
    </row>
    <row r="6225" spans="1:5" x14ac:dyDescent="0.2">
      <c r="A6225" s="70">
        <v>44894.714733796296</v>
      </c>
      <c r="B6225" s="39" t="s">
        <v>4804</v>
      </c>
      <c r="C6225" s="41">
        <v>1000</v>
      </c>
      <c r="D6225" s="41">
        <v>26</v>
      </c>
      <c r="E6225" s="41">
        <v>974</v>
      </c>
    </row>
    <row r="6226" spans="1:5" x14ac:dyDescent="0.2">
      <c r="A6226" s="70">
        <v>44894.714965277781</v>
      </c>
      <c r="B6226" s="39" t="s">
        <v>4805</v>
      </c>
      <c r="C6226" s="41">
        <v>1000</v>
      </c>
      <c r="D6226" s="41">
        <v>26</v>
      </c>
      <c r="E6226" s="41">
        <v>974</v>
      </c>
    </row>
    <row r="6227" spans="1:5" x14ac:dyDescent="0.2">
      <c r="A6227" s="70">
        <v>44894.716481481482</v>
      </c>
      <c r="B6227" s="39" t="s">
        <v>4806</v>
      </c>
      <c r="C6227" s="41">
        <v>5000</v>
      </c>
      <c r="D6227" s="41">
        <v>130</v>
      </c>
      <c r="E6227" s="41">
        <v>4870</v>
      </c>
    </row>
    <row r="6228" spans="1:5" x14ac:dyDescent="0.2">
      <c r="A6228" s="70">
        <v>44894.717453703706</v>
      </c>
      <c r="B6228" s="39" t="s">
        <v>3757</v>
      </c>
      <c r="C6228" s="41">
        <v>1000</v>
      </c>
      <c r="D6228" s="41">
        <v>26</v>
      </c>
      <c r="E6228" s="41">
        <v>974</v>
      </c>
    </row>
    <row r="6229" spans="1:5" x14ac:dyDescent="0.2">
      <c r="A6229" s="70">
        <v>44894.717465277776</v>
      </c>
      <c r="B6229" s="39" t="s">
        <v>4807</v>
      </c>
      <c r="C6229" s="41">
        <v>1000</v>
      </c>
      <c r="D6229" s="41">
        <v>26</v>
      </c>
      <c r="E6229" s="41">
        <v>974</v>
      </c>
    </row>
    <row r="6230" spans="1:5" x14ac:dyDescent="0.2">
      <c r="A6230" s="70">
        <v>44894.719699074078</v>
      </c>
      <c r="B6230" s="39" t="s">
        <v>4808</v>
      </c>
      <c r="C6230" s="41">
        <v>1000</v>
      </c>
      <c r="D6230" s="41">
        <v>26</v>
      </c>
      <c r="E6230" s="41">
        <v>974</v>
      </c>
    </row>
    <row r="6231" spans="1:5" x14ac:dyDescent="0.2">
      <c r="A6231" s="70">
        <v>44894.720312500001</v>
      </c>
      <c r="B6231" s="39" t="s">
        <v>3757</v>
      </c>
      <c r="C6231" s="41">
        <v>1000</v>
      </c>
      <c r="D6231" s="41">
        <v>26</v>
      </c>
      <c r="E6231" s="41">
        <v>974</v>
      </c>
    </row>
    <row r="6232" spans="1:5" x14ac:dyDescent="0.2">
      <c r="A6232" s="70">
        <v>44894.721076388887</v>
      </c>
      <c r="B6232" s="39" t="s">
        <v>4809</v>
      </c>
      <c r="C6232" s="41">
        <v>5000</v>
      </c>
      <c r="D6232" s="41">
        <v>130</v>
      </c>
      <c r="E6232" s="41">
        <v>4870</v>
      </c>
    </row>
    <row r="6233" spans="1:5" x14ac:dyDescent="0.2">
      <c r="A6233" s="70">
        <v>44894.722326388888</v>
      </c>
      <c r="B6233" s="39" t="s">
        <v>4810</v>
      </c>
      <c r="C6233" s="41">
        <v>500</v>
      </c>
      <c r="D6233" s="41">
        <v>13</v>
      </c>
      <c r="E6233" s="41">
        <v>487</v>
      </c>
    </row>
    <row r="6234" spans="1:5" x14ac:dyDescent="0.2">
      <c r="A6234" s="70">
        <v>44894.721932870372</v>
      </c>
      <c r="B6234" s="39" t="s">
        <v>2667</v>
      </c>
      <c r="C6234" s="41">
        <v>1000</v>
      </c>
      <c r="D6234" s="41">
        <v>26</v>
      </c>
      <c r="E6234" s="41">
        <v>974</v>
      </c>
    </row>
    <row r="6235" spans="1:5" x14ac:dyDescent="0.2">
      <c r="A6235" s="70">
        <v>44894.723738425928</v>
      </c>
      <c r="B6235" s="39" t="s">
        <v>4811</v>
      </c>
      <c r="C6235" s="41">
        <v>500</v>
      </c>
      <c r="D6235" s="41">
        <v>13</v>
      </c>
      <c r="E6235" s="41">
        <v>487</v>
      </c>
    </row>
    <row r="6236" spans="1:5" x14ac:dyDescent="0.2">
      <c r="A6236" s="70">
        <v>44894.723680555559</v>
      </c>
      <c r="B6236" s="39" t="s">
        <v>4812</v>
      </c>
      <c r="C6236" s="41">
        <v>1000</v>
      </c>
      <c r="D6236" s="41">
        <v>26</v>
      </c>
      <c r="E6236" s="41">
        <v>974</v>
      </c>
    </row>
    <row r="6237" spans="1:5" x14ac:dyDescent="0.2">
      <c r="A6237" s="70">
        <v>44894.726956018516</v>
      </c>
      <c r="B6237" s="39" t="s">
        <v>4813</v>
      </c>
      <c r="C6237" s="41">
        <v>5000</v>
      </c>
      <c r="D6237" s="41">
        <v>130</v>
      </c>
      <c r="E6237" s="41">
        <v>4870</v>
      </c>
    </row>
    <row r="6238" spans="1:5" x14ac:dyDescent="0.2">
      <c r="A6238" s="70">
        <v>44894.728530092594</v>
      </c>
      <c r="B6238" s="39" t="s">
        <v>4814</v>
      </c>
      <c r="C6238" s="41">
        <v>500</v>
      </c>
      <c r="D6238" s="41">
        <v>13</v>
      </c>
      <c r="E6238" s="41">
        <v>487</v>
      </c>
    </row>
    <row r="6239" spans="1:5" x14ac:dyDescent="0.2">
      <c r="A6239" s="70">
        <v>44894.732511574075</v>
      </c>
      <c r="B6239" s="39" t="s">
        <v>4815</v>
      </c>
      <c r="C6239" s="41">
        <v>5000</v>
      </c>
      <c r="D6239" s="41">
        <v>130</v>
      </c>
      <c r="E6239" s="41">
        <v>4870</v>
      </c>
    </row>
    <row r="6240" spans="1:5" x14ac:dyDescent="0.2">
      <c r="A6240" s="70">
        <v>44894.732638888891</v>
      </c>
      <c r="B6240" s="39" t="s">
        <v>4816</v>
      </c>
      <c r="C6240" s="41">
        <v>300</v>
      </c>
      <c r="D6240" s="41">
        <v>7.8000000000000114</v>
      </c>
      <c r="E6240" s="41">
        <v>292.2</v>
      </c>
    </row>
    <row r="6241" spans="1:5" x14ac:dyDescent="0.2">
      <c r="A6241" s="70">
        <v>44894.734155092592</v>
      </c>
      <c r="B6241" s="39" t="s">
        <v>2962</v>
      </c>
      <c r="C6241" s="41">
        <v>300</v>
      </c>
      <c r="D6241" s="41">
        <v>7.8000000000000114</v>
      </c>
      <c r="E6241" s="41">
        <v>292.2</v>
      </c>
    </row>
    <row r="6242" spans="1:5" x14ac:dyDescent="0.2">
      <c r="A6242" s="70">
        <v>44894.734548611108</v>
      </c>
      <c r="B6242" s="39" t="s">
        <v>4249</v>
      </c>
      <c r="C6242" s="41">
        <v>1000</v>
      </c>
      <c r="D6242" s="41">
        <v>26</v>
      </c>
      <c r="E6242" s="41">
        <v>974</v>
      </c>
    </row>
    <row r="6243" spans="1:5" x14ac:dyDescent="0.2">
      <c r="A6243" s="70">
        <v>44894.737557870372</v>
      </c>
      <c r="B6243" s="39" t="s">
        <v>4817</v>
      </c>
      <c r="C6243" s="41">
        <v>10000</v>
      </c>
      <c r="D6243" s="41">
        <v>260</v>
      </c>
      <c r="E6243" s="41">
        <v>9740</v>
      </c>
    </row>
    <row r="6244" spans="1:5" x14ac:dyDescent="0.2">
      <c r="A6244" s="70">
        <v>44894.740046296298</v>
      </c>
      <c r="B6244" s="39" t="s">
        <v>3161</v>
      </c>
      <c r="C6244" s="41">
        <v>500</v>
      </c>
      <c r="D6244" s="41">
        <v>13</v>
      </c>
      <c r="E6244" s="41">
        <v>487</v>
      </c>
    </row>
    <row r="6245" spans="1:5" x14ac:dyDescent="0.2">
      <c r="A6245" s="70">
        <v>44894.741319444445</v>
      </c>
      <c r="B6245" s="39" t="s">
        <v>4818</v>
      </c>
      <c r="C6245" s="41">
        <v>5000</v>
      </c>
      <c r="D6245" s="41">
        <v>130</v>
      </c>
      <c r="E6245" s="41">
        <v>4870</v>
      </c>
    </row>
    <row r="6246" spans="1:5" x14ac:dyDescent="0.2">
      <c r="A6246" s="70">
        <v>44894.740972222222</v>
      </c>
      <c r="B6246" s="39" t="s">
        <v>3927</v>
      </c>
      <c r="C6246" s="41">
        <v>500</v>
      </c>
      <c r="D6246" s="41">
        <v>13</v>
      </c>
      <c r="E6246" s="41">
        <v>487</v>
      </c>
    </row>
    <row r="6247" spans="1:5" x14ac:dyDescent="0.2">
      <c r="A6247" s="70">
        <v>44894.741365740738</v>
      </c>
      <c r="B6247" s="39" t="s">
        <v>4819</v>
      </c>
      <c r="C6247" s="41">
        <v>5000</v>
      </c>
      <c r="D6247" s="41">
        <v>130</v>
      </c>
      <c r="E6247" s="41">
        <v>4870</v>
      </c>
    </row>
    <row r="6248" spans="1:5" x14ac:dyDescent="0.2">
      <c r="A6248" s="70">
        <v>44894.745162037034</v>
      </c>
      <c r="B6248" s="39" t="s">
        <v>4820</v>
      </c>
      <c r="C6248" s="41">
        <v>5000</v>
      </c>
      <c r="D6248" s="41">
        <v>130</v>
      </c>
      <c r="E6248" s="41">
        <v>4870</v>
      </c>
    </row>
    <row r="6249" spans="1:5" x14ac:dyDescent="0.2">
      <c r="A6249" s="70">
        <v>44894.742847222224</v>
      </c>
      <c r="B6249" s="39" t="s">
        <v>4821</v>
      </c>
      <c r="C6249" s="41">
        <v>5000</v>
      </c>
      <c r="D6249" s="41">
        <v>130</v>
      </c>
      <c r="E6249" s="41">
        <v>4870</v>
      </c>
    </row>
    <row r="6250" spans="1:5" x14ac:dyDescent="0.2">
      <c r="A6250" s="70">
        <v>44894.745613425926</v>
      </c>
      <c r="B6250" s="39" t="s">
        <v>4822</v>
      </c>
      <c r="C6250" s="41">
        <v>5000</v>
      </c>
      <c r="D6250" s="41">
        <v>130</v>
      </c>
      <c r="E6250" s="41">
        <v>4870</v>
      </c>
    </row>
    <row r="6251" spans="1:5" x14ac:dyDescent="0.2">
      <c r="A6251" s="70">
        <v>44894.748287037037</v>
      </c>
      <c r="B6251" s="39" t="s">
        <v>4823</v>
      </c>
      <c r="C6251" s="41">
        <v>1000</v>
      </c>
      <c r="D6251" s="41">
        <v>26</v>
      </c>
      <c r="E6251" s="41">
        <v>974</v>
      </c>
    </row>
    <row r="6252" spans="1:5" x14ac:dyDescent="0.2">
      <c r="A6252" s="70">
        <v>44894.748530092591</v>
      </c>
      <c r="B6252" s="39" t="s">
        <v>4824</v>
      </c>
      <c r="C6252" s="41">
        <v>5000</v>
      </c>
      <c r="D6252" s="41">
        <v>130</v>
      </c>
      <c r="E6252" s="41">
        <v>4870</v>
      </c>
    </row>
    <row r="6253" spans="1:5" x14ac:dyDescent="0.2">
      <c r="A6253" s="70">
        <v>44894.749884259261</v>
      </c>
      <c r="B6253" s="39" t="s">
        <v>4825</v>
      </c>
      <c r="C6253" s="41">
        <v>5000</v>
      </c>
      <c r="D6253" s="41">
        <v>130</v>
      </c>
      <c r="E6253" s="41">
        <v>4870</v>
      </c>
    </row>
    <row r="6254" spans="1:5" x14ac:dyDescent="0.2">
      <c r="A6254" s="70">
        <v>44894.752280092594</v>
      </c>
      <c r="B6254" s="39" t="s">
        <v>4826</v>
      </c>
      <c r="C6254" s="41">
        <v>500</v>
      </c>
      <c r="D6254" s="41">
        <v>13</v>
      </c>
      <c r="E6254" s="41">
        <v>487</v>
      </c>
    </row>
    <row r="6255" spans="1:5" x14ac:dyDescent="0.2">
      <c r="A6255" s="70">
        <v>44894.756562499999</v>
      </c>
      <c r="B6255" s="39" t="s">
        <v>4227</v>
      </c>
      <c r="C6255" s="41">
        <v>3000</v>
      </c>
      <c r="D6255" s="41">
        <v>78</v>
      </c>
      <c r="E6255" s="41">
        <v>2922</v>
      </c>
    </row>
    <row r="6256" spans="1:5" x14ac:dyDescent="0.2">
      <c r="A6256" s="70">
        <v>44894.759548611109</v>
      </c>
      <c r="B6256" s="39" t="s">
        <v>4827</v>
      </c>
      <c r="C6256" s="41">
        <v>1000</v>
      </c>
      <c r="D6256" s="41">
        <v>26</v>
      </c>
      <c r="E6256" s="41">
        <v>974</v>
      </c>
    </row>
    <row r="6257" spans="1:5" x14ac:dyDescent="0.2">
      <c r="A6257" s="70">
        <v>44894.760682870372</v>
      </c>
      <c r="B6257" s="39" t="s">
        <v>4828</v>
      </c>
      <c r="C6257" s="41">
        <v>500</v>
      </c>
      <c r="D6257" s="41">
        <v>13</v>
      </c>
      <c r="E6257" s="41">
        <v>487</v>
      </c>
    </row>
    <row r="6258" spans="1:5" x14ac:dyDescent="0.2">
      <c r="A6258" s="70">
        <v>44894.762233796297</v>
      </c>
      <c r="B6258" s="39" t="s">
        <v>4829</v>
      </c>
      <c r="C6258" s="41">
        <v>3000</v>
      </c>
      <c r="D6258" s="41">
        <v>78</v>
      </c>
      <c r="E6258" s="41">
        <v>2922</v>
      </c>
    </row>
    <row r="6259" spans="1:5" x14ac:dyDescent="0.2">
      <c r="A6259" s="70">
        <v>44894.764386574076</v>
      </c>
      <c r="B6259" s="39" t="s">
        <v>4830</v>
      </c>
      <c r="C6259" s="41">
        <v>10000</v>
      </c>
      <c r="D6259" s="41">
        <v>260</v>
      </c>
      <c r="E6259" s="41">
        <v>9740</v>
      </c>
    </row>
    <row r="6260" spans="1:5" x14ac:dyDescent="0.2">
      <c r="A6260" s="70">
        <v>44894.765590277777</v>
      </c>
      <c r="B6260" s="39" t="s">
        <v>4831</v>
      </c>
      <c r="C6260" s="41">
        <v>500</v>
      </c>
      <c r="D6260" s="41">
        <v>13</v>
      </c>
      <c r="E6260" s="41">
        <v>487</v>
      </c>
    </row>
    <row r="6261" spans="1:5" x14ac:dyDescent="0.2">
      <c r="A6261" s="70">
        <v>44894.769247685188</v>
      </c>
      <c r="B6261" s="39" t="s">
        <v>4832</v>
      </c>
      <c r="C6261" s="41">
        <v>500</v>
      </c>
      <c r="D6261" s="41">
        <v>13</v>
      </c>
      <c r="E6261" s="41">
        <v>487</v>
      </c>
    </row>
    <row r="6262" spans="1:5" x14ac:dyDescent="0.2">
      <c r="A6262" s="70">
        <v>44894.771562499998</v>
      </c>
      <c r="B6262" s="39" t="s">
        <v>4833</v>
      </c>
      <c r="C6262" s="41">
        <v>500</v>
      </c>
      <c r="D6262" s="41">
        <v>13</v>
      </c>
      <c r="E6262" s="41">
        <v>487</v>
      </c>
    </row>
    <row r="6263" spans="1:5" x14ac:dyDescent="0.2">
      <c r="A6263" s="70">
        <v>44894.772604166668</v>
      </c>
      <c r="B6263" s="39" t="s">
        <v>4834</v>
      </c>
      <c r="C6263" s="41">
        <v>5000</v>
      </c>
      <c r="D6263" s="41">
        <v>130</v>
      </c>
      <c r="E6263" s="41">
        <v>4870</v>
      </c>
    </row>
    <row r="6264" spans="1:5" x14ac:dyDescent="0.2">
      <c r="A6264" s="70">
        <v>44894.772997685184</v>
      </c>
      <c r="B6264" s="39" t="s">
        <v>4835</v>
      </c>
      <c r="C6264" s="41">
        <v>1000</v>
      </c>
      <c r="D6264" s="41">
        <v>26</v>
      </c>
      <c r="E6264" s="41">
        <v>974</v>
      </c>
    </row>
    <row r="6265" spans="1:5" x14ac:dyDescent="0.2">
      <c r="A6265" s="70">
        <v>44894.775092592594</v>
      </c>
      <c r="B6265" s="39" t="s">
        <v>4836</v>
      </c>
      <c r="C6265" s="41">
        <v>3000</v>
      </c>
      <c r="D6265" s="41">
        <v>78</v>
      </c>
      <c r="E6265" s="41">
        <v>2922</v>
      </c>
    </row>
    <row r="6266" spans="1:5" x14ac:dyDescent="0.2">
      <c r="A6266" s="70">
        <v>44894.778749999998</v>
      </c>
      <c r="B6266" s="39" t="s">
        <v>4837</v>
      </c>
      <c r="C6266" s="41">
        <v>5000</v>
      </c>
      <c r="D6266" s="41">
        <v>130</v>
      </c>
      <c r="E6266" s="41">
        <v>4870</v>
      </c>
    </row>
    <row r="6267" spans="1:5" x14ac:dyDescent="0.2">
      <c r="A6267" s="70">
        <v>44894.781712962962</v>
      </c>
      <c r="B6267" s="39" t="s">
        <v>4408</v>
      </c>
      <c r="C6267" s="41">
        <v>500</v>
      </c>
      <c r="D6267" s="41">
        <v>13</v>
      </c>
      <c r="E6267" s="41">
        <v>487</v>
      </c>
    </row>
    <row r="6268" spans="1:5" x14ac:dyDescent="0.2">
      <c r="A6268" s="70">
        <v>44894.781365740739</v>
      </c>
      <c r="B6268" s="39" t="s">
        <v>4838</v>
      </c>
      <c r="C6268" s="41">
        <v>1000</v>
      </c>
      <c r="D6268" s="41">
        <v>26</v>
      </c>
      <c r="E6268" s="41">
        <v>974</v>
      </c>
    </row>
    <row r="6269" spans="1:5" x14ac:dyDescent="0.2">
      <c r="A6269" s="70">
        <v>44894.784155092595</v>
      </c>
      <c r="B6269" s="39" t="s">
        <v>4839</v>
      </c>
      <c r="C6269" s="41">
        <v>5000</v>
      </c>
      <c r="D6269" s="41">
        <v>130</v>
      </c>
      <c r="E6269" s="41">
        <v>4870</v>
      </c>
    </row>
    <row r="6270" spans="1:5" x14ac:dyDescent="0.2">
      <c r="A6270" s="70">
        <v>44894.784085648149</v>
      </c>
      <c r="B6270" s="39" t="s">
        <v>3599</v>
      </c>
      <c r="C6270" s="41">
        <v>100</v>
      </c>
      <c r="D6270" s="41">
        <v>3.9000000000000057</v>
      </c>
      <c r="E6270" s="41">
        <v>96.1</v>
      </c>
    </row>
    <row r="6271" spans="1:5" x14ac:dyDescent="0.2">
      <c r="A6271" s="70">
        <v>44894.784826388888</v>
      </c>
      <c r="B6271" s="39" t="s">
        <v>4840</v>
      </c>
      <c r="C6271" s="41">
        <v>1000</v>
      </c>
      <c r="D6271" s="41">
        <v>26</v>
      </c>
      <c r="E6271" s="41">
        <v>974</v>
      </c>
    </row>
    <row r="6272" spans="1:5" x14ac:dyDescent="0.2">
      <c r="A6272" s="70">
        <v>44894.785092592596</v>
      </c>
      <c r="B6272" s="39" t="s">
        <v>4841</v>
      </c>
      <c r="C6272" s="41">
        <v>200</v>
      </c>
      <c r="D6272" s="41">
        <v>5.1999999999999886</v>
      </c>
      <c r="E6272" s="41">
        <v>194.8</v>
      </c>
    </row>
    <row r="6273" spans="1:5" x14ac:dyDescent="0.2">
      <c r="A6273" s="70">
        <v>44894.784942129627</v>
      </c>
      <c r="B6273" s="39" t="s">
        <v>4842</v>
      </c>
      <c r="C6273" s="41">
        <v>3000</v>
      </c>
      <c r="D6273" s="41">
        <v>78</v>
      </c>
      <c r="E6273" s="41">
        <v>2922</v>
      </c>
    </row>
    <row r="6274" spans="1:5" x14ac:dyDescent="0.2">
      <c r="A6274" s="70">
        <v>44894.785185185188</v>
      </c>
      <c r="B6274" s="39" t="s">
        <v>3466</v>
      </c>
      <c r="C6274" s="41">
        <v>1000</v>
      </c>
      <c r="D6274" s="41">
        <v>26</v>
      </c>
      <c r="E6274" s="41">
        <v>974</v>
      </c>
    </row>
    <row r="6275" spans="1:5" x14ac:dyDescent="0.2">
      <c r="A6275" s="70">
        <v>44894.785057870373</v>
      </c>
      <c r="B6275" s="39" t="s">
        <v>4135</v>
      </c>
      <c r="C6275" s="41">
        <v>1000</v>
      </c>
      <c r="D6275" s="41">
        <v>26</v>
      </c>
      <c r="E6275" s="41">
        <v>974</v>
      </c>
    </row>
    <row r="6276" spans="1:5" x14ac:dyDescent="0.2">
      <c r="A6276" s="70">
        <v>44894.787175925929</v>
      </c>
      <c r="B6276" s="39" t="s">
        <v>4843</v>
      </c>
      <c r="C6276" s="41">
        <v>1200</v>
      </c>
      <c r="D6276" s="41">
        <v>31.200000000000045</v>
      </c>
      <c r="E6276" s="41">
        <v>1168.8</v>
      </c>
    </row>
    <row r="6277" spans="1:5" x14ac:dyDescent="0.2">
      <c r="A6277" s="70">
        <v>44894.787499999999</v>
      </c>
      <c r="B6277" s="39" t="s">
        <v>3366</v>
      </c>
      <c r="C6277" s="41">
        <v>3000</v>
      </c>
      <c r="D6277" s="41">
        <v>78</v>
      </c>
      <c r="E6277" s="41">
        <v>2922</v>
      </c>
    </row>
    <row r="6278" spans="1:5" x14ac:dyDescent="0.2">
      <c r="A6278" s="70">
        <v>44894.787673611114</v>
      </c>
      <c r="B6278" s="39" t="s">
        <v>4844</v>
      </c>
      <c r="C6278" s="41">
        <v>1000</v>
      </c>
      <c r="D6278" s="41">
        <v>26</v>
      </c>
      <c r="E6278" s="41">
        <v>974</v>
      </c>
    </row>
    <row r="6279" spans="1:5" x14ac:dyDescent="0.2">
      <c r="A6279" s="70">
        <v>44894.788217592592</v>
      </c>
      <c r="B6279" s="39" t="s">
        <v>4845</v>
      </c>
      <c r="C6279" s="41">
        <v>5000</v>
      </c>
      <c r="D6279" s="41">
        <v>130</v>
      </c>
      <c r="E6279" s="41">
        <v>4870</v>
      </c>
    </row>
    <row r="6280" spans="1:5" x14ac:dyDescent="0.2">
      <c r="A6280" s="70">
        <v>44894.78765046296</v>
      </c>
      <c r="B6280" s="39" t="s">
        <v>4846</v>
      </c>
      <c r="C6280" s="41">
        <v>1000</v>
      </c>
      <c r="D6280" s="41">
        <v>26</v>
      </c>
      <c r="E6280" s="41">
        <v>974</v>
      </c>
    </row>
    <row r="6281" spans="1:5" x14ac:dyDescent="0.2">
      <c r="A6281" s="70">
        <v>44894.788194444445</v>
      </c>
      <c r="B6281" s="39" t="s">
        <v>4847</v>
      </c>
      <c r="C6281" s="41">
        <v>5000</v>
      </c>
      <c r="D6281" s="41">
        <v>130</v>
      </c>
      <c r="E6281" s="41">
        <v>4870</v>
      </c>
    </row>
    <row r="6282" spans="1:5" x14ac:dyDescent="0.2">
      <c r="A6282" s="70">
        <v>44894.788310185184</v>
      </c>
      <c r="B6282" s="39" t="s">
        <v>4848</v>
      </c>
      <c r="C6282" s="41">
        <v>500</v>
      </c>
      <c r="D6282" s="41">
        <v>13</v>
      </c>
      <c r="E6282" s="41">
        <v>487</v>
      </c>
    </row>
    <row r="6283" spans="1:5" x14ac:dyDescent="0.2">
      <c r="A6283" s="70">
        <v>44894.791759259257</v>
      </c>
      <c r="B6283" s="39" t="s">
        <v>4849</v>
      </c>
      <c r="C6283" s="41">
        <v>500</v>
      </c>
      <c r="D6283" s="41">
        <v>13</v>
      </c>
      <c r="E6283" s="41">
        <v>487</v>
      </c>
    </row>
    <row r="6284" spans="1:5" x14ac:dyDescent="0.2">
      <c r="A6284" s="70">
        <v>44894.792037037034</v>
      </c>
      <c r="B6284" s="39" t="s">
        <v>4850</v>
      </c>
      <c r="C6284" s="41">
        <v>1000</v>
      </c>
      <c r="D6284" s="41">
        <v>26</v>
      </c>
      <c r="E6284" s="41">
        <v>974</v>
      </c>
    </row>
    <row r="6285" spans="1:5" x14ac:dyDescent="0.2">
      <c r="A6285" s="70">
        <v>44894.794756944444</v>
      </c>
      <c r="B6285" s="39" t="s">
        <v>4851</v>
      </c>
      <c r="C6285" s="41">
        <v>2000</v>
      </c>
      <c r="D6285" s="41">
        <v>52</v>
      </c>
      <c r="E6285" s="41">
        <v>1948</v>
      </c>
    </row>
    <row r="6286" spans="1:5" x14ac:dyDescent="0.2">
      <c r="A6286" s="70">
        <v>44894.79582175926</v>
      </c>
      <c r="B6286" s="39" t="s">
        <v>4852</v>
      </c>
      <c r="C6286" s="41">
        <v>2000</v>
      </c>
      <c r="D6286" s="41">
        <v>52</v>
      </c>
      <c r="E6286" s="41">
        <v>1948</v>
      </c>
    </row>
    <row r="6287" spans="1:5" x14ac:dyDescent="0.2">
      <c r="A6287" s="70">
        <v>44894.80228009259</v>
      </c>
      <c r="B6287" s="39" t="s">
        <v>4132</v>
      </c>
      <c r="C6287" s="41">
        <v>5000</v>
      </c>
      <c r="D6287" s="41">
        <v>130</v>
      </c>
      <c r="E6287" s="41">
        <v>4870</v>
      </c>
    </row>
    <row r="6288" spans="1:5" x14ac:dyDescent="0.2">
      <c r="A6288" s="70">
        <v>44894.80263888889</v>
      </c>
      <c r="B6288" s="39" t="s">
        <v>4853</v>
      </c>
      <c r="C6288" s="41">
        <v>3000</v>
      </c>
      <c r="D6288" s="41">
        <v>78</v>
      </c>
      <c r="E6288" s="41">
        <v>2922</v>
      </c>
    </row>
    <row r="6289" spans="1:5" x14ac:dyDescent="0.2">
      <c r="A6289" s="70">
        <v>44894.807500000003</v>
      </c>
      <c r="B6289" s="39" t="s">
        <v>4153</v>
      </c>
      <c r="C6289" s="41">
        <v>20000</v>
      </c>
      <c r="D6289" s="41">
        <v>520</v>
      </c>
      <c r="E6289" s="41">
        <v>19480</v>
      </c>
    </row>
    <row r="6290" spans="1:5" x14ac:dyDescent="0.2">
      <c r="A6290" s="70">
        <v>44894.808252314811</v>
      </c>
      <c r="B6290" s="39" t="s">
        <v>4854</v>
      </c>
      <c r="C6290" s="41">
        <v>500</v>
      </c>
      <c r="D6290" s="41">
        <v>13</v>
      </c>
      <c r="E6290" s="41">
        <v>487</v>
      </c>
    </row>
    <row r="6291" spans="1:5" x14ac:dyDescent="0.2">
      <c r="A6291" s="70">
        <v>44894.808495370373</v>
      </c>
      <c r="B6291" s="39" t="s">
        <v>4855</v>
      </c>
      <c r="C6291" s="41">
        <v>1000</v>
      </c>
      <c r="D6291" s="41">
        <v>26</v>
      </c>
      <c r="E6291" s="41">
        <v>974</v>
      </c>
    </row>
    <row r="6292" spans="1:5" x14ac:dyDescent="0.2">
      <c r="A6292" s="70">
        <v>44894.811342592591</v>
      </c>
      <c r="B6292" s="39" t="s">
        <v>4856</v>
      </c>
      <c r="C6292" s="41">
        <v>500</v>
      </c>
      <c r="D6292" s="41">
        <v>13</v>
      </c>
      <c r="E6292" s="41">
        <v>487</v>
      </c>
    </row>
    <row r="6293" spans="1:5" x14ac:dyDescent="0.2">
      <c r="A6293" s="70">
        <v>44894.814826388887</v>
      </c>
      <c r="B6293" s="39" t="s">
        <v>4857</v>
      </c>
      <c r="C6293" s="41">
        <v>5000</v>
      </c>
      <c r="D6293" s="41">
        <v>130</v>
      </c>
      <c r="E6293" s="41">
        <v>4870</v>
      </c>
    </row>
    <row r="6294" spans="1:5" x14ac:dyDescent="0.2">
      <c r="A6294" s="70">
        <v>44894.815428240741</v>
      </c>
      <c r="B6294" s="39" t="s">
        <v>4858</v>
      </c>
      <c r="C6294" s="41">
        <v>5000</v>
      </c>
      <c r="D6294" s="41">
        <v>130</v>
      </c>
      <c r="E6294" s="41">
        <v>4870</v>
      </c>
    </row>
    <row r="6295" spans="1:5" x14ac:dyDescent="0.2">
      <c r="A6295" s="70">
        <v>44894.816192129627</v>
      </c>
      <c r="B6295" s="39" t="s">
        <v>4859</v>
      </c>
      <c r="C6295" s="41">
        <v>1000</v>
      </c>
      <c r="D6295" s="41">
        <v>26</v>
      </c>
      <c r="E6295" s="41">
        <v>974</v>
      </c>
    </row>
    <row r="6296" spans="1:5" x14ac:dyDescent="0.2">
      <c r="A6296" s="70">
        <v>44894.818888888891</v>
      </c>
      <c r="B6296" s="39" t="s">
        <v>4860</v>
      </c>
      <c r="C6296" s="41">
        <v>300</v>
      </c>
      <c r="D6296" s="41">
        <v>7.8000000000000114</v>
      </c>
      <c r="E6296" s="41">
        <v>292.2</v>
      </c>
    </row>
    <row r="6297" spans="1:5" x14ac:dyDescent="0.2">
      <c r="A6297" s="70">
        <v>44894.820520833331</v>
      </c>
      <c r="B6297" s="39" t="s">
        <v>4861</v>
      </c>
      <c r="C6297" s="41">
        <v>3000</v>
      </c>
      <c r="D6297" s="41">
        <v>78</v>
      </c>
      <c r="E6297" s="41">
        <v>2922</v>
      </c>
    </row>
    <row r="6298" spans="1:5" x14ac:dyDescent="0.2">
      <c r="A6298" s="70">
        <v>44894.820694444446</v>
      </c>
      <c r="B6298" s="39" t="s">
        <v>4862</v>
      </c>
      <c r="C6298" s="41">
        <v>500</v>
      </c>
      <c r="D6298" s="41">
        <v>13</v>
      </c>
      <c r="E6298" s="41">
        <v>487</v>
      </c>
    </row>
    <row r="6299" spans="1:5" x14ac:dyDescent="0.2">
      <c r="A6299" s="70">
        <v>44894.82167824074</v>
      </c>
      <c r="B6299" s="39" t="s">
        <v>4863</v>
      </c>
      <c r="C6299" s="41">
        <v>3000</v>
      </c>
      <c r="D6299" s="41">
        <v>78</v>
      </c>
      <c r="E6299" s="41">
        <v>2922</v>
      </c>
    </row>
    <row r="6300" spans="1:5" x14ac:dyDescent="0.2">
      <c r="A6300" s="70">
        <v>44894.822152777779</v>
      </c>
      <c r="B6300" s="39" t="s">
        <v>4864</v>
      </c>
      <c r="C6300" s="41">
        <v>10000</v>
      </c>
      <c r="D6300" s="41">
        <v>260</v>
      </c>
      <c r="E6300" s="41">
        <v>9740</v>
      </c>
    </row>
    <row r="6301" spans="1:5" x14ac:dyDescent="0.2">
      <c r="A6301" s="70">
        <v>44894.82199074074</v>
      </c>
      <c r="B6301" s="39" t="s">
        <v>4865</v>
      </c>
      <c r="C6301" s="41">
        <v>5000</v>
      </c>
      <c r="D6301" s="41">
        <v>130</v>
      </c>
      <c r="E6301" s="41">
        <v>4870</v>
      </c>
    </row>
    <row r="6302" spans="1:5" x14ac:dyDescent="0.2">
      <c r="A6302" s="70">
        <v>44894.823750000003</v>
      </c>
      <c r="B6302" s="39" t="s">
        <v>4866</v>
      </c>
      <c r="C6302" s="41">
        <v>500</v>
      </c>
      <c r="D6302" s="41">
        <v>13</v>
      </c>
      <c r="E6302" s="41">
        <v>487</v>
      </c>
    </row>
    <row r="6303" spans="1:5" x14ac:dyDescent="0.2">
      <c r="A6303" s="70">
        <v>44894.824861111112</v>
      </c>
      <c r="B6303" s="39" t="s">
        <v>4867</v>
      </c>
      <c r="C6303" s="41">
        <v>5000</v>
      </c>
      <c r="D6303" s="41">
        <v>130</v>
      </c>
      <c r="E6303" s="41">
        <v>4870</v>
      </c>
    </row>
    <row r="6304" spans="1:5" x14ac:dyDescent="0.2">
      <c r="A6304" s="70">
        <v>44894.827349537038</v>
      </c>
      <c r="B6304" s="39" t="s">
        <v>4868</v>
      </c>
      <c r="C6304" s="41">
        <v>1000</v>
      </c>
      <c r="D6304" s="41">
        <v>26</v>
      </c>
      <c r="E6304" s="41">
        <v>974</v>
      </c>
    </row>
    <row r="6305" spans="1:5" x14ac:dyDescent="0.2">
      <c r="A6305" s="70">
        <v>44894.828101851854</v>
      </c>
      <c r="B6305" s="39" t="s">
        <v>4869</v>
      </c>
      <c r="C6305" s="41">
        <v>1000</v>
      </c>
      <c r="D6305" s="41">
        <v>26</v>
      </c>
      <c r="E6305" s="41">
        <v>974</v>
      </c>
    </row>
    <row r="6306" spans="1:5" x14ac:dyDescent="0.2">
      <c r="A6306" s="70">
        <v>44894.829583333332</v>
      </c>
      <c r="B6306" s="39" t="s">
        <v>4870</v>
      </c>
      <c r="C6306" s="41">
        <v>1000</v>
      </c>
      <c r="D6306" s="41">
        <v>26</v>
      </c>
      <c r="E6306" s="41">
        <v>974</v>
      </c>
    </row>
    <row r="6307" spans="1:5" x14ac:dyDescent="0.2">
      <c r="A6307" s="70">
        <v>44894.831574074073</v>
      </c>
      <c r="B6307" s="39" t="s">
        <v>4870</v>
      </c>
      <c r="C6307" s="41">
        <v>1000</v>
      </c>
      <c r="D6307" s="41">
        <v>26</v>
      </c>
      <c r="E6307" s="41">
        <v>974</v>
      </c>
    </row>
    <row r="6308" spans="1:5" x14ac:dyDescent="0.2">
      <c r="A6308" s="70">
        <v>44894.832650462966</v>
      </c>
      <c r="B6308" s="39" t="s">
        <v>4871</v>
      </c>
      <c r="C6308" s="41">
        <v>500</v>
      </c>
      <c r="D6308" s="41">
        <v>13</v>
      </c>
      <c r="E6308" s="41">
        <v>487</v>
      </c>
    </row>
    <row r="6309" spans="1:5" x14ac:dyDescent="0.2">
      <c r="A6309" s="70">
        <v>44894.836967592593</v>
      </c>
      <c r="B6309" s="39" t="s">
        <v>4872</v>
      </c>
      <c r="C6309" s="41">
        <v>20000</v>
      </c>
      <c r="D6309" s="41">
        <v>520</v>
      </c>
      <c r="E6309" s="41">
        <v>19480</v>
      </c>
    </row>
    <row r="6310" spans="1:5" x14ac:dyDescent="0.2">
      <c r="A6310" s="70">
        <v>44894.836504629631</v>
      </c>
      <c r="B6310" s="39" t="s">
        <v>3180</v>
      </c>
      <c r="C6310" s="41">
        <v>500</v>
      </c>
      <c r="D6310" s="41">
        <v>13</v>
      </c>
      <c r="E6310" s="41">
        <v>487</v>
      </c>
    </row>
    <row r="6311" spans="1:5" x14ac:dyDescent="0.2">
      <c r="A6311" s="70">
        <v>44894.837268518517</v>
      </c>
      <c r="B6311" s="39" t="s">
        <v>4873</v>
      </c>
      <c r="C6311" s="41">
        <v>3000</v>
      </c>
      <c r="D6311" s="41">
        <v>78</v>
      </c>
      <c r="E6311" s="41">
        <v>2922</v>
      </c>
    </row>
    <row r="6312" spans="1:5" x14ac:dyDescent="0.2">
      <c r="A6312" s="70">
        <v>44894.839513888888</v>
      </c>
      <c r="B6312" s="39" t="s">
        <v>4874</v>
      </c>
      <c r="C6312" s="41">
        <v>5000</v>
      </c>
      <c r="D6312" s="41">
        <v>130</v>
      </c>
      <c r="E6312" s="41">
        <v>4870</v>
      </c>
    </row>
    <row r="6313" spans="1:5" x14ac:dyDescent="0.2">
      <c r="A6313" s="70">
        <v>44894.844027777777</v>
      </c>
      <c r="B6313" s="39" t="s">
        <v>4875</v>
      </c>
      <c r="C6313" s="41">
        <v>3000</v>
      </c>
      <c r="D6313" s="41">
        <v>78</v>
      </c>
      <c r="E6313" s="41">
        <v>2922</v>
      </c>
    </row>
    <row r="6314" spans="1:5" x14ac:dyDescent="0.2">
      <c r="A6314" s="70">
        <v>44894.845196759263</v>
      </c>
      <c r="B6314" s="39" t="s">
        <v>4876</v>
      </c>
      <c r="C6314" s="41">
        <v>1000</v>
      </c>
      <c r="D6314" s="41">
        <v>26</v>
      </c>
      <c r="E6314" s="41">
        <v>974</v>
      </c>
    </row>
    <row r="6315" spans="1:5" x14ac:dyDescent="0.2">
      <c r="A6315" s="70">
        <v>44894.846979166665</v>
      </c>
      <c r="B6315" s="39" t="s">
        <v>4877</v>
      </c>
      <c r="C6315" s="41">
        <v>3000</v>
      </c>
      <c r="D6315" s="41">
        <v>78</v>
      </c>
      <c r="E6315" s="41">
        <v>2922</v>
      </c>
    </row>
    <row r="6316" spans="1:5" x14ac:dyDescent="0.2">
      <c r="A6316" s="70">
        <v>44894.848819444444</v>
      </c>
      <c r="B6316" s="39" t="s">
        <v>4318</v>
      </c>
      <c r="C6316" s="41">
        <v>1000</v>
      </c>
      <c r="D6316" s="41">
        <v>26</v>
      </c>
      <c r="E6316" s="41">
        <v>974</v>
      </c>
    </row>
    <row r="6317" spans="1:5" x14ac:dyDescent="0.2">
      <c r="A6317" s="70">
        <v>44894.851319444446</v>
      </c>
      <c r="B6317" s="39" t="s">
        <v>4878</v>
      </c>
      <c r="C6317" s="41">
        <v>1000</v>
      </c>
      <c r="D6317" s="41">
        <v>26</v>
      </c>
      <c r="E6317" s="41">
        <v>974</v>
      </c>
    </row>
    <row r="6318" spans="1:5" x14ac:dyDescent="0.2">
      <c r="A6318" s="70">
        <v>44894.850821759261</v>
      </c>
      <c r="B6318" s="39" t="s">
        <v>4879</v>
      </c>
      <c r="C6318" s="41">
        <v>200</v>
      </c>
      <c r="D6318" s="41">
        <v>5.1999999999999886</v>
      </c>
      <c r="E6318" s="41">
        <v>194.8</v>
      </c>
    </row>
    <row r="6319" spans="1:5" x14ac:dyDescent="0.2">
      <c r="A6319" s="70">
        <v>44894.852812500001</v>
      </c>
      <c r="B6319" s="39" t="s">
        <v>4880</v>
      </c>
      <c r="C6319" s="41">
        <v>500</v>
      </c>
      <c r="D6319" s="41">
        <v>13</v>
      </c>
      <c r="E6319" s="41">
        <v>487</v>
      </c>
    </row>
    <row r="6320" spans="1:5" x14ac:dyDescent="0.2">
      <c r="A6320" s="70">
        <v>44894.852754629632</v>
      </c>
      <c r="B6320" s="39" t="s">
        <v>4881</v>
      </c>
      <c r="C6320" s="41">
        <v>500</v>
      </c>
      <c r="D6320" s="41">
        <v>13</v>
      </c>
      <c r="E6320" s="41">
        <v>487</v>
      </c>
    </row>
    <row r="6321" spans="1:5" x14ac:dyDescent="0.2">
      <c r="A6321" s="70">
        <v>44894.854791666665</v>
      </c>
      <c r="B6321" s="39" t="s">
        <v>3104</v>
      </c>
      <c r="C6321" s="41">
        <v>5000</v>
      </c>
      <c r="D6321" s="41">
        <v>130</v>
      </c>
      <c r="E6321" s="41">
        <v>4870</v>
      </c>
    </row>
    <row r="6322" spans="1:5" x14ac:dyDescent="0.2">
      <c r="A6322" s="70">
        <v>44894.85596064815</v>
      </c>
      <c r="B6322" s="39" t="s">
        <v>2603</v>
      </c>
      <c r="C6322" s="41">
        <v>1000</v>
      </c>
      <c r="D6322" s="41">
        <v>26</v>
      </c>
      <c r="E6322" s="41">
        <v>974</v>
      </c>
    </row>
    <row r="6323" spans="1:5" x14ac:dyDescent="0.2">
      <c r="A6323" s="70">
        <v>44894.856168981481</v>
      </c>
      <c r="B6323" s="39" t="s">
        <v>4882</v>
      </c>
      <c r="C6323" s="41">
        <v>3000</v>
      </c>
      <c r="D6323" s="41">
        <v>78</v>
      </c>
      <c r="E6323" s="41">
        <v>2922</v>
      </c>
    </row>
    <row r="6324" spans="1:5" x14ac:dyDescent="0.2">
      <c r="A6324" s="70">
        <v>44894.856192129628</v>
      </c>
      <c r="B6324" s="39" t="s">
        <v>4883</v>
      </c>
      <c r="C6324" s="41">
        <v>1000</v>
      </c>
      <c r="D6324" s="41">
        <v>26</v>
      </c>
      <c r="E6324" s="41">
        <v>974</v>
      </c>
    </row>
    <row r="6325" spans="1:5" x14ac:dyDescent="0.2">
      <c r="A6325" s="70">
        <v>44894.859317129631</v>
      </c>
      <c r="B6325" s="39" t="s">
        <v>4884</v>
      </c>
      <c r="C6325" s="41">
        <v>30000</v>
      </c>
      <c r="D6325" s="41">
        <v>780</v>
      </c>
      <c r="E6325" s="41">
        <v>29220</v>
      </c>
    </row>
    <row r="6326" spans="1:5" x14ac:dyDescent="0.2">
      <c r="A6326" s="70">
        <v>44894.861284722225</v>
      </c>
      <c r="B6326" s="39" t="s">
        <v>4885</v>
      </c>
      <c r="C6326" s="41">
        <v>1000</v>
      </c>
      <c r="D6326" s="41">
        <v>26</v>
      </c>
      <c r="E6326" s="41">
        <v>974</v>
      </c>
    </row>
    <row r="6327" spans="1:5" x14ac:dyDescent="0.2">
      <c r="A6327" s="70">
        <v>44894.861597222225</v>
      </c>
      <c r="B6327" s="39" t="s">
        <v>3880</v>
      </c>
      <c r="C6327" s="41">
        <v>1000</v>
      </c>
      <c r="D6327" s="41">
        <v>26</v>
      </c>
      <c r="E6327" s="41">
        <v>974</v>
      </c>
    </row>
    <row r="6328" spans="1:5" x14ac:dyDescent="0.2">
      <c r="A6328" s="70">
        <v>44894.861898148149</v>
      </c>
      <c r="B6328" s="39" t="s">
        <v>4886</v>
      </c>
      <c r="C6328" s="41">
        <v>1000</v>
      </c>
      <c r="D6328" s="41">
        <v>26</v>
      </c>
      <c r="E6328" s="41">
        <v>974</v>
      </c>
    </row>
    <row r="6329" spans="1:5" x14ac:dyDescent="0.2">
      <c r="A6329" s="70">
        <v>44894.866631944446</v>
      </c>
      <c r="B6329" s="39" t="s">
        <v>4887</v>
      </c>
      <c r="C6329" s="41">
        <v>200</v>
      </c>
      <c r="D6329" s="41">
        <v>5.1999999999999886</v>
      </c>
      <c r="E6329" s="41">
        <v>194.8</v>
      </c>
    </row>
    <row r="6330" spans="1:5" x14ac:dyDescent="0.2">
      <c r="A6330" s="70">
        <v>44894.871446759258</v>
      </c>
      <c r="B6330" s="39" t="s">
        <v>4888</v>
      </c>
      <c r="C6330" s="41">
        <v>300</v>
      </c>
      <c r="D6330" s="41">
        <v>7.8000000000000114</v>
      </c>
      <c r="E6330" s="41">
        <v>292.2</v>
      </c>
    </row>
    <row r="6331" spans="1:5" x14ac:dyDescent="0.2">
      <c r="A6331" s="70">
        <v>44894.871180555558</v>
      </c>
      <c r="B6331" s="39" t="s">
        <v>3330</v>
      </c>
      <c r="C6331" s="41">
        <v>1000</v>
      </c>
      <c r="D6331" s="41">
        <v>26</v>
      </c>
      <c r="E6331" s="41">
        <v>974</v>
      </c>
    </row>
    <row r="6332" spans="1:5" x14ac:dyDescent="0.2">
      <c r="A6332" s="70">
        <v>44894.876562500001</v>
      </c>
      <c r="B6332" s="39" t="s">
        <v>4889</v>
      </c>
      <c r="C6332" s="41">
        <v>5000</v>
      </c>
      <c r="D6332" s="41">
        <v>130</v>
      </c>
      <c r="E6332" s="41">
        <v>4870</v>
      </c>
    </row>
    <row r="6333" spans="1:5" x14ac:dyDescent="0.2">
      <c r="A6333" s="70">
        <v>44894.87703703704</v>
      </c>
      <c r="B6333" s="39" t="s">
        <v>4890</v>
      </c>
      <c r="C6333" s="41">
        <v>1000</v>
      </c>
      <c r="D6333" s="41">
        <v>26</v>
      </c>
      <c r="E6333" s="41">
        <v>974</v>
      </c>
    </row>
    <row r="6334" spans="1:5" x14ac:dyDescent="0.2">
      <c r="A6334" s="70">
        <v>44894.877604166664</v>
      </c>
      <c r="B6334" s="39" t="s">
        <v>4891</v>
      </c>
      <c r="C6334" s="41">
        <v>5000</v>
      </c>
      <c r="D6334" s="41">
        <v>130</v>
      </c>
      <c r="E6334" s="41">
        <v>4870</v>
      </c>
    </row>
    <row r="6335" spans="1:5" x14ac:dyDescent="0.2">
      <c r="A6335" s="70">
        <v>44894.882071759261</v>
      </c>
      <c r="B6335" s="39" t="s">
        <v>4892</v>
      </c>
      <c r="C6335" s="41">
        <v>1000</v>
      </c>
      <c r="D6335" s="41">
        <v>26</v>
      </c>
      <c r="E6335" s="41">
        <v>974</v>
      </c>
    </row>
    <row r="6336" spans="1:5" x14ac:dyDescent="0.2">
      <c r="A6336" s="70">
        <v>44894.882824074077</v>
      </c>
      <c r="B6336" s="39" t="s">
        <v>4893</v>
      </c>
      <c r="C6336" s="41">
        <v>1000</v>
      </c>
      <c r="D6336" s="41">
        <v>26</v>
      </c>
      <c r="E6336" s="41">
        <v>974</v>
      </c>
    </row>
    <row r="6337" spans="1:5" x14ac:dyDescent="0.2">
      <c r="A6337" s="70">
        <v>44894.886030092595</v>
      </c>
      <c r="B6337" s="39" t="s">
        <v>4894</v>
      </c>
      <c r="C6337" s="41">
        <v>5000</v>
      </c>
      <c r="D6337" s="41">
        <v>130</v>
      </c>
      <c r="E6337" s="41">
        <v>4870</v>
      </c>
    </row>
    <row r="6338" spans="1:5" x14ac:dyDescent="0.2">
      <c r="A6338" s="70">
        <v>44894.890416666669</v>
      </c>
      <c r="B6338" s="39" t="s">
        <v>4895</v>
      </c>
      <c r="C6338" s="41">
        <v>1000</v>
      </c>
      <c r="D6338" s="41">
        <v>26</v>
      </c>
      <c r="E6338" s="41">
        <v>974</v>
      </c>
    </row>
    <row r="6339" spans="1:5" x14ac:dyDescent="0.2">
      <c r="A6339" s="70">
        <v>44894.891712962963</v>
      </c>
      <c r="B6339" s="39" t="s">
        <v>4896</v>
      </c>
      <c r="C6339" s="41">
        <v>500</v>
      </c>
      <c r="D6339" s="41">
        <v>13</v>
      </c>
      <c r="E6339" s="41">
        <v>487</v>
      </c>
    </row>
    <row r="6340" spans="1:5" x14ac:dyDescent="0.2">
      <c r="A6340" s="70">
        <v>44894.894803240742</v>
      </c>
      <c r="B6340" s="39" t="s">
        <v>4897</v>
      </c>
      <c r="C6340" s="41">
        <v>500</v>
      </c>
      <c r="D6340" s="41">
        <v>13</v>
      </c>
      <c r="E6340" s="41">
        <v>487</v>
      </c>
    </row>
    <row r="6341" spans="1:5" x14ac:dyDescent="0.2">
      <c r="A6341" s="70">
        <v>44894.896064814813</v>
      </c>
      <c r="B6341" s="39" t="s">
        <v>4898</v>
      </c>
      <c r="C6341" s="41">
        <v>500</v>
      </c>
      <c r="D6341" s="41">
        <v>13</v>
      </c>
      <c r="E6341" s="41">
        <v>487</v>
      </c>
    </row>
    <row r="6342" spans="1:5" x14ac:dyDescent="0.2">
      <c r="A6342" s="70">
        <v>44894.899050925924</v>
      </c>
      <c r="B6342" s="39" t="s">
        <v>4899</v>
      </c>
      <c r="C6342" s="41">
        <v>5000</v>
      </c>
      <c r="D6342" s="41">
        <v>130</v>
      </c>
      <c r="E6342" s="41">
        <v>4870</v>
      </c>
    </row>
    <row r="6343" spans="1:5" x14ac:dyDescent="0.2">
      <c r="A6343" s="70">
        <v>44894.899201388886</v>
      </c>
      <c r="B6343" s="39" t="s">
        <v>4900</v>
      </c>
      <c r="C6343" s="41">
        <v>300</v>
      </c>
      <c r="D6343" s="41">
        <v>7.8000000000000114</v>
      </c>
      <c r="E6343" s="41">
        <v>292.2</v>
      </c>
    </row>
    <row r="6344" spans="1:5" x14ac:dyDescent="0.2">
      <c r="A6344" s="70">
        <v>44894.908553240741</v>
      </c>
      <c r="B6344" s="39" t="s">
        <v>3907</v>
      </c>
      <c r="C6344" s="41">
        <v>500</v>
      </c>
      <c r="D6344" s="41">
        <v>13</v>
      </c>
      <c r="E6344" s="41">
        <v>487</v>
      </c>
    </row>
    <row r="6345" spans="1:5" x14ac:dyDescent="0.2">
      <c r="A6345" s="70">
        <v>44894.908819444441</v>
      </c>
      <c r="B6345" s="39" t="s">
        <v>4901</v>
      </c>
      <c r="C6345" s="41">
        <v>1000</v>
      </c>
      <c r="D6345" s="41">
        <v>26</v>
      </c>
      <c r="E6345" s="41">
        <v>974</v>
      </c>
    </row>
    <row r="6346" spans="1:5" x14ac:dyDescent="0.2">
      <c r="A6346" s="70">
        <v>44894.911550925928</v>
      </c>
      <c r="B6346" s="39" t="s">
        <v>4902</v>
      </c>
      <c r="C6346" s="41">
        <v>1000</v>
      </c>
      <c r="D6346" s="41">
        <v>26</v>
      </c>
      <c r="E6346" s="41">
        <v>974</v>
      </c>
    </row>
    <row r="6347" spans="1:5" x14ac:dyDescent="0.2">
      <c r="A6347" s="70">
        <v>44894.915358796294</v>
      </c>
      <c r="B6347" s="39" t="s">
        <v>4903</v>
      </c>
      <c r="C6347" s="41">
        <v>300</v>
      </c>
      <c r="D6347" s="41">
        <v>7.8000000000000114</v>
      </c>
      <c r="E6347" s="41">
        <v>292.2</v>
      </c>
    </row>
    <row r="6348" spans="1:5" x14ac:dyDescent="0.2">
      <c r="A6348" s="70">
        <v>44894.915798611109</v>
      </c>
      <c r="B6348" s="39" t="s">
        <v>4904</v>
      </c>
      <c r="C6348" s="41">
        <v>1000</v>
      </c>
      <c r="D6348" s="41">
        <v>26</v>
      </c>
      <c r="E6348" s="41">
        <v>974</v>
      </c>
    </row>
    <row r="6349" spans="1:5" x14ac:dyDescent="0.2">
      <c r="A6349" s="70">
        <v>44894.919293981482</v>
      </c>
      <c r="B6349" s="39" t="s">
        <v>4905</v>
      </c>
      <c r="C6349" s="41">
        <v>1000</v>
      </c>
      <c r="D6349" s="41">
        <v>26</v>
      </c>
      <c r="E6349" s="41">
        <v>974</v>
      </c>
    </row>
    <row r="6350" spans="1:5" x14ac:dyDescent="0.2">
      <c r="A6350" s="70">
        <v>44894.920069444444</v>
      </c>
      <c r="B6350" s="39" t="s">
        <v>4906</v>
      </c>
      <c r="C6350" s="41">
        <v>5000</v>
      </c>
      <c r="D6350" s="41">
        <v>130</v>
      </c>
      <c r="E6350" s="41">
        <v>4870</v>
      </c>
    </row>
    <row r="6351" spans="1:5" x14ac:dyDescent="0.2">
      <c r="A6351" s="70">
        <v>44894.920335648145</v>
      </c>
      <c r="B6351" s="39" t="s">
        <v>4907</v>
      </c>
      <c r="C6351" s="41">
        <v>3000</v>
      </c>
      <c r="D6351" s="41">
        <v>78</v>
      </c>
      <c r="E6351" s="41">
        <v>2922</v>
      </c>
    </row>
    <row r="6352" spans="1:5" x14ac:dyDescent="0.2">
      <c r="A6352" s="70">
        <v>44894.922060185185</v>
      </c>
      <c r="B6352" s="39" t="s">
        <v>4908</v>
      </c>
      <c r="C6352" s="41">
        <v>3000</v>
      </c>
      <c r="D6352" s="41">
        <v>78</v>
      </c>
      <c r="E6352" s="41">
        <v>2922</v>
      </c>
    </row>
    <row r="6353" spans="1:5" x14ac:dyDescent="0.2">
      <c r="A6353" s="70">
        <v>44894.922997685186</v>
      </c>
      <c r="B6353" s="39" t="s">
        <v>4909</v>
      </c>
      <c r="C6353" s="41">
        <v>1000</v>
      </c>
      <c r="D6353" s="41">
        <v>26</v>
      </c>
      <c r="E6353" s="41">
        <v>974</v>
      </c>
    </row>
    <row r="6354" spans="1:5" x14ac:dyDescent="0.2">
      <c r="A6354" s="70">
        <v>44894.923888888887</v>
      </c>
      <c r="B6354" s="39" t="s">
        <v>4910</v>
      </c>
      <c r="C6354" s="41">
        <v>1000</v>
      </c>
      <c r="D6354" s="41">
        <v>26</v>
      </c>
      <c r="E6354" s="41">
        <v>974</v>
      </c>
    </row>
    <row r="6355" spans="1:5" x14ac:dyDescent="0.2">
      <c r="A6355" s="70">
        <v>44894.924398148149</v>
      </c>
      <c r="B6355" s="39" t="s">
        <v>4911</v>
      </c>
      <c r="C6355" s="41">
        <v>2000</v>
      </c>
      <c r="D6355" s="41">
        <v>52</v>
      </c>
      <c r="E6355" s="41">
        <v>1948</v>
      </c>
    </row>
    <row r="6356" spans="1:5" x14ac:dyDescent="0.2">
      <c r="A6356" s="70">
        <v>44894.925509259258</v>
      </c>
      <c r="B6356" s="39" t="s">
        <v>4912</v>
      </c>
      <c r="C6356" s="41">
        <v>1000</v>
      </c>
      <c r="D6356" s="41">
        <v>26</v>
      </c>
      <c r="E6356" s="41">
        <v>974</v>
      </c>
    </row>
    <row r="6357" spans="1:5" x14ac:dyDescent="0.2">
      <c r="A6357" s="70">
        <v>44894.928923611114</v>
      </c>
      <c r="B6357" s="39" t="s">
        <v>4913</v>
      </c>
      <c r="C6357" s="41">
        <v>500</v>
      </c>
      <c r="D6357" s="41">
        <v>13</v>
      </c>
      <c r="E6357" s="41">
        <v>487</v>
      </c>
    </row>
    <row r="6358" spans="1:5" x14ac:dyDescent="0.2">
      <c r="A6358" s="70">
        <v>44894.92931712963</v>
      </c>
      <c r="B6358" s="39" t="s">
        <v>4914</v>
      </c>
      <c r="C6358" s="41">
        <v>5000</v>
      </c>
      <c r="D6358" s="41">
        <v>130</v>
      </c>
      <c r="E6358" s="41">
        <v>4870</v>
      </c>
    </row>
    <row r="6359" spans="1:5" x14ac:dyDescent="0.2">
      <c r="A6359" s="70">
        <v>44894.959282407406</v>
      </c>
      <c r="B6359" s="39" t="s">
        <v>4915</v>
      </c>
      <c r="C6359" s="41">
        <v>5000</v>
      </c>
      <c r="D6359" s="41">
        <v>130</v>
      </c>
      <c r="E6359" s="41">
        <v>4870</v>
      </c>
    </row>
    <row r="6360" spans="1:5" x14ac:dyDescent="0.2">
      <c r="A6360" s="70">
        <v>44894.961053240739</v>
      </c>
      <c r="B6360" s="39" t="s">
        <v>4916</v>
      </c>
      <c r="C6360" s="41">
        <v>350</v>
      </c>
      <c r="D6360" s="41">
        <v>9.1000000000000227</v>
      </c>
      <c r="E6360" s="41">
        <v>340.9</v>
      </c>
    </row>
    <row r="6361" spans="1:5" x14ac:dyDescent="0.2">
      <c r="A6361" s="70">
        <v>44894.961064814815</v>
      </c>
      <c r="B6361" s="39" t="s">
        <v>4917</v>
      </c>
      <c r="C6361" s="41">
        <v>4900</v>
      </c>
      <c r="D6361" s="41">
        <v>127.39999999999964</v>
      </c>
      <c r="E6361" s="41">
        <v>4772.6000000000004</v>
      </c>
    </row>
    <row r="6362" spans="1:5" x14ac:dyDescent="0.2">
      <c r="A6362" s="70">
        <v>44894.968900462962</v>
      </c>
      <c r="B6362" s="39" t="s">
        <v>4918</v>
      </c>
      <c r="C6362" s="41">
        <v>1000</v>
      </c>
      <c r="D6362" s="41">
        <v>26</v>
      </c>
      <c r="E6362" s="41">
        <v>974</v>
      </c>
    </row>
    <row r="6363" spans="1:5" x14ac:dyDescent="0.2">
      <c r="A6363" s="70">
        <v>44894.972928240742</v>
      </c>
      <c r="B6363" s="39" t="s">
        <v>4919</v>
      </c>
      <c r="C6363" s="41">
        <v>3000</v>
      </c>
      <c r="D6363" s="41">
        <v>78</v>
      </c>
      <c r="E6363" s="41">
        <v>2922</v>
      </c>
    </row>
    <row r="6364" spans="1:5" x14ac:dyDescent="0.2">
      <c r="A6364" s="70">
        <v>44894.976435185185</v>
      </c>
      <c r="B6364" s="39" t="s">
        <v>4920</v>
      </c>
      <c r="C6364" s="41">
        <v>3000</v>
      </c>
      <c r="D6364" s="41">
        <v>78</v>
      </c>
      <c r="E6364" s="41">
        <v>2922</v>
      </c>
    </row>
    <row r="6365" spans="1:5" x14ac:dyDescent="0.2">
      <c r="A6365" s="70">
        <v>44894.97855324074</v>
      </c>
      <c r="B6365" s="39" t="s">
        <v>4921</v>
      </c>
      <c r="C6365" s="41">
        <v>500</v>
      </c>
      <c r="D6365" s="41">
        <v>13</v>
      </c>
      <c r="E6365" s="41">
        <v>487</v>
      </c>
    </row>
    <row r="6366" spans="1:5" x14ac:dyDescent="0.2">
      <c r="A6366" s="70">
        <v>44894.979363425926</v>
      </c>
      <c r="B6366" s="39" t="s">
        <v>4922</v>
      </c>
      <c r="C6366" s="41">
        <v>5000</v>
      </c>
      <c r="D6366" s="41">
        <v>130</v>
      </c>
      <c r="E6366" s="41">
        <v>4870</v>
      </c>
    </row>
    <row r="6367" spans="1:5" x14ac:dyDescent="0.2">
      <c r="A6367" s="70">
        <v>44894.980208333334</v>
      </c>
      <c r="B6367" s="39" t="s">
        <v>4923</v>
      </c>
      <c r="C6367" s="41">
        <v>2000</v>
      </c>
      <c r="D6367" s="41">
        <v>52</v>
      </c>
      <c r="E6367" s="41">
        <v>1948</v>
      </c>
    </row>
    <row r="6368" spans="1:5" x14ac:dyDescent="0.2">
      <c r="A6368" s="70">
        <v>44894.980532407404</v>
      </c>
      <c r="B6368" s="39" t="s">
        <v>4924</v>
      </c>
      <c r="C6368" s="41">
        <v>300</v>
      </c>
      <c r="D6368" s="41">
        <v>7.8000000000000114</v>
      </c>
      <c r="E6368" s="41">
        <v>292.2</v>
      </c>
    </row>
    <row r="6369" spans="1:5" x14ac:dyDescent="0.2">
      <c r="A6369" s="70">
        <v>44894.992939814816</v>
      </c>
      <c r="B6369" s="39" t="s">
        <v>4925</v>
      </c>
      <c r="C6369" s="41">
        <v>5000</v>
      </c>
      <c r="D6369" s="41">
        <v>130</v>
      </c>
      <c r="E6369" s="41">
        <v>4870</v>
      </c>
    </row>
    <row r="6370" spans="1:5" x14ac:dyDescent="0.2">
      <c r="A6370" s="70">
        <v>44894.988506944443</v>
      </c>
      <c r="B6370" s="39" t="s">
        <v>4926</v>
      </c>
      <c r="C6370" s="41">
        <v>500</v>
      </c>
      <c r="D6370" s="41">
        <v>13</v>
      </c>
      <c r="E6370" s="41">
        <v>487</v>
      </c>
    </row>
    <row r="6371" spans="1:5" x14ac:dyDescent="0.2">
      <c r="A6371" s="70">
        <v>44894.988657407404</v>
      </c>
      <c r="B6371" s="39" t="s">
        <v>4927</v>
      </c>
      <c r="C6371" s="41">
        <v>1000</v>
      </c>
      <c r="D6371" s="41">
        <v>26</v>
      </c>
      <c r="E6371" s="41">
        <v>974</v>
      </c>
    </row>
    <row r="6372" spans="1:5" x14ac:dyDescent="0.2">
      <c r="A6372" s="70">
        <v>44894.989618055559</v>
      </c>
      <c r="B6372" s="39" t="s">
        <v>4928</v>
      </c>
      <c r="C6372" s="41">
        <v>1000</v>
      </c>
      <c r="D6372" s="41">
        <v>26</v>
      </c>
      <c r="E6372" s="41">
        <v>974</v>
      </c>
    </row>
    <row r="6373" spans="1:5" x14ac:dyDescent="0.2">
      <c r="A6373" s="70">
        <v>44894.990277777775</v>
      </c>
      <c r="B6373" s="39" t="s">
        <v>4929</v>
      </c>
      <c r="C6373" s="41">
        <v>1000</v>
      </c>
      <c r="D6373" s="41">
        <v>26</v>
      </c>
      <c r="E6373" s="41">
        <v>974</v>
      </c>
    </row>
    <row r="6374" spans="1:5" x14ac:dyDescent="0.2">
      <c r="A6374" s="70">
        <v>44894.990567129629</v>
      </c>
      <c r="B6374" s="39" t="s">
        <v>4930</v>
      </c>
      <c r="C6374" s="41">
        <v>3000</v>
      </c>
      <c r="D6374" s="41">
        <v>78</v>
      </c>
      <c r="E6374" s="41">
        <v>2922</v>
      </c>
    </row>
    <row r="6375" spans="1:5" x14ac:dyDescent="0.2">
      <c r="A6375" s="70">
        <v>44894.992662037039</v>
      </c>
      <c r="B6375" s="39" t="s">
        <v>4931</v>
      </c>
      <c r="C6375" s="41">
        <v>5000</v>
      </c>
      <c r="D6375" s="41">
        <v>130</v>
      </c>
      <c r="E6375" s="41">
        <v>4870</v>
      </c>
    </row>
    <row r="6376" spans="1:5" x14ac:dyDescent="0.2">
      <c r="A6376" s="70">
        <v>44894.993310185186</v>
      </c>
      <c r="B6376" s="39" t="s">
        <v>4931</v>
      </c>
      <c r="C6376" s="41">
        <v>1000</v>
      </c>
      <c r="D6376" s="41">
        <v>26</v>
      </c>
      <c r="E6376" s="41">
        <v>974</v>
      </c>
    </row>
    <row r="6377" spans="1:5" x14ac:dyDescent="0.2">
      <c r="A6377" s="70">
        <v>44894.994085648148</v>
      </c>
      <c r="B6377" s="39" t="s">
        <v>4932</v>
      </c>
      <c r="C6377" s="41">
        <v>5000</v>
      </c>
      <c r="D6377" s="41">
        <v>130</v>
      </c>
      <c r="E6377" s="41">
        <v>4870</v>
      </c>
    </row>
    <row r="6378" spans="1:5" x14ac:dyDescent="0.2">
      <c r="A6378" s="70">
        <v>44894.999780092592</v>
      </c>
      <c r="B6378" s="39" t="s">
        <v>4933</v>
      </c>
      <c r="C6378" s="41">
        <v>5000</v>
      </c>
      <c r="D6378" s="41">
        <v>130</v>
      </c>
      <c r="E6378" s="41">
        <v>4870</v>
      </c>
    </row>
    <row r="6379" spans="1:5" x14ac:dyDescent="0.2">
      <c r="A6379" s="70">
        <v>44894.999918981484</v>
      </c>
      <c r="B6379" s="39" t="s">
        <v>4934</v>
      </c>
      <c r="C6379" s="41">
        <v>500</v>
      </c>
      <c r="D6379" s="41">
        <v>13</v>
      </c>
      <c r="E6379" s="41">
        <v>487</v>
      </c>
    </row>
    <row r="6380" spans="1:5" x14ac:dyDescent="0.2">
      <c r="A6380" s="70">
        <v>44895.021319444444</v>
      </c>
      <c r="B6380" s="39" t="s">
        <v>5191</v>
      </c>
      <c r="C6380" s="41">
        <v>25465</v>
      </c>
      <c r="D6380" s="41">
        <v>5254.5999999999985</v>
      </c>
      <c r="E6380" s="41">
        <v>20210.400000000001</v>
      </c>
    </row>
    <row r="6381" spans="1:5" x14ac:dyDescent="0.2">
      <c r="A6381" s="70">
        <v>44895.020474537036</v>
      </c>
      <c r="B6381" s="39" t="s">
        <v>5192</v>
      </c>
      <c r="C6381" s="41">
        <v>5000</v>
      </c>
      <c r="D6381" s="41">
        <v>130</v>
      </c>
      <c r="E6381" s="41">
        <v>4870</v>
      </c>
    </row>
    <row r="6382" spans="1:5" x14ac:dyDescent="0.2">
      <c r="A6382" s="70">
        <v>44895.018842592595</v>
      </c>
      <c r="B6382" s="39" t="s">
        <v>5193</v>
      </c>
      <c r="C6382" s="41">
        <v>5000</v>
      </c>
      <c r="D6382" s="41">
        <v>130</v>
      </c>
      <c r="E6382" s="41">
        <v>4870</v>
      </c>
    </row>
    <row r="6383" spans="1:5" x14ac:dyDescent="0.2">
      <c r="A6383" s="70">
        <v>44895.010578703703</v>
      </c>
      <c r="B6383" s="39" t="s">
        <v>5194</v>
      </c>
      <c r="C6383" s="41">
        <v>3000</v>
      </c>
      <c r="D6383" s="41">
        <v>78</v>
      </c>
      <c r="E6383" s="41">
        <v>2922</v>
      </c>
    </row>
    <row r="6384" spans="1:5" x14ac:dyDescent="0.2">
      <c r="A6384" s="70">
        <v>44895.006342592591</v>
      </c>
      <c r="B6384" s="39" t="s">
        <v>5195</v>
      </c>
      <c r="C6384" s="41">
        <v>1000</v>
      </c>
      <c r="D6384" s="41">
        <v>26</v>
      </c>
      <c r="E6384" s="41">
        <v>974</v>
      </c>
    </row>
    <row r="6385" spans="1:10" x14ac:dyDescent="0.2">
      <c r="A6385" s="70">
        <v>44895.005347222221</v>
      </c>
      <c r="B6385" s="39" t="s">
        <v>2768</v>
      </c>
      <c r="C6385" s="41">
        <v>500</v>
      </c>
      <c r="D6385" s="41">
        <v>13</v>
      </c>
      <c r="E6385" s="41">
        <v>487</v>
      </c>
    </row>
    <row r="6386" spans="1:10" x14ac:dyDescent="0.2">
      <c r="A6386" s="70">
        <v>44895.004490740743</v>
      </c>
      <c r="B6386" s="39" t="s">
        <v>5196</v>
      </c>
      <c r="C6386" s="41">
        <v>1000</v>
      </c>
      <c r="D6386" s="41">
        <v>26</v>
      </c>
      <c r="E6386" s="41">
        <v>974</v>
      </c>
    </row>
    <row r="6387" spans="1:10" x14ac:dyDescent="0.2">
      <c r="A6387" s="70">
        <v>44895.000763888886</v>
      </c>
      <c r="B6387" s="39" t="s">
        <v>2862</v>
      </c>
      <c r="C6387" s="41">
        <v>500</v>
      </c>
      <c r="D6387" s="41">
        <v>13</v>
      </c>
      <c r="E6387" s="41">
        <v>487</v>
      </c>
    </row>
    <row r="6388" spans="1:10" ht="12.1" x14ac:dyDescent="0.2">
      <c r="A6388" s="70">
        <v>44896</v>
      </c>
      <c r="B6388" s="38" t="s">
        <v>4935</v>
      </c>
      <c r="C6388" s="40">
        <v>50000</v>
      </c>
      <c r="D6388" s="40">
        <f t="shared" ref="D6388:D6450" si="0">C6388-E6388</f>
        <v>1300</v>
      </c>
      <c r="E6388" s="40">
        <v>48700</v>
      </c>
      <c r="F6388" s="30"/>
      <c r="H6388" s="64" t="s">
        <v>9</v>
      </c>
      <c r="I6388" s="65">
        <v>15159368.949999999</v>
      </c>
    </row>
    <row r="6389" spans="1:10" ht="11.55" x14ac:dyDescent="0.2">
      <c r="A6389" s="70">
        <v>44896</v>
      </c>
      <c r="B6389" s="38" t="s">
        <v>4936</v>
      </c>
      <c r="C6389" s="40">
        <v>1000</v>
      </c>
      <c r="D6389" s="40">
        <f t="shared" si="0"/>
        <v>26</v>
      </c>
      <c r="E6389" s="40">
        <v>974</v>
      </c>
      <c r="H6389" s="66" t="s">
        <v>11</v>
      </c>
      <c r="I6389" s="67">
        <v>15159368.949999999</v>
      </c>
    </row>
    <row r="6390" spans="1:10" ht="11.55" x14ac:dyDescent="0.2">
      <c r="A6390" s="70">
        <v>44896</v>
      </c>
      <c r="B6390" s="38" t="s">
        <v>4936</v>
      </c>
      <c r="C6390" s="40">
        <v>1000</v>
      </c>
      <c r="D6390" s="40">
        <f t="shared" si="0"/>
        <v>1000.5</v>
      </c>
      <c r="E6390" s="40">
        <v>-0.5</v>
      </c>
      <c r="H6390" s="68" t="s">
        <v>5603</v>
      </c>
      <c r="I6390" s="69">
        <v>1259694.56</v>
      </c>
    </row>
    <row r="6391" spans="1:10" ht="11.55" x14ac:dyDescent="0.2">
      <c r="A6391" s="70">
        <v>44896</v>
      </c>
      <c r="B6391" s="38" t="s">
        <v>4937</v>
      </c>
      <c r="C6391" s="40">
        <v>1000</v>
      </c>
      <c r="D6391" s="40">
        <f t="shared" si="0"/>
        <v>26</v>
      </c>
      <c r="E6391" s="40">
        <v>974</v>
      </c>
      <c r="H6391" s="68" t="s">
        <v>5604</v>
      </c>
      <c r="I6391" s="69">
        <v>506858.4</v>
      </c>
      <c r="J6391" s="30"/>
    </row>
    <row r="6392" spans="1:10" ht="11.55" x14ac:dyDescent="0.2">
      <c r="A6392" s="70">
        <v>44896</v>
      </c>
      <c r="B6392" s="38" t="s">
        <v>4938</v>
      </c>
      <c r="C6392" s="40">
        <v>1000</v>
      </c>
      <c r="D6392" s="40">
        <f t="shared" si="0"/>
        <v>26</v>
      </c>
      <c r="E6392" s="40">
        <v>974</v>
      </c>
      <c r="H6392" s="68" t="s">
        <v>5605</v>
      </c>
      <c r="I6392" s="69">
        <v>555470.51</v>
      </c>
      <c r="J6392" s="30"/>
    </row>
    <row r="6393" spans="1:10" ht="11.55" x14ac:dyDescent="0.2">
      <c r="A6393" s="70">
        <v>44896</v>
      </c>
      <c r="B6393" s="38" t="s">
        <v>2901</v>
      </c>
      <c r="C6393" s="40">
        <v>500</v>
      </c>
      <c r="D6393" s="40">
        <f t="shared" si="0"/>
        <v>13</v>
      </c>
      <c r="E6393" s="40">
        <v>487</v>
      </c>
      <c r="H6393" s="68" t="s">
        <v>5606</v>
      </c>
      <c r="I6393" s="69">
        <v>109668.6</v>
      </c>
      <c r="J6393" s="30"/>
    </row>
    <row r="6394" spans="1:10" ht="11.55" x14ac:dyDescent="0.2">
      <c r="A6394" s="70">
        <v>44896</v>
      </c>
      <c r="B6394" s="38" t="s">
        <v>3767</v>
      </c>
      <c r="C6394" s="40">
        <v>20000</v>
      </c>
      <c r="D6394" s="40">
        <f t="shared" si="0"/>
        <v>520</v>
      </c>
      <c r="E6394" s="40">
        <v>19480</v>
      </c>
      <c r="H6394" s="68" t="s">
        <v>5607</v>
      </c>
      <c r="I6394" s="69">
        <v>195730.24</v>
      </c>
      <c r="J6394" s="30"/>
    </row>
    <row r="6395" spans="1:10" ht="11.55" x14ac:dyDescent="0.2">
      <c r="A6395" s="70">
        <v>44896</v>
      </c>
      <c r="B6395" s="38" t="s">
        <v>4939</v>
      </c>
      <c r="C6395" s="40">
        <v>500</v>
      </c>
      <c r="D6395" s="40">
        <f t="shared" si="0"/>
        <v>13</v>
      </c>
      <c r="E6395" s="40">
        <v>487</v>
      </c>
      <c r="H6395" s="68" t="s">
        <v>5608</v>
      </c>
      <c r="I6395" s="69">
        <v>218707.9</v>
      </c>
      <c r="J6395" s="30"/>
    </row>
    <row r="6396" spans="1:10" ht="11.55" x14ac:dyDescent="0.2">
      <c r="A6396" s="70">
        <v>44896</v>
      </c>
      <c r="B6396" s="38" t="s">
        <v>4940</v>
      </c>
      <c r="C6396" s="40">
        <v>1000</v>
      </c>
      <c r="D6396" s="40">
        <f t="shared" si="0"/>
        <v>26</v>
      </c>
      <c r="E6396" s="40">
        <v>974</v>
      </c>
      <c r="H6396" s="68" t="s">
        <v>5609</v>
      </c>
      <c r="I6396" s="69">
        <v>123129.5</v>
      </c>
      <c r="J6396" s="30"/>
    </row>
    <row r="6397" spans="1:10" ht="11.55" x14ac:dyDescent="0.2">
      <c r="A6397" s="70">
        <v>44896</v>
      </c>
      <c r="B6397" s="38" t="s">
        <v>4941</v>
      </c>
      <c r="C6397" s="40">
        <v>500</v>
      </c>
      <c r="D6397" s="40">
        <f t="shared" si="0"/>
        <v>13</v>
      </c>
      <c r="E6397" s="40">
        <v>487</v>
      </c>
      <c r="H6397" s="68" t="s">
        <v>5610</v>
      </c>
      <c r="I6397" s="69">
        <v>2367214.2599999998</v>
      </c>
      <c r="J6397" s="30"/>
    </row>
    <row r="6398" spans="1:10" ht="11.55" x14ac:dyDescent="0.2">
      <c r="A6398" s="70">
        <v>44896</v>
      </c>
      <c r="B6398" s="38" t="s">
        <v>4940</v>
      </c>
      <c r="C6398" s="40">
        <v>500</v>
      </c>
      <c r="D6398" s="40">
        <f t="shared" si="0"/>
        <v>13</v>
      </c>
      <c r="E6398" s="40">
        <v>487</v>
      </c>
      <c r="H6398" s="68" t="s">
        <v>5611</v>
      </c>
      <c r="I6398" s="69">
        <v>304997.32</v>
      </c>
      <c r="J6398" s="30"/>
    </row>
    <row r="6399" spans="1:10" ht="11.55" x14ac:dyDescent="0.2">
      <c r="A6399" s="70">
        <v>44896</v>
      </c>
      <c r="B6399" s="38" t="s">
        <v>5220</v>
      </c>
      <c r="C6399" s="40">
        <v>1000</v>
      </c>
      <c r="D6399" s="40">
        <f t="shared" si="0"/>
        <v>1000.5</v>
      </c>
      <c r="E6399" s="40">
        <v>-0.5</v>
      </c>
      <c r="H6399" s="68" t="s">
        <v>5612</v>
      </c>
      <c r="I6399" s="69">
        <v>841230</v>
      </c>
      <c r="J6399" s="30"/>
    </row>
    <row r="6400" spans="1:10" ht="11.55" x14ac:dyDescent="0.2">
      <c r="A6400" s="70">
        <v>44896</v>
      </c>
      <c r="B6400" s="38" t="s">
        <v>4942</v>
      </c>
      <c r="C6400" s="40">
        <v>2000</v>
      </c>
      <c r="D6400" s="40">
        <f t="shared" si="0"/>
        <v>52</v>
      </c>
      <c r="E6400" s="40">
        <v>1948</v>
      </c>
      <c r="H6400" s="68" t="s">
        <v>5613</v>
      </c>
      <c r="I6400" s="69">
        <v>313311.06</v>
      </c>
      <c r="J6400" s="30"/>
    </row>
    <row r="6401" spans="1:11" ht="11.55" x14ac:dyDescent="0.2">
      <c r="A6401" s="70">
        <v>44896</v>
      </c>
      <c r="B6401" s="38" t="s">
        <v>4943</v>
      </c>
      <c r="C6401" s="40">
        <v>5000</v>
      </c>
      <c r="D6401" s="40">
        <f t="shared" si="0"/>
        <v>130</v>
      </c>
      <c r="E6401" s="40">
        <v>4870</v>
      </c>
      <c r="H6401" s="68" t="s">
        <v>5614</v>
      </c>
      <c r="I6401" s="69">
        <v>221744.91</v>
      </c>
      <c r="J6401" s="30"/>
    </row>
    <row r="6402" spans="1:11" ht="11.55" x14ac:dyDescent="0.2">
      <c r="A6402" s="70">
        <v>44896</v>
      </c>
      <c r="B6402" s="38" t="s">
        <v>4944</v>
      </c>
      <c r="C6402" s="40">
        <v>3000</v>
      </c>
      <c r="D6402" s="40">
        <f t="shared" si="0"/>
        <v>78</v>
      </c>
      <c r="E6402" s="40">
        <v>2922</v>
      </c>
      <c r="H6402" s="68" t="s">
        <v>5615</v>
      </c>
      <c r="I6402" s="69">
        <v>718381.36</v>
      </c>
      <c r="J6402" s="30"/>
    </row>
    <row r="6403" spans="1:11" ht="11.55" x14ac:dyDescent="0.2">
      <c r="A6403" s="70">
        <v>44896</v>
      </c>
      <c r="B6403" s="38" t="s">
        <v>3856</v>
      </c>
      <c r="C6403" s="40">
        <v>1000</v>
      </c>
      <c r="D6403" s="40">
        <f t="shared" si="0"/>
        <v>26</v>
      </c>
      <c r="E6403" s="40">
        <v>974</v>
      </c>
      <c r="H6403" s="68" t="s">
        <v>5616</v>
      </c>
      <c r="I6403" s="69">
        <v>393430.6</v>
      </c>
      <c r="J6403" s="30"/>
    </row>
    <row r="6404" spans="1:11" ht="11.55" x14ac:dyDescent="0.2">
      <c r="A6404" s="70">
        <v>44896</v>
      </c>
      <c r="B6404" s="38" t="s">
        <v>4945</v>
      </c>
      <c r="C6404" s="40">
        <v>1000</v>
      </c>
      <c r="D6404" s="40">
        <f t="shared" si="0"/>
        <v>26</v>
      </c>
      <c r="E6404" s="40">
        <v>974</v>
      </c>
      <c r="H6404" s="68" t="s">
        <v>5476</v>
      </c>
      <c r="I6404" s="69">
        <v>645064.6</v>
      </c>
      <c r="J6404" s="30"/>
    </row>
    <row r="6405" spans="1:11" ht="11.55" x14ac:dyDescent="0.2">
      <c r="A6405" s="70">
        <v>44896</v>
      </c>
      <c r="B6405" s="38" t="s">
        <v>4946</v>
      </c>
      <c r="C6405" s="40">
        <v>2000</v>
      </c>
      <c r="D6405" s="40">
        <f t="shared" si="0"/>
        <v>52</v>
      </c>
      <c r="E6405" s="40">
        <v>1948</v>
      </c>
      <c r="H6405" s="68" t="s">
        <v>5617</v>
      </c>
      <c r="I6405" s="69">
        <v>741776.7</v>
      </c>
      <c r="J6405" s="30"/>
    </row>
    <row r="6406" spans="1:11" ht="11.55" x14ac:dyDescent="0.2">
      <c r="A6406" s="70">
        <v>44896</v>
      </c>
      <c r="B6406" s="38" t="s">
        <v>8374</v>
      </c>
      <c r="C6406" s="40">
        <v>2000</v>
      </c>
      <c r="D6406" s="40">
        <f t="shared" si="0"/>
        <v>2000.5</v>
      </c>
      <c r="E6406" s="40">
        <v>-0.5</v>
      </c>
      <c r="H6406" s="68" t="s">
        <v>5477</v>
      </c>
      <c r="I6406" s="69">
        <v>625171.76</v>
      </c>
      <c r="J6406" s="30"/>
    </row>
    <row r="6407" spans="1:11" ht="11.55" x14ac:dyDescent="0.2">
      <c r="A6407" s="70">
        <v>44896</v>
      </c>
      <c r="B6407" s="38" t="s">
        <v>4947</v>
      </c>
      <c r="C6407" s="40">
        <v>3000</v>
      </c>
      <c r="D6407" s="40">
        <f t="shared" si="0"/>
        <v>78</v>
      </c>
      <c r="E6407" s="40">
        <v>2922</v>
      </c>
      <c r="H6407" s="68" t="s">
        <v>5618</v>
      </c>
      <c r="I6407" s="69">
        <v>2747382.4</v>
      </c>
      <c r="J6407" s="30"/>
    </row>
    <row r="6408" spans="1:11" ht="11.55" x14ac:dyDescent="0.2">
      <c r="A6408" s="70">
        <v>44896</v>
      </c>
      <c r="B6408" s="38" t="s">
        <v>4948</v>
      </c>
      <c r="C6408" s="40">
        <v>1000</v>
      </c>
      <c r="D6408" s="40">
        <f t="shared" si="0"/>
        <v>26</v>
      </c>
      <c r="E6408" s="40">
        <v>974</v>
      </c>
      <c r="H6408" s="68" t="s">
        <v>5619</v>
      </c>
      <c r="I6408" s="69">
        <v>469054.71999999997</v>
      </c>
    </row>
    <row r="6409" spans="1:11" ht="11.55" x14ac:dyDescent="0.2">
      <c r="A6409" s="70">
        <v>44896</v>
      </c>
      <c r="B6409" s="38" t="s">
        <v>4949</v>
      </c>
      <c r="C6409" s="40">
        <v>4000</v>
      </c>
      <c r="D6409" s="40">
        <f t="shared" si="0"/>
        <v>104</v>
      </c>
      <c r="E6409" s="40">
        <v>3896</v>
      </c>
      <c r="H6409" s="68" t="s">
        <v>5479</v>
      </c>
      <c r="I6409" s="69">
        <v>538299.27</v>
      </c>
    </row>
    <row r="6410" spans="1:11" ht="11.55" x14ac:dyDescent="0.2">
      <c r="A6410" s="70">
        <v>44896</v>
      </c>
      <c r="B6410" s="38" t="s">
        <v>4950</v>
      </c>
      <c r="C6410" s="40">
        <v>300</v>
      </c>
      <c r="D6410" s="40">
        <f t="shared" si="0"/>
        <v>7.8000000000000114</v>
      </c>
      <c r="E6410" s="40">
        <v>292.2</v>
      </c>
      <c r="H6410" s="68" t="s">
        <v>5478</v>
      </c>
      <c r="I6410" s="69">
        <v>518781.35</v>
      </c>
    </row>
    <row r="6411" spans="1:11" ht="11.55" x14ac:dyDescent="0.2">
      <c r="A6411" s="70">
        <v>44896</v>
      </c>
      <c r="B6411" s="38" t="s">
        <v>4951</v>
      </c>
      <c r="C6411" s="40">
        <v>5000</v>
      </c>
      <c r="D6411" s="40">
        <f t="shared" si="0"/>
        <v>130</v>
      </c>
      <c r="E6411" s="40">
        <v>4870</v>
      </c>
      <c r="H6411" s="68" t="s">
        <v>5620</v>
      </c>
      <c r="I6411" s="69">
        <v>744268.93</v>
      </c>
      <c r="J6411" s="30">
        <f>SUM(I6391:I6411)</f>
        <v>13899674.390000001</v>
      </c>
      <c r="K6411" s="30">
        <f>J6411-E11582</f>
        <v>-17093683.360000145</v>
      </c>
    </row>
    <row r="6412" spans="1:11" ht="12.7" x14ac:dyDescent="0.2">
      <c r="A6412" s="70">
        <v>44896</v>
      </c>
      <c r="B6412" s="38" t="s">
        <v>4952</v>
      </c>
      <c r="C6412" s="40">
        <v>20000</v>
      </c>
      <c r="D6412" s="40">
        <f t="shared" si="0"/>
        <v>520</v>
      </c>
      <c r="E6412" s="40">
        <v>19480</v>
      </c>
      <c r="H6412" s="45" t="s">
        <v>13</v>
      </c>
      <c r="I6412" s="46">
        <v>15159368.949999999</v>
      </c>
    </row>
    <row r="6413" spans="1:11" x14ac:dyDescent="0.2">
      <c r="A6413" s="70">
        <v>44896</v>
      </c>
      <c r="B6413" s="38" t="s">
        <v>4953</v>
      </c>
      <c r="C6413" s="40">
        <v>3000</v>
      </c>
      <c r="D6413" s="40">
        <f t="shared" si="0"/>
        <v>78</v>
      </c>
      <c r="E6413" s="40">
        <v>2922</v>
      </c>
    </row>
    <row r="6414" spans="1:11" x14ac:dyDescent="0.2">
      <c r="A6414" s="70">
        <v>44896</v>
      </c>
      <c r="B6414" s="38" t="s">
        <v>3533</v>
      </c>
      <c r="C6414" s="40">
        <v>10000</v>
      </c>
      <c r="D6414" s="40">
        <f t="shared" si="0"/>
        <v>260</v>
      </c>
      <c r="E6414" s="40">
        <v>9740</v>
      </c>
    </row>
    <row r="6415" spans="1:11" x14ac:dyDescent="0.2">
      <c r="A6415" s="70">
        <v>44896</v>
      </c>
      <c r="B6415" s="38" t="s">
        <v>4954</v>
      </c>
      <c r="C6415" s="40">
        <v>1000</v>
      </c>
      <c r="D6415" s="40">
        <f t="shared" si="0"/>
        <v>26</v>
      </c>
      <c r="E6415" s="40">
        <v>974</v>
      </c>
    </row>
    <row r="6416" spans="1:11" x14ac:dyDescent="0.2">
      <c r="A6416" s="70">
        <v>44896</v>
      </c>
      <c r="B6416" s="38" t="s">
        <v>2610</v>
      </c>
      <c r="C6416" s="40">
        <v>300</v>
      </c>
      <c r="D6416" s="40">
        <f t="shared" si="0"/>
        <v>7.8000000000000114</v>
      </c>
      <c r="E6416" s="40">
        <v>292.2</v>
      </c>
    </row>
    <row r="6417" spans="1:5" x14ac:dyDescent="0.2">
      <c r="A6417" s="70">
        <v>44896</v>
      </c>
      <c r="B6417" s="38" t="s">
        <v>4955</v>
      </c>
      <c r="C6417" s="40">
        <v>3000</v>
      </c>
      <c r="D6417" s="40">
        <f t="shared" si="0"/>
        <v>78</v>
      </c>
      <c r="E6417" s="40">
        <v>2922</v>
      </c>
    </row>
    <row r="6418" spans="1:5" x14ac:dyDescent="0.2">
      <c r="A6418" s="70">
        <v>44896</v>
      </c>
      <c r="B6418" s="38" t="s">
        <v>4956</v>
      </c>
      <c r="C6418" s="40">
        <v>1000</v>
      </c>
      <c r="D6418" s="40">
        <f t="shared" si="0"/>
        <v>26</v>
      </c>
      <c r="E6418" s="40">
        <v>974</v>
      </c>
    </row>
    <row r="6419" spans="1:5" x14ac:dyDescent="0.2">
      <c r="A6419" s="70">
        <v>44896</v>
      </c>
      <c r="B6419" s="38" t="s">
        <v>4957</v>
      </c>
      <c r="C6419" s="40">
        <v>1000</v>
      </c>
      <c r="D6419" s="40">
        <f t="shared" si="0"/>
        <v>26</v>
      </c>
      <c r="E6419" s="40">
        <v>974</v>
      </c>
    </row>
    <row r="6420" spans="1:5" x14ac:dyDescent="0.2">
      <c r="A6420" s="70">
        <v>44896</v>
      </c>
      <c r="B6420" s="38" t="s">
        <v>4958</v>
      </c>
      <c r="C6420" s="40">
        <v>5000</v>
      </c>
      <c r="D6420" s="40">
        <f t="shared" si="0"/>
        <v>130</v>
      </c>
      <c r="E6420" s="40">
        <v>4870</v>
      </c>
    </row>
    <row r="6421" spans="1:5" x14ac:dyDescent="0.2">
      <c r="A6421" s="70">
        <v>44896</v>
      </c>
      <c r="B6421" s="38" t="s">
        <v>4959</v>
      </c>
      <c r="C6421" s="40">
        <v>250</v>
      </c>
      <c r="D6421" s="40">
        <f t="shared" si="0"/>
        <v>6.5</v>
      </c>
      <c r="E6421" s="40">
        <v>243.5</v>
      </c>
    </row>
    <row r="6422" spans="1:5" x14ac:dyDescent="0.2">
      <c r="A6422" s="70">
        <v>44896</v>
      </c>
      <c r="B6422" s="38" t="s">
        <v>5221</v>
      </c>
      <c r="C6422" s="40">
        <v>50</v>
      </c>
      <c r="D6422" s="40">
        <f t="shared" si="0"/>
        <v>50.5</v>
      </c>
      <c r="E6422" s="40">
        <v>-0.5</v>
      </c>
    </row>
    <row r="6423" spans="1:5" x14ac:dyDescent="0.2">
      <c r="A6423" s="70">
        <v>44896</v>
      </c>
      <c r="B6423" s="38" t="s">
        <v>3009</v>
      </c>
      <c r="C6423" s="40">
        <v>2000</v>
      </c>
      <c r="D6423" s="40">
        <f t="shared" si="0"/>
        <v>52</v>
      </c>
      <c r="E6423" s="40">
        <v>1948</v>
      </c>
    </row>
    <row r="6424" spans="1:5" x14ac:dyDescent="0.2">
      <c r="A6424" s="70">
        <v>44896</v>
      </c>
      <c r="B6424" s="38" t="s">
        <v>4960</v>
      </c>
      <c r="C6424" s="40">
        <v>5000</v>
      </c>
      <c r="D6424" s="40">
        <f t="shared" si="0"/>
        <v>130</v>
      </c>
      <c r="E6424" s="40">
        <v>4870</v>
      </c>
    </row>
    <row r="6425" spans="1:5" x14ac:dyDescent="0.2">
      <c r="A6425" s="70">
        <v>44896</v>
      </c>
      <c r="B6425" s="38" t="s">
        <v>4961</v>
      </c>
      <c r="C6425" s="40">
        <v>3000</v>
      </c>
      <c r="D6425" s="40">
        <f t="shared" si="0"/>
        <v>78</v>
      </c>
      <c r="E6425" s="40">
        <v>2922</v>
      </c>
    </row>
    <row r="6426" spans="1:5" x14ac:dyDescent="0.2">
      <c r="A6426" s="70">
        <v>44896</v>
      </c>
      <c r="B6426" s="38" t="s">
        <v>4962</v>
      </c>
      <c r="C6426" s="40">
        <v>2000</v>
      </c>
      <c r="D6426" s="40">
        <f t="shared" si="0"/>
        <v>52</v>
      </c>
      <c r="E6426" s="40">
        <v>1948</v>
      </c>
    </row>
    <row r="6427" spans="1:5" x14ac:dyDescent="0.2">
      <c r="A6427" s="70">
        <v>44896</v>
      </c>
      <c r="B6427" s="38" t="s">
        <v>4963</v>
      </c>
      <c r="C6427" s="40">
        <v>5000</v>
      </c>
      <c r="D6427" s="40">
        <f t="shared" si="0"/>
        <v>130</v>
      </c>
      <c r="E6427" s="40">
        <v>4870</v>
      </c>
    </row>
    <row r="6428" spans="1:5" x14ac:dyDescent="0.2">
      <c r="A6428" s="70">
        <v>44896</v>
      </c>
      <c r="B6428" s="38" t="s">
        <v>4964</v>
      </c>
      <c r="C6428" s="40">
        <v>5000</v>
      </c>
      <c r="D6428" s="40">
        <f t="shared" si="0"/>
        <v>130</v>
      </c>
      <c r="E6428" s="40">
        <v>4870</v>
      </c>
    </row>
    <row r="6429" spans="1:5" x14ac:dyDescent="0.2">
      <c r="A6429" s="70">
        <v>44896</v>
      </c>
      <c r="B6429" s="38" t="s">
        <v>4965</v>
      </c>
      <c r="C6429" s="40">
        <v>250</v>
      </c>
      <c r="D6429" s="40">
        <f t="shared" si="0"/>
        <v>6.5</v>
      </c>
      <c r="E6429" s="40">
        <v>243.5</v>
      </c>
    </row>
    <row r="6430" spans="1:5" x14ac:dyDescent="0.2">
      <c r="A6430" s="70">
        <v>44896</v>
      </c>
      <c r="B6430" s="38" t="s">
        <v>4966</v>
      </c>
      <c r="C6430" s="40">
        <v>1000</v>
      </c>
      <c r="D6430" s="40">
        <f t="shared" si="0"/>
        <v>26</v>
      </c>
      <c r="E6430" s="40">
        <v>974</v>
      </c>
    </row>
    <row r="6431" spans="1:5" x14ac:dyDescent="0.2">
      <c r="A6431" s="70">
        <v>44896</v>
      </c>
      <c r="B6431" s="38" t="s">
        <v>4967</v>
      </c>
      <c r="C6431" s="40">
        <v>500</v>
      </c>
      <c r="D6431" s="40">
        <f t="shared" si="0"/>
        <v>13</v>
      </c>
      <c r="E6431" s="40">
        <v>487</v>
      </c>
    </row>
    <row r="6432" spans="1:5" x14ac:dyDescent="0.2">
      <c r="A6432" s="70">
        <v>44896</v>
      </c>
      <c r="B6432" s="38" t="s">
        <v>4968</v>
      </c>
      <c r="C6432" s="40">
        <v>5000</v>
      </c>
      <c r="D6432" s="40">
        <f t="shared" si="0"/>
        <v>130</v>
      </c>
      <c r="E6432" s="40">
        <v>4870</v>
      </c>
    </row>
    <row r="6433" spans="1:5" x14ac:dyDescent="0.2">
      <c r="A6433" s="70">
        <v>44896</v>
      </c>
      <c r="B6433" s="38" t="s">
        <v>4969</v>
      </c>
      <c r="C6433" s="40">
        <v>1500</v>
      </c>
      <c r="D6433" s="40">
        <f t="shared" si="0"/>
        <v>39</v>
      </c>
      <c r="E6433" s="40">
        <v>1461</v>
      </c>
    </row>
    <row r="6434" spans="1:5" x14ac:dyDescent="0.2">
      <c r="A6434" s="70">
        <v>44896</v>
      </c>
      <c r="B6434" s="38" t="s">
        <v>4970</v>
      </c>
      <c r="C6434" s="40">
        <v>700</v>
      </c>
      <c r="D6434" s="40">
        <f t="shared" si="0"/>
        <v>18.200000000000045</v>
      </c>
      <c r="E6434" s="40">
        <v>681.8</v>
      </c>
    </row>
    <row r="6435" spans="1:5" x14ac:dyDescent="0.2">
      <c r="A6435" s="70">
        <v>44896</v>
      </c>
      <c r="B6435" s="38" t="s">
        <v>4971</v>
      </c>
      <c r="C6435" s="40">
        <v>1581</v>
      </c>
      <c r="D6435" s="40">
        <f t="shared" si="0"/>
        <v>41.1099999999999</v>
      </c>
      <c r="E6435" s="40">
        <v>1539.89</v>
      </c>
    </row>
    <row r="6436" spans="1:5" x14ac:dyDescent="0.2">
      <c r="A6436" s="70">
        <v>44896</v>
      </c>
      <c r="B6436" s="38" t="s">
        <v>4972</v>
      </c>
      <c r="C6436" s="40">
        <v>1000</v>
      </c>
      <c r="D6436" s="40">
        <f t="shared" si="0"/>
        <v>26</v>
      </c>
      <c r="E6436" s="40">
        <v>974</v>
      </c>
    </row>
    <row r="6437" spans="1:5" x14ac:dyDescent="0.2">
      <c r="A6437" s="70">
        <v>44896</v>
      </c>
      <c r="B6437" s="38" t="s">
        <v>4973</v>
      </c>
      <c r="C6437" s="40">
        <v>500</v>
      </c>
      <c r="D6437" s="40">
        <f t="shared" si="0"/>
        <v>13</v>
      </c>
      <c r="E6437" s="40">
        <v>487</v>
      </c>
    </row>
    <row r="6438" spans="1:5" x14ac:dyDescent="0.2">
      <c r="A6438" s="70">
        <v>44896</v>
      </c>
      <c r="B6438" s="38" t="s">
        <v>4974</v>
      </c>
      <c r="C6438" s="40">
        <v>6000</v>
      </c>
      <c r="D6438" s="40">
        <f t="shared" si="0"/>
        <v>156</v>
      </c>
      <c r="E6438" s="40">
        <v>5844</v>
      </c>
    </row>
    <row r="6439" spans="1:5" x14ac:dyDescent="0.2">
      <c r="A6439" s="70">
        <v>44896</v>
      </c>
      <c r="B6439" s="38" t="s">
        <v>3109</v>
      </c>
      <c r="C6439" s="40">
        <v>150</v>
      </c>
      <c r="D6439" s="40">
        <f t="shared" si="0"/>
        <v>3.9000000000000057</v>
      </c>
      <c r="E6439" s="40">
        <v>146.1</v>
      </c>
    </row>
    <row r="6440" spans="1:5" x14ac:dyDescent="0.2">
      <c r="A6440" s="70">
        <v>44896</v>
      </c>
      <c r="B6440" s="38" t="s">
        <v>4975</v>
      </c>
      <c r="C6440" s="40">
        <v>1000</v>
      </c>
      <c r="D6440" s="40">
        <f t="shared" si="0"/>
        <v>26</v>
      </c>
      <c r="E6440" s="40">
        <v>974</v>
      </c>
    </row>
    <row r="6441" spans="1:5" x14ac:dyDescent="0.2">
      <c r="A6441" s="70">
        <v>44896</v>
      </c>
      <c r="B6441" s="38" t="s">
        <v>4976</v>
      </c>
      <c r="C6441" s="40">
        <v>3000</v>
      </c>
      <c r="D6441" s="40">
        <f t="shared" si="0"/>
        <v>78</v>
      </c>
      <c r="E6441" s="40">
        <v>2922</v>
      </c>
    </row>
    <row r="6442" spans="1:5" x14ac:dyDescent="0.2">
      <c r="A6442" s="70">
        <v>44896</v>
      </c>
      <c r="B6442" s="38" t="s">
        <v>4977</v>
      </c>
      <c r="C6442" s="40">
        <v>500</v>
      </c>
      <c r="D6442" s="40">
        <f t="shared" si="0"/>
        <v>13</v>
      </c>
      <c r="E6442" s="40">
        <v>487</v>
      </c>
    </row>
    <row r="6443" spans="1:5" x14ac:dyDescent="0.2">
      <c r="A6443" s="70">
        <v>44896</v>
      </c>
      <c r="B6443" s="38" t="s">
        <v>3985</v>
      </c>
      <c r="C6443" s="40">
        <v>200</v>
      </c>
      <c r="D6443" s="40">
        <f t="shared" si="0"/>
        <v>5.1999999999999886</v>
      </c>
      <c r="E6443" s="40">
        <v>194.8</v>
      </c>
    </row>
    <row r="6444" spans="1:5" x14ac:dyDescent="0.2">
      <c r="A6444" s="70">
        <v>44896</v>
      </c>
      <c r="B6444" s="38" t="s">
        <v>4978</v>
      </c>
      <c r="C6444" s="40">
        <v>3000</v>
      </c>
      <c r="D6444" s="40">
        <f t="shared" si="0"/>
        <v>78</v>
      </c>
      <c r="E6444" s="40">
        <v>2922</v>
      </c>
    </row>
    <row r="6445" spans="1:5" x14ac:dyDescent="0.2">
      <c r="A6445" s="70">
        <v>44896</v>
      </c>
      <c r="B6445" s="38" t="s">
        <v>2551</v>
      </c>
      <c r="C6445" s="40">
        <v>5000</v>
      </c>
      <c r="D6445" s="40">
        <f t="shared" si="0"/>
        <v>130</v>
      </c>
      <c r="E6445" s="40">
        <v>4870</v>
      </c>
    </row>
    <row r="6446" spans="1:5" x14ac:dyDescent="0.2">
      <c r="A6446" s="70">
        <v>44896</v>
      </c>
      <c r="B6446" s="38" t="s">
        <v>4979</v>
      </c>
      <c r="C6446" s="40">
        <v>1000</v>
      </c>
      <c r="D6446" s="40">
        <f t="shared" si="0"/>
        <v>26</v>
      </c>
      <c r="E6446" s="40">
        <v>974</v>
      </c>
    </row>
    <row r="6447" spans="1:5" x14ac:dyDescent="0.2">
      <c r="A6447" s="70">
        <v>44896</v>
      </c>
      <c r="B6447" s="38" t="s">
        <v>4980</v>
      </c>
      <c r="C6447" s="40">
        <v>20000</v>
      </c>
      <c r="D6447" s="40">
        <f t="shared" si="0"/>
        <v>520</v>
      </c>
      <c r="E6447" s="40">
        <v>19480</v>
      </c>
    </row>
    <row r="6448" spans="1:5" x14ac:dyDescent="0.2">
      <c r="A6448" s="70">
        <v>44896</v>
      </c>
      <c r="B6448" s="38" t="s">
        <v>4034</v>
      </c>
      <c r="C6448" s="40">
        <v>1000</v>
      </c>
      <c r="D6448" s="40">
        <f t="shared" si="0"/>
        <v>26</v>
      </c>
      <c r="E6448" s="40">
        <v>974</v>
      </c>
    </row>
    <row r="6449" spans="1:5" x14ac:dyDescent="0.2">
      <c r="A6449" s="70">
        <v>44896</v>
      </c>
      <c r="B6449" s="38" t="s">
        <v>3082</v>
      </c>
      <c r="C6449" s="40">
        <v>2000</v>
      </c>
      <c r="D6449" s="40">
        <f t="shared" si="0"/>
        <v>52</v>
      </c>
      <c r="E6449" s="40">
        <v>1948</v>
      </c>
    </row>
    <row r="6450" spans="1:5" x14ac:dyDescent="0.2">
      <c r="A6450" s="70">
        <v>44896</v>
      </c>
      <c r="B6450" s="38" t="s">
        <v>4981</v>
      </c>
      <c r="C6450" s="40">
        <v>1000</v>
      </c>
      <c r="D6450" s="40">
        <f t="shared" si="0"/>
        <v>26</v>
      </c>
      <c r="E6450" s="40">
        <v>974</v>
      </c>
    </row>
    <row r="6451" spans="1:5" x14ac:dyDescent="0.2">
      <c r="A6451" s="70">
        <v>44896</v>
      </c>
      <c r="B6451" s="38" t="s">
        <v>4199</v>
      </c>
      <c r="C6451" s="40">
        <v>1000</v>
      </c>
      <c r="D6451" s="40">
        <f t="shared" ref="D6451:D6509" si="1">C6451-E6451</f>
        <v>26</v>
      </c>
      <c r="E6451" s="40">
        <v>974</v>
      </c>
    </row>
    <row r="6452" spans="1:5" x14ac:dyDescent="0.2">
      <c r="A6452" s="70">
        <v>44896</v>
      </c>
      <c r="B6452" s="38" t="s">
        <v>4982</v>
      </c>
      <c r="C6452" s="40">
        <v>3000</v>
      </c>
      <c r="D6452" s="40">
        <f t="shared" si="1"/>
        <v>78</v>
      </c>
      <c r="E6452" s="40">
        <v>2922</v>
      </c>
    </row>
    <row r="6453" spans="1:5" x14ac:dyDescent="0.2">
      <c r="A6453" s="70">
        <v>44896</v>
      </c>
      <c r="B6453" s="38" t="s">
        <v>4983</v>
      </c>
      <c r="C6453" s="40">
        <v>3000</v>
      </c>
      <c r="D6453" s="40">
        <f t="shared" si="1"/>
        <v>78</v>
      </c>
      <c r="E6453" s="40">
        <v>2922</v>
      </c>
    </row>
    <row r="6454" spans="1:5" x14ac:dyDescent="0.2">
      <c r="A6454" s="70">
        <v>44896</v>
      </c>
      <c r="B6454" s="38" t="s">
        <v>2605</v>
      </c>
      <c r="C6454" s="40">
        <v>500</v>
      </c>
      <c r="D6454" s="40">
        <f t="shared" si="1"/>
        <v>13</v>
      </c>
      <c r="E6454" s="40">
        <v>487</v>
      </c>
    </row>
    <row r="6455" spans="1:5" x14ac:dyDescent="0.2">
      <c r="A6455" s="70">
        <v>44896</v>
      </c>
      <c r="B6455" s="38" t="s">
        <v>4984</v>
      </c>
      <c r="C6455" s="40">
        <v>1500</v>
      </c>
      <c r="D6455" s="40">
        <f t="shared" si="1"/>
        <v>39</v>
      </c>
      <c r="E6455" s="40">
        <v>1461</v>
      </c>
    </row>
    <row r="6456" spans="1:5" x14ac:dyDescent="0.2">
      <c r="A6456" s="70">
        <v>44896</v>
      </c>
      <c r="B6456" s="38" t="s">
        <v>4985</v>
      </c>
      <c r="C6456" s="40">
        <v>1000</v>
      </c>
      <c r="D6456" s="40">
        <f t="shared" si="1"/>
        <v>26</v>
      </c>
      <c r="E6456" s="40">
        <v>974</v>
      </c>
    </row>
    <row r="6457" spans="1:5" x14ac:dyDescent="0.2">
      <c r="A6457" s="70">
        <v>44896</v>
      </c>
      <c r="B6457" s="38" t="s">
        <v>4986</v>
      </c>
      <c r="C6457" s="40">
        <v>1000</v>
      </c>
      <c r="D6457" s="40">
        <f t="shared" si="1"/>
        <v>26</v>
      </c>
      <c r="E6457" s="40">
        <v>974</v>
      </c>
    </row>
    <row r="6458" spans="1:5" x14ac:dyDescent="0.2">
      <c r="A6458" s="70">
        <v>44896</v>
      </c>
      <c r="B6458" s="38" t="s">
        <v>4987</v>
      </c>
      <c r="C6458" s="40">
        <v>500</v>
      </c>
      <c r="D6458" s="40">
        <f t="shared" si="1"/>
        <v>13</v>
      </c>
      <c r="E6458" s="40">
        <v>487</v>
      </c>
    </row>
    <row r="6459" spans="1:5" x14ac:dyDescent="0.2">
      <c r="A6459" s="70">
        <v>44896</v>
      </c>
      <c r="B6459" s="38" t="s">
        <v>3097</v>
      </c>
      <c r="C6459" s="40">
        <v>1000</v>
      </c>
      <c r="D6459" s="40">
        <f t="shared" si="1"/>
        <v>26</v>
      </c>
      <c r="E6459" s="40">
        <v>974</v>
      </c>
    </row>
    <row r="6460" spans="1:5" x14ac:dyDescent="0.2">
      <c r="A6460" s="70">
        <v>44896</v>
      </c>
      <c r="B6460" s="38" t="s">
        <v>4988</v>
      </c>
      <c r="C6460" s="40">
        <v>3000</v>
      </c>
      <c r="D6460" s="40">
        <f t="shared" si="1"/>
        <v>78</v>
      </c>
      <c r="E6460" s="40">
        <v>2922</v>
      </c>
    </row>
    <row r="6461" spans="1:5" x14ac:dyDescent="0.2">
      <c r="A6461" s="70">
        <v>44896</v>
      </c>
      <c r="B6461" s="38" t="s">
        <v>4989</v>
      </c>
      <c r="C6461" s="40">
        <v>3000</v>
      </c>
      <c r="D6461" s="40">
        <f t="shared" si="1"/>
        <v>78</v>
      </c>
      <c r="E6461" s="40">
        <v>2922</v>
      </c>
    </row>
    <row r="6462" spans="1:5" x14ac:dyDescent="0.2">
      <c r="A6462" s="70">
        <v>44896</v>
      </c>
      <c r="B6462" s="38" t="s">
        <v>4417</v>
      </c>
      <c r="C6462" s="40">
        <v>1000</v>
      </c>
      <c r="D6462" s="40">
        <f t="shared" si="1"/>
        <v>26</v>
      </c>
      <c r="E6462" s="40">
        <v>974</v>
      </c>
    </row>
    <row r="6463" spans="1:5" x14ac:dyDescent="0.2">
      <c r="A6463" s="70">
        <v>44896</v>
      </c>
      <c r="B6463" s="38" t="s">
        <v>4990</v>
      </c>
      <c r="C6463" s="40">
        <v>2500</v>
      </c>
      <c r="D6463" s="40">
        <f t="shared" si="1"/>
        <v>65</v>
      </c>
      <c r="E6463" s="40">
        <v>2435</v>
      </c>
    </row>
    <row r="6464" spans="1:5" x14ac:dyDescent="0.2">
      <c r="A6464" s="70">
        <v>44896</v>
      </c>
      <c r="B6464" s="38" t="s">
        <v>4991</v>
      </c>
      <c r="C6464" s="40">
        <v>5000</v>
      </c>
      <c r="D6464" s="40">
        <f t="shared" si="1"/>
        <v>130</v>
      </c>
      <c r="E6464" s="40">
        <v>4870</v>
      </c>
    </row>
    <row r="6465" spans="1:5" x14ac:dyDescent="0.2">
      <c r="A6465" s="70">
        <v>44896</v>
      </c>
      <c r="B6465" s="38" t="s">
        <v>4191</v>
      </c>
      <c r="C6465" s="40">
        <v>500</v>
      </c>
      <c r="D6465" s="40">
        <f t="shared" si="1"/>
        <v>13</v>
      </c>
      <c r="E6465" s="40">
        <v>487</v>
      </c>
    </row>
    <row r="6466" spans="1:5" x14ac:dyDescent="0.2">
      <c r="A6466" s="70">
        <v>44896</v>
      </c>
      <c r="B6466" s="38" t="s">
        <v>4992</v>
      </c>
      <c r="C6466" s="40">
        <v>500</v>
      </c>
      <c r="D6466" s="40">
        <f t="shared" si="1"/>
        <v>13</v>
      </c>
      <c r="E6466" s="40">
        <v>487</v>
      </c>
    </row>
    <row r="6467" spans="1:5" x14ac:dyDescent="0.2">
      <c r="A6467" s="70">
        <v>44896</v>
      </c>
      <c r="B6467" s="38" t="s">
        <v>4993</v>
      </c>
      <c r="C6467" s="40">
        <v>500</v>
      </c>
      <c r="D6467" s="40">
        <f t="shared" si="1"/>
        <v>13</v>
      </c>
      <c r="E6467" s="40">
        <v>487</v>
      </c>
    </row>
    <row r="6468" spans="1:5" x14ac:dyDescent="0.2">
      <c r="A6468" s="70">
        <v>44896</v>
      </c>
      <c r="B6468" s="38" t="s">
        <v>4994</v>
      </c>
      <c r="C6468" s="40">
        <v>500</v>
      </c>
      <c r="D6468" s="40">
        <f t="shared" si="1"/>
        <v>13</v>
      </c>
      <c r="E6468" s="40">
        <v>487</v>
      </c>
    </row>
    <row r="6469" spans="1:5" x14ac:dyDescent="0.2">
      <c r="A6469" s="70">
        <v>44896</v>
      </c>
      <c r="B6469" s="38" t="s">
        <v>4995</v>
      </c>
      <c r="C6469" s="40">
        <v>1500</v>
      </c>
      <c r="D6469" s="40">
        <f t="shared" si="1"/>
        <v>39</v>
      </c>
      <c r="E6469" s="40">
        <v>1461</v>
      </c>
    </row>
    <row r="6470" spans="1:5" x14ac:dyDescent="0.2">
      <c r="A6470" s="70">
        <v>44896</v>
      </c>
      <c r="B6470" s="38" t="s">
        <v>4996</v>
      </c>
      <c r="C6470" s="40">
        <v>1000</v>
      </c>
      <c r="D6470" s="40">
        <f t="shared" si="1"/>
        <v>26</v>
      </c>
      <c r="E6470" s="40">
        <v>974</v>
      </c>
    </row>
    <row r="6471" spans="1:5" x14ac:dyDescent="0.2">
      <c r="A6471" s="70">
        <v>44896</v>
      </c>
      <c r="B6471" s="38" t="s">
        <v>3375</v>
      </c>
      <c r="C6471" s="40">
        <v>5000</v>
      </c>
      <c r="D6471" s="40">
        <f t="shared" si="1"/>
        <v>130</v>
      </c>
      <c r="E6471" s="40">
        <v>4870</v>
      </c>
    </row>
    <row r="6472" spans="1:5" x14ac:dyDescent="0.2">
      <c r="A6472" s="70">
        <v>44896</v>
      </c>
      <c r="B6472" s="38" t="s">
        <v>4997</v>
      </c>
      <c r="C6472" s="40">
        <v>1000</v>
      </c>
      <c r="D6472" s="40">
        <f t="shared" si="1"/>
        <v>26</v>
      </c>
      <c r="E6472" s="40">
        <v>974</v>
      </c>
    </row>
    <row r="6473" spans="1:5" x14ac:dyDescent="0.2">
      <c r="A6473" s="70">
        <v>44896</v>
      </c>
      <c r="B6473" s="38" t="s">
        <v>4997</v>
      </c>
      <c r="C6473" s="40">
        <v>1000</v>
      </c>
      <c r="D6473" s="40">
        <f t="shared" si="1"/>
        <v>1000.5</v>
      </c>
      <c r="E6473" s="40">
        <v>-0.5</v>
      </c>
    </row>
    <row r="6474" spans="1:5" x14ac:dyDescent="0.2">
      <c r="A6474" s="70">
        <v>44896</v>
      </c>
      <c r="B6474" s="38" t="s">
        <v>4998</v>
      </c>
      <c r="C6474" s="40">
        <v>500</v>
      </c>
      <c r="D6474" s="40">
        <f t="shared" si="1"/>
        <v>13</v>
      </c>
      <c r="E6474" s="40">
        <v>487</v>
      </c>
    </row>
    <row r="6475" spans="1:5" x14ac:dyDescent="0.2">
      <c r="A6475" s="70">
        <v>44896</v>
      </c>
      <c r="B6475" s="38" t="s">
        <v>2640</v>
      </c>
      <c r="C6475" s="40">
        <v>5000</v>
      </c>
      <c r="D6475" s="40">
        <f t="shared" si="1"/>
        <v>130</v>
      </c>
      <c r="E6475" s="40">
        <v>4870</v>
      </c>
    </row>
    <row r="6476" spans="1:5" x14ac:dyDescent="0.2">
      <c r="A6476" s="70">
        <v>44896</v>
      </c>
      <c r="B6476" s="38" t="s">
        <v>4386</v>
      </c>
      <c r="C6476" s="40">
        <v>5000</v>
      </c>
      <c r="D6476" s="40">
        <f t="shared" si="1"/>
        <v>130</v>
      </c>
      <c r="E6476" s="40">
        <v>4870</v>
      </c>
    </row>
    <row r="6477" spans="1:5" x14ac:dyDescent="0.2">
      <c r="A6477" s="70">
        <v>44896</v>
      </c>
      <c r="B6477" s="38" t="s">
        <v>4999</v>
      </c>
      <c r="C6477" s="40">
        <v>1000</v>
      </c>
      <c r="D6477" s="40">
        <f t="shared" si="1"/>
        <v>26</v>
      </c>
      <c r="E6477" s="40">
        <v>974</v>
      </c>
    </row>
    <row r="6478" spans="1:5" x14ac:dyDescent="0.2">
      <c r="A6478" s="70">
        <v>44896</v>
      </c>
      <c r="B6478" s="38" t="s">
        <v>3148</v>
      </c>
      <c r="C6478" s="40">
        <v>2000</v>
      </c>
      <c r="D6478" s="40">
        <f t="shared" si="1"/>
        <v>52</v>
      </c>
      <c r="E6478" s="40">
        <v>1948</v>
      </c>
    </row>
    <row r="6479" spans="1:5" x14ac:dyDescent="0.2">
      <c r="A6479" s="70">
        <v>44896</v>
      </c>
      <c r="B6479" s="38" t="s">
        <v>5000</v>
      </c>
      <c r="C6479" s="40">
        <v>10000</v>
      </c>
      <c r="D6479" s="40">
        <f t="shared" si="1"/>
        <v>260</v>
      </c>
      <c r="E6479" s="40">
        <v>9740</v>
      </c>
    </row>
    <row r="6480" spans="1:5" x14ac:dyDescent="0.2">
      <c r="A6480" s="70">
        <v>44896</v>
      </c>
      <c r="B6480" s="38" t="s">
        <v>5001</v>
      </c>
      <c r="C6480" s="40">
        <v>500</v>
      </c>
      <c r="D6480" s="40">
        <f t="shared" si="1"/>
        <v>13</v>
      </c>
      <c r="E6480" s="40">
        <v>487</v>
      </c>
    </row>
    <row r="6481" spans="1:5" x14ac:dyDescent="0.2">
      <c r="A6481" s="70">
        <v>44896</v>
      </c>
      <c r="B6481" s="38" t="s">
        <v>5002</v>
      </c>
      <c r="C6481" s="40">
        <v>1000</v>
      </c>
      <c r="D6481" s="40">
        <f t="shared" si="1"/>
        <v>26</v>
      </c>
      <c r="E6481" s="40">
        <v>974</v>
      </c>
    </row>
    <row r="6482" spans="1:5" x14ac:dyDescent="0.2">
      <c r="A6482" s="70">
        <v>44896</v>
      </c>
      <c r="B6482" s="38" t="s">
        <v>5003</v>
      </c>
      <c r="C6482" s="40">
        <v>1000</v>
      </c>
      <c r="D6482" s="40">
        <f t="shared" si="1"/>
        <v>26</v>
      </c>
      <c r="E6482" s="40">
        <v>974</v>
      </c>
    </row>
    <row r="6483" spans="1:5" x14ac:dyDescent="0.2">
      <c r="A6483" s="70">
        <v>44896</v>
      </c>
      <c r="B6483" s="38" t="s">
        <v>5004</v>
      </c>
      <c r="C6483" s="40">
        <v>500</v>
      </c>
      <c r="D6483" s="40">
        <f t="shared" si="1"/>
        <v>13</v>
      </c>
      <c r="E6483" s="40">
        <v>487</v>
      </c>
    </row>
    <row r="6484" spans="1:5" x14ac:dyDescent="0.2">
      <c r="A6484" s="70">
        <v>44896</v>
      </c>
      <c r="B6484" s="38" t="s">
        <v>5005</v>
      </c>
      <c r="C6484" s="40">
        <v>500</v>
      </c>
      <c r="D6484" s="40">
        <f t="shared" si="1"/>
        <v>13</v>
      </c>
      <c r="E6484" s="40">
        <v>487</v>
      </c>
    </row>
    <row r="6485" spans="1:5" x14ac:dyDescent="0.2">
      <c r="A6485" s="70">
        <v>44896</v>
      </c>
      <c r="B6485" s="38" t="s">
        <v>5006</v>
      </c>
      <c r="C6485" s="40">
        <v>500</v>
      </c>
      <c r="D6485" s="40">
        <f t="shared" si="1"/>
        <v>13</v>
      </c>
      <c r="E6485" s="40">
        <v>487</v>
      </c>
    </row>
    <row r="6486" spans="1:5" x14ac:dyDescent="0.2">
      <c r="A6486" s="70">
        <v>44896</v>
      </c>
      <c r="B6486" s="38" t="s">
        <v>5007</v>
      </c>
      <c r="C6486" s="40">
        <v>5000</v>
      </c>
      <c r="D6486" s="40">
        <f t="shared" si="1"/>
        <v>130</v>
      </c>
      <c r="E6486" s="40">
        <v>4870</v>
      </c>
    </row>
    <row r="6487" spans="1:5" x14ac:dyDescent="0.2">
      <c r="A6487" s="70">
        <v>44896</v>
      </c>
      <c r="B6487" s="38" t="s">
        <v>5008</v>
      </c>
      <c r="C6487" s="40">
        <v>3000</v>
      </c>
      <c r="D6487" s="40">
        <f t="shared" si="1"/>
        <v>78</v>
      </c>
      <c r="E6487" s="40">
        <v>2922</v>
      </c>
    </row>
    <row r="6488" spans="1:5" x14ac:dyDescent="0.2">
      <c r="A6488" s="70">
        <v>44896</v>
      </c>
      <c r="B6488" s="38" t="s">
        <v>5009</v>
      </c>
      <c r="C6488" s="40">
        <v>1000</v>
      </c>
      <c r="D6488" s="40">
        <f t="shared" si="1"/>
        <v>26</v>
      </c>
      <c r="E6488" s="40">
        <v>974</v>
      </c>
    </row>
    <row r="6489" spans="1:5" x14ac:dyDescent="0.2">
      <c r="A6489" s="70">
        <v>44896</v>
      </c>
      <c r="B6489" s="38" t="s">
        <v>5010</v>
      </c>
      <c r="C6489" s="40">
        <v>500</v>
      </c>
      <c r="D6489" s="40">
        <f t="shared" si="1"/>
        <v>13</v>
      </c>
      <c r="E6489" s="40">
        <v>487</v>
      </c>
    </row>
    <row r="6490" spans="1:5" x14ac:dyDescent="0.2">
      <c r="A6490" s="70">
        <v>44896</v>
      </c>
      <c r="B6490" s="38" t="s">
        <v>5011</v>
      </c>
      <c r="C6490" s="40">
        <v>1000</v>
      </c>
      <c r="D6490" s="40">
        <f t="shared" si="1"/>
        <v>26</v>
      </c>
      <c r="E6490" s="40">
        <v>974</v>
      </c>
    </row>
    <row r="6491" spans="1:5" x14ac:dyDescent="0.2">
      <c r="A6491" s="70">
        <v>44896</v>
      </c>
      <c r="B6491" s="38" t="s">
        <v>5228</v>
      </c>
      <c r="C6491" s="40">
        <v>1000</v>
      </c>
      <c r="D6491" s="40">
        <f t="shared" si="1"/>
        <v>1000.5</v>
      </c>
      <c r="E6491" s="40">
        <v>-0.5</v>
      </c>
    </row>
    <row r="6492" spans="1:5" x14ac:dyDescent="0.2">
      <c r="A6492" s="70">
        <v>44896</v>
      </c>
      <c r="B6492" s="38" t="s">
        <v>3078</v>
      </c>
      <c r="C6492" s="40">
        <v>3000</v>
      </c>
      <c r="D6492" s="40">
        <f t="shared" si="1"/>
        <v>78</v>
      </c>
      <c r="E6492" s="40">
        <v>2922</v>
      </c>
    </row>
    <row r="6493" spans="1:5" x14ac:dyDescent="0.2">
      <c r="A6493" s="70">
        <v>44896</v>
      </c>
      <c r="B6493" s="38" t="s">
        <v>5012</v>
      </c>
      <c r="C6493" s="40">
        <v>5000</v>
      </c>
      <c r="D6493" s="40">
        <f t="shared" si="1"/>
        <v>130</v>
      </c>
      <c r="E6493" s="40">
        <v>4870</v>
      </c>
    </row>
    <row r="6494" spans="1:5" x14ac:dyDescent="0.2">
      <c r="A6494" s="70">
        <v>44896</v>
      </c>
      <c r="B6494" s="38" t="s">
        <v>5013</v>
      </c>
      <c r="C6494" s="40">
        <v>5000</v>
      </c>
      <c r="D6494" s="40">
        <f t="shared" si="1"/>
        <v>130</v>
      </c>
      <c r="E6494" s="40">
        <v>4870</v>
      </c>
    </row>
    <row r="6495" spans="1:5" x14ac:dyDescent="0.2">
      <c r="A6495" s="70">
        <v>44896</v>
      </c>
      <c r="B6495" s="38" t="s">
        <v>5014</v>
      </c>
      <c r="C6495" s="40">
        <v>500</v>
      </c>
      <c r="D6495" s="40">
        <f t="shared" si="1"/>
        <v>13</v>
      </c>
      <c r="E6495" s="40">
        <v>487</v>
      </c>
    </row>
    <row r="6496" spans="1:5" x14ac:dyDescent="0.2">
      <c r="A6496" s="70">
        <v>44896</v>
      </c>
      <c r="B6496" s="38" t="s">
        <v>4058</v>
      </c>
      <c r="C6496" s="40">
        <v>500</v>
      </c>
      <c r="D6496" s="40">
        <f t="shared" si="1"/>
        <v>13</v>
      </c>
      <c r="E6496" s="40">
        <v>487</v>
      </c>
    </row>
    <row r="6497" spans="1:5" x14ac:dyDescent="0.2">
      <c r="A6497" s="70">
        <v>44896</v>
      </c>
      <c r="B6497" s="38" t="s">
        <v>5015</v>
      </c>
      <c r="C6497" s="40">
        <v>50000</v>
      </c>
      <c r="D6497" s="40">
        <f t="shared" si="1"/>
        <v>1300</v>
      </c>
      <c r="E6497" s="40">
        <v>48700</v>
      </c>
    </row>
    <row r="6498" spans="1:5" x14ac:dyDescent="0.2">
      <c r="A6498" s="70">
        <v>44896</v>
      </c>
      <c r="B6498" s="38" t="s">
        <v>5016</v>
      </c>
      <c r="C6498" s="40">
        <v>1000</v>
      </c>
      <c r="D6498" s="40">
        <f t="shared" si="1"/>
        <v>26</v>
      </c>
      <c r="E6498" s="40">
        <v>974</v>
      </c>
    </row>
    <row r="6499" spans="1:5" x14ac:dyDescent="0.2">
      <c r="A6499" s="70">
        <v>44896</v>
      </c>
      <c r="B6499" s="38" t="s">
        <v>5017</v>
      </c>
      <c r="C6499" s="40">
        <v>5000</v>
      </c>
      <c r="D6499" s="40">
        <f t="shared" si="1"/>
        <v>130</v>
      </c>
      <c r="E6499" s="40">
        <v>4870</v>
      </c>
    </row>
    <row r="6500" spans="1:5" x14ac:dyDescent="0.2">
      <c r="A6500" s="70">
        <v>44896</v>
      </c>
      <c r="B6500" s="38" t="s">
        <v>5018</v>
      </c>
      <c r="C6500" s="40">
        <v>5000</v>
      </c>
      <c r="D6500" s="40">
        <f t="shared" si="1"/>
        <v>130</v>
      </c>
      <c r="E6500" s="40">
        <v>4870</v>
      </c>
    </row>
    <row r="6501" spans="1:5" x14ac:dyDescent="0.2">
      <c r="A6501" s="70">
        <v>44896</v>
      </c>
      <c r="B6501" s="38" t="s">
        <v>5019</v>
      </c>
      <c r="C6501" s="40">
        <v>3000</v>
      </c>
      <c r="D6501" s="40">
        <f t="shared" si="1"/>
        <v>78</v>
      </c>
      <c r="E6501" s="40">
        <v>2922</v>
      </c>
    </row>
    <row r="6502" spans="1:5" x14ac:dyDescent="0.2">
      <c r="A6502" s="70">
        <v>44896</v>
      </c>
      <c r="B6502" s="38" t="s">
        <v>5678</v>
      </c>
      <c r="C6502" s="40">
        <v>5000</v>
      </c>
      <c r="D6502" s="40">
        <f t="shared" si="1"/>
        <v>5000.5</v>
      </c>
      <c r="E6502" s="40">
        <v>-0.5</v>
      </c>
    </row>
    <row r="6503" spans="1:5" x14ac:dyDescent="0.2">
      <c r="A6503" s="70">
        <v>44896</v>
      </c>
      <c r="B6503" s="38" t="s">
        <v>3217</v>
      </c>
      <c r="C6503" s="40">
        <v>1000</v>
      </c>
      <c r="D6503" s="40">
        <f t="shared" si="1"/>
        <v>26</v>
      </c>
      <c r="E6503" s="40">
        <v>974</v>
      </c>
    </row>
    <row r="6504" spans="1:5" x14ac:dyDescent="0.2">
      <c r="A6504" s="70">
        <v>44896</v>
      </c>
      <c r="B6504" s="38" t="s">
        <v>5020</v>
      </c>
      <c r="C6504" s="40">
        <v>5000</v>
      </c>
      <c r="D6504" s="40">
        <f t="shared" si="1"/>
        <v>130</v>
      </c>
      <c r="E6504" s="40">
        <v>4870</v>
      </c>
    </row>
    <row r="6505" spans="1:5" x14ac:dyDescent="0.2">
      <c r="A6505" s="70">
        <v>44896</v>
      </c>
      <c r="B6505" s="38" t="s">
        <v>5021</v>
      </c>
      <c r="C6505" s="40">
        <v>100</v>
      </c>
      <c r="D6505" s="40">
        <f t="shared" si="1"/>
        <v>3.9000000000000057</v>
      </c>
      <c r="E6505" s="40">
        <v>96.1</v>
      </c>
    </row>
    <row r="6506" spans="1:5" x14ac:dyDescent="0.2">
      <c r="A6506" s="70">
        <v>44896</v>
      </c>
      <c r="B6506" s="38" t="s">
        <v>3321</v>
      </c>
      <c r="C6506" s="40">
        <v>5000</v>
      </c>
      <c r="D6506" s="40">
        <f t="shared" si="1"/>
        <v>130</v>
      </c>
      <c r="E6506" s="40">
        <v>4870</v>
      </c>
    </row>
    <row r="6507" spans="1:5" x14ac:dyDescent="0.2">
      <c r="A6507" s="70">
        <v>44896</v>
      </c>
      <c r="B6507" s="38" t="s">
        <v>3877</v>
      </c>
      <c r="C6507" s="40">
        <v>1000</v>
      </c>
      <c r="D6507" s="40">
        <f t="shared" si="1"/>
        <v>26</v>
      </c>
      <c r="E6507" s="40">
        <v>974</v>
      </c>
    </row>
    <row r="6508" spans="1:5" x14ac:dyDescent="0.2">
      <c r="A6508" s="70">
        <v>44896</v>
      </c>
      <c r="B6508" s="38" t="s">
        <v>5022</v>
      </c>
      <c r="C6508" s="40">
        <v>5000</v>
      </c>
      <c r="D6508" s="40">
        <f t="shared" si="1"/>
        <v>130</v>
      </c>
      <c r="E6508" s="40">
        <v>4870</v>
      </c>
    </row>
    <row r="6509" spans="1:5" x14ac:dyDescent="0.2">
      <c r="A6509" s="70">
        <v>44896</v>
      </c>
      <c r="B6509" s="38" t="s">
        <v>5023</v>
      </c>
      <c r="C6509" s="40">
        <v>1000</v>
      </c>
      <c r="D6509" s="40">
        <f t="shared" si="1"/>
        <v>26</v>
      </c>
      <c r="E6509" s="40">
        <v>974</v>
      </c>
    </row>
    <row r="6510" spans="1:5" x14ac:dyDescent="0.2">
      <c r="A6510" s="70">
        <v>44896</v>
      </c>
      <c r="B6510" s="38" t="s">
        <v>5024</v>
      </c>
      <c r="C6510" s="40">
        <v>500</v>
      </c>
      <c r="D6510" s="40">
        <f t="shared" ref="D6510:D6571" si="2">C6510-E6510</f>
        <v>13</v>
      </c>
      <c r="E6510" s="40">
        <v>487</v>
      </c>
    </row>
    <row r="6511" spans="1:5" x14ac:dyDescent="0.2">
      <c r="A6511" s="70">
        <v>44896</v>
      </c>
      <c r="B6511" s="38" t="s">
        <v>5025</v>
      </c>
      <c r="C6511" s="40">
        <v>1000</v>
      </c>
      <c r="D6511" s="40">
        <f t="shared" si="2"/>
        <v>26</v>
      </c>
      <c r="E6511" s="40">
        <v>974</v>
      </c>
    </row>
    <row r="6512" spans="1:5" x14ac:dyDescent="0.2">
      <c r="A6512" s="70">
        <v>44896</v>
      </c>
      <c r="B6512" s="38" t="s">
        <v>5024</v>
      </c>
      <c r="C6512" s="40">
        <v>1000</v>
      </c>
      <c r="D6512" s="40">
        <f t="shared" si="2"/>
        <v>26</v>
      </c>
      <c r="E6512" s="40">
        <v>974</v>
      </c>
    </row>
    <row r="6513" spans="1:5" x14ac:dyDescent="0.2">
      <c r="A6513" s="70">
        <v>44896</v>
      </c>
      <c r="B6513" s="38" t="s">
        <v>5026</v>
      </c>
      <c r="C6513" s="40">
        <v>3000</v>
      </c>
      <c r="D6513" s="40">
        <f t="shared" si="2"/>
        <v>78</v>
      </c>
      <c r="E6513" s="40">
        <v>2922</v>
      </c>
    </row>
    <row r="6514" spans="1:5" x14ac:dyDescent="0.2">
      <c r="A6514" s="70">
        <v>44896</v>
      </c>
      <c r="B6514" s="38" t="s">
        <v>2828</v>
      </c>
      <c r="C6514" s="40">
        <v>500</v>
      </c>
      <c r="D6514" s="40">
        <f t="shared" si="2"/>
        <v>13</v>
      </c>
      <c r="E6514" s="40">
        <v>487</v>
      </c>
    </row>
    <row r="6515" spans="1:5" x14ac:dyDescent="0.2">
      <c r="A6515" s="70">
        <v>44896</v>
      </c>
      <c r="B6515" s="38" t="s">
        <v>5027</v>
      </c>
      <c r="C6515" s="40">
        <v>2000</v>
      </c>
      <c r="D6515" s="40">
        <f t="shared" si="2"/>
        <v>52</v>
      </c>
      <c r="E6515" s="40">
        <v>1948</v>
      </c>
    </row>
    <row r="6516" spans="1:5" x14ac:dyDescent="0.2">
      <c r="A6516" s="70">
        <v>44896</v>
      </c>
      <c r="B6516" s="38" t="s">
        <v>5028</v>
      </c>
      <c r="C6516" s="40">
        <v>5000</v>
      </c>
      <c r="D6516" s="40">
        <f t="shared" si="2"/>
        <v>130</v>
      </c>
      <c r="E6516" s="40">
        <v>4870</v>
      </c>
    </row>
    <row r="6517" spans="1:5" x14ac:dyDescent="0.2">
      <c r="A6517" s="70">
        <v>44896</v>
      </c>
      <c r="B6517" s="38" t="s">
        <v>5029</v>
      </c>
      <c r="C6517" s="40">
        <v>10000</v>
      </c>
      <c r="D6517" s="40">
        <f t="shared" si="2"/>
        <v>260</v>
      </c>
      <c r="E6517" s="40">
        <v>9740</v>
      </c>
    </row>
    <row r="6518" spans="1:5" x14ac:dyDescent="0.2">
      <c r="A6518" s="70">
        <v>44896</v>
      </c>
      <c r="B6518" s="38" t="s">
        <v>5030</v>
      </c>
      <c r="C6518" s="40">
        <v>1000</v>
      </c>
      <c r="D6518" s="40">
        <f t="shared" si="2"/>
        <v>26</v>
      </c>
      <c r="E6518" s="40">
        <v>974</v>
      </c>
    </row>
    <row r="6519" spans="1:5" x14ac:dyDescent="0.2">
      <c r="A6519" s="70">
        <v>44896</v>
      </c>
      <c r="B6519" s="38" t="s">
        <v>5031</v>
      </c>
      <c r="C6519" s="40">
        <v>3000</v>
      </c>
      <c r="D6519" s="40">
        <f t="shared" si="2"/>
        <v>78</v>
      </c>
      <c r="E6519" s="40">
        <v>2922</v>
      </c>
    </row>
    <row r="6520" spans="1:5" x14ac:dyDescent="0.2">
      <c r="A6520" s="70">
        <v>44896</v>
      </c>
      <c r="B6520" s="38" t="s">
        <v>5032</v>
      </c>
      <c r="C6520" s="40">
        <v>500</v>
      </c>
      <c r="D6520" s="40">
        <f t="shared" si="2"/>
        <v>13</v>
      </c>
      <c r="E6520" s="40">
        <v>487</v>
      </c>
    </row>
    <row r="6521" spans="1:5" x14ac:dyDescent="0.2">
      <c r="A6521" s="70">
        <v>44896</v>
      </c>
      <c r="B6521" s="38" t="s">
        <v>5033</v>
      </c>
      <c r="C6521" s="40">
        <v>3000</v>
      </c>
      <c r="D6521" s="40">
        <f t="shared" si="2"/>
        <v>78</v>
      </c>
      <c r="E6521" s="40">
        <v>2922</v>
      </c>
    </row>
    <row r="6522" spans="1:5" x14ac:dyDescent="0.2">
      <c r="A6522" s="70">
        <v>44896</v>
      </c>
      <c r="B6522" s="38" t="s">
        <v>5034</v>
      </c>
      <c r="C6522" s="40">
        <v>500</v>
      </c>
      <c r="D6522" s="40">
        <f t="shared" si="2"/>
        <v>13</v>
      </c>
      <c r="E6522" s="40">
        <v>487</v>
      </c>
    </row>
    <row r="6523" spans="1:5" x14ac:dyDescent="0.2">
      <c r="A6523" s="70">
        <v>44896</v>
      </c>
      <c r="B6523" s="38" t="s">
        <v>5035</v>
      </c>
      <c r="C6523" s="40">
        <v>1000</v>
      </c>
      <c r="D6523" s="40">
        <f t="shared" si="2"/>
        <v>26</v>
      </c>
      <c r="E6523" s="40">
        <v>974</v>
      </c>
    </row>
    <row r="6524" spans="1:5" x14ac:dyDescent="0.2">
      <c r="A6524" s="70">
        <v>44896</v>
      </c>
      <c r="B6524" s="38" t="s">
        <v>5036</v>
      </c>
      <c r="C6524" s="40">
        <v>5000</v>
      </c>
      <c r="D6524" s="40">
        <f t="shared" si="2"/>
        <v>130</v>
      </c>
      <c r="E6524" s="40">
        <v>4870</v>
      </c>
    </row>
    <row r="6525" spans="1:5" x14ac:dyDescent="0.2">
      <c r="A6525" s="70">
        <v>44896</v>
      </c>
      <c r="B6525" s="38" t="s">
        <v>5037</v>
      </c>
      <c r="C6525" s="40">
        <v>1000</v>
      </c>
      <c r="D6525" s="40">
        <f t="shared" si="2"/>
        <v>26</v>
      </c>
      <c r="E6525" s="40">
        <v>974</v>
      </c>
    </row>
    <row r="6526" spans="1:5" x14ac:dyDescent="0.2">
      <c r="A6526" s="70">
        <v>44896</v>
      </c>
      <c r="B6526" s="38" t="s">
        <v>5036</v>
      </c>
      <c r="C6526" s="40">
        <v>5000</v>
      </c>
      <c r="D6526" s="40">
        <f t="shared" si="2"/>
        <v>5000.5</v>
      </c>
      <c r="E6526" s="40">
        <v>-0.5</v>
      </c>
    </row>
    <row r="6527" spans="1:5" x14ac:dyDescent="0.2">
      <c r="A6527" s="70">
        <v>44896</v>
      </c>
      <c r="B6527" s="38" t="s">
        <v>3576</v>
      </c>
      <c r="C6527" s="40">
        <v>5000</v>
      </c>
      <c r="D6527" s="40">
        <f t="shared" si="2"/>
        <v>130</v>
      </c>
      <c r="E6527" s="40">
        <v>4870</v>
      </c>
    </row>
    <row r="6528" spans="1:5" x14ac:dyDescent="0.2">
      <c r="A6528" s="70">
        <v>44896</v>
      </c>
      <c r="B6528" s="38" t="s">
        <v>3198</v>
      </c>
      <c r="C6528" s="40">
        <v>5000</v>
      </c>
      <c r="D6528" s="40">
        <f t="shared" si="2"/>
        <v>130</v>
      </c>
      <c r="E6528" s="40">
        <v>4870</v>
      </c>
    </row>
    <row r="6529" spans="1:5" x14ac:dyDescent="0.2">
      <c r="A6529" s="70">
        <v>44896</v>
      </c>
      <c r="B6529" s="38" t="s">
        <v>2543</v>
      </c>
      <c r="C6529" s="40">
        <v>10000</v>
      </c>
      <c r="D6529" s="40">
        <f t="shared" si="2"/>
        <v>260</v>
      </c>
      <c r="E6529" s="40">
        <v>9740</v>
      </c>
    </row>
    <row r="6530" spans="1:5" x14ac:dyDescent="0.2">
      <c r="A6530" s="70">
        <v>44896</v>
      </c>
      <c r="B6530" s="38" t="s">
        <v>5038</v>
      </c>
      <c r="C6530" s="40">
        <v>300</v>
      </c>
      <c r="D6530" s="40">
        <f t="shared" si="2"/>
        <v>7.8000000000000114</v>
      </c>
      <c r="E6530" s="40">
        <v>292.2</v>
      </c>
    </row>
    <row r="6531" spans="1:5" x14ac:dyDescent="0.2">
      <c r="A6531" s="70">
        <v>44896</v>
      </c>
      <c r="B6531" s="38" t="s">
        <v>5039</v>
      </c>
      <c r="C6531" s="40">
        <v>500</v>
      </c>
      <c r="D6531" s="40">
        <f t="shared" si="2"/>
        <v>13</v>
      </c>
      <c r="E6531" s="40">
        <v>487</v>
      </c>
    </row>
    <row r="6532" spans="1:5" x14ac:dyDescent="0.2">
      <c r="A6532" s="70">
        <v>44896</v>
      </c>
      <c r="B6532" s="38" t="s">
        <v>5038</v>
      </c>
      <c r="C6532" s="40">
        <v>1000</v>
      </c>
      <c r="D6532" s="40">
        <f t="shared" si="2"/>
        <v>26</v>
      </c>
      <c r="E6532" s="40">
        <v>974</v>
      </c>
    </row>
    <row r="6533" spans="1:5" x14ac:dyDescent="0.2">
      <c r="A6533" s="70">
        <v>44896</v>
      </c>
      <c r="B6533" s="38" t="s">
        <v>5040</v>
      </c>
      <c r="C6533" s="40">
        <v>1000</v>
      </c>
      <c r="D6533" s="40">
        <f t="shared" si="2"/>
        <v>26</v>
      </c>
      <c r="E6533" s="40">
        <v>974</v>
      </c>
    </row>
    <row r="6534" spans="1:5" x14ac:dyDescent="0.2">
      <c r="A6534" s="70">
        <v>44896</v>
      </c>
      <c r="B6534" s="38" t="s">
        <v>5041</v>
      </c>
      <c r="C6534" s="40">
        <v>3000</v>
      </c>
      <c r="D6534" s="40">
        <f t="shared" si="2"/>
        <v>78</v>
      </c>
      <c r="E6534" s="40">
        <v>2922</v>
      </c>
    </row>
    <row r="6535" spans="1:5" x14ac:dyDescent="0.2">
      <c r="A6535" s="70">
        <v>44896</v>
      </c>
      <c r="B6535" s="38" t="s">
        <v>5042</v>
      </c>
      <c r="C6535" s="40">
        <v>5000</v>
      </c>
      <c r="D6535" s="40">
        <f t="shared" si="2"/>
        <v>130</v>
      </c>
      <c r="E6535" s="40">
        <v>4870</v>
      </c>
    </row>
    <row r="6536" spans="1:5" x14ac:dyDescent="0.2">
      <c r="A6536" s="70">
        <v>44896</v>
      </c>
      <c r="B6536" s="38" t="s">
        <v>5043</v>
      </c>
      <c r="C6536" s="40">
        <v>5000</v>
      </c>
      <c r="D6536" s="40">
        <f t="shared" si="2"/>
        <v>130</v>
      </c>
      <c r="E6536" s="40">
        <v>4870</v>
      </c>
    </row>
    <row r="6537" spans="1:5" x14ac:dyDescent="0.2">
      <c r="A6537" s="70">
        <v>44896</v>
      </c>
      <c r="B6537" s="38" t="s">
        <v>5044</v>
      </c>
      <c r="C6537" s="40">
        <v>1000</v>
      </c>
      <c r="D6537" s="40">
        <f t="shared" si="2"/>
        <v>26</v>
      </c>
      <c r="E6537" s="40">
        <v>974</v>
      </c>
    </row>
    <row r="6538" spans="1:5" x14ac:dyDescent="0.2">
      <c r="A6538" s="70">
        <v>44896</v>
      </c>
      <c r="B6538" s="38" t="s">
        <v>5045</v>
      </c>
      <c r="C6538" s="40">
        <v>500</v>
      </c>
      <c r="D6538" s="40">
        <f t="shared" si="2"/>
        <v>13</v>
      </c>
      <c r="E6538" s="40">
        <v>487</v>
      </c>
    </row>
    <row r="6539" spans="1:5" x14ac:dyDescent="0.2">
      <c r="A6539" s="70">
        <v>44896</v>
      </c>
      <c r="B6539" s="38" t="s">
        <v>5046</v>
      </c>
      <c r="C6539" s="40">
        <v>1000</v>
      </c>
      <c r="D6539" s="40">
        <f t="shared" si="2"/>
        <v>26</v>
      </c>
      <c r="E6539" s="40">
        <v>974</v>
      </c>
    </row>
    <row r="6540" spans="1:5" x14ac:dyDescent="0.2">
      <c r="A6540" s="70">
        <v>44896</v>
      </c>
      <c r="B6540" s="38" t="s">
        <v>5047</v>
      </c>
      <c r="C6540" s="40">
        <v>5000</v>
      </c>
      <c r="D6540" s="40">
        <f t="shared" si="2"/>
        <v>130</v>
      </c>
      <c r="E6540" s="40">
        <v>4870</v>
      </c>
    </row>
    <row r="6541" spans="1:5" x14ac:dyDescent="0.2">
      <c r="A6541" s="70">
        <v>44896</v>
      </c>
      <c r="B6541" s="38" t="s">
        <v>5048</v>
      </c>
      <c r="C6541" s="40">
        <v>500</v>
      </c>
      <c r="D6541" s="40">
        <f t="shared" si="2"/>
        <v>13</v>
      </c>
      <c r="E6541" s="40">
        <v>487</v>
      </c>
    </row>
    <row r="6542" spans="1:5" x14ac:dyDescent="0.2">
      <c r="A6542" s="70">
        <v>44896</v>
      </c>
      <c r="B6542" s="38" t="s">
        <v>5049</v>
      </c>
      <c r="C6542" s="40">
        <v>3000</v>
      </c>
      <c r="D6542" s="40">
        <f t="shared" si="2"/>
        <v>78</v>
      </c>
      <c r="E6542" s="40">
        <v>2922</v>
      </c>
    </row>
    <row r="6543" spans="1:5" x14ac:dyDescent="0.2">
      <c r="A6543" s="70">
        <v>44896</v>
      </c>
      <c r="B6543" s="38" t="s">
        <v>5050</v>
      </c>
      <c r="C6543" s="40">
        <v>3000</v>
      </c>
      <c r="D6543" s="40">
        <f t="shared" si="2"/>
        <v>78</v>
      </c>
      <c r="E6543" s="40">
        <v>2922</v>
      </c>
    </row>
    <row r="6544" spans="1:5" x14ac:dyDescent="0.2">
      <c r="A6544" s="70">
        <v>44896</v>
      </c>
      <c r="B6544" s="38" t="s">
        <v>4071</v>
      </c>
      <c r="C6544" s="40">
        <v>5000</v>
      </c>
      <c r="D6544" s="40">
        <f t="shared" si="2"/>
        <v>130</v>
      </c>
      <c r="E6544" s="40">
        <v>4870</v>
      </c>
    </row>
    <row r="6545" spans="1:5" x14ac:dyDescent="0.2">
      <c r="A6545" s="70">
        <v>44896</v>
      </c>
      <c r="B6545" s="38" t="s">
        <v>5051</v>
      </c>
      <c r="C6545" s="40">
        <v>5000</v>
      </c>
      <c r="D6545" s="40">
        <f t="shared" si="2"/>
        <v>130</v>
      </c>
      <c r="E6545" s="40">
        <v>4870</v>
      </c>
    </row>
    <row r="6546" spans="1:5" x14ac:dyDescent="0.2">
      <c r="A6546" s="70">
        <v>44896</v>
      </c>
      <c r="B6546" s="38" t="s">
        <v>2607</v>
      </c>
      <c r="C6546" s="40">
        <v>1000</v>
      </c>
      <c r="D6546" s="40">
        <f t="shared" si="2"/>
        <v>26</v>
      </c>
      <c r="E6546" s="40">
        <v>974</v>
      </c>
    </row>
    <row r="6547" spans="1:5" x14ac:dyDescent="0.2">
      <c r="A6547" s="70">
        <v>44896</v>
      </c>
      <c r="B6547" s="38" t="s">
        <v>5052</v>
      </c>
      <c r="C6547" s="40">
        <v>1000</v>
      </c>
      <c r="D6547" s="40">
        <f t="shared" si="2"/>
        <v>26</v>
      </c>
      <c r="E6547" s="40">
        <v>974</v>
      </c>
    </row>
    <row r="6548" spans="1:5" x14ac:dyDescent="0.2">
      <c r="A6548" s="70">
        <v>44896</v>
      </c>
      <c r="B6548" s="38" t="s">
        <v>5053</v>
      </c>
      <c r="C6548" s="40">
        <v>500</v>
      </c>
      <c r="D6548" s="40">
        <f t="shared" si="2"/>
        <v>13</v>
      </c>
      <c r="E6548" s="40">
        <v>487</v>
      </c>
    </row>
    <row r="6549" spans="1:5" x14ac:dyDescent="0.2">
      <c r="A6549" s="70">
        <v>44896</v>
      </c>
      <c r="B6549" s="38" t="s">
        <v>4223</v>
      </c>
      <c r="C6549" s="40">
        <v>5000</v>
      </c>
      <c r="D6549" s="40">
        <f t="shared" si="2"/>
        <v>130</v>
      </c>
      <c r="E6549" s="40">
        <v>4870</v>
      </c>
    </row>
    <row r="6550" spans="1:5" x14ac:dyDescent="0.2">
      <c r="A6550" s="70">
        <v>44896</v>
      </c>
      <c r="B6550" s="38" t="s">
        <v>5054</v>
      </c>
      <c r="C6550" s="40">
        <v>1000</v>
      </c>
      <c r="D6550" s="40">
        <f t="shared" si="2"/>
        <v>26</v>
      </c>
      <c r="E6550" s="40">
        <v>974</v>
      </c>
    </row>
    <row r="6551" spans="1:5" x14ac:dyDescent="0.2">
      <c r="A6551" s="70">
        <v>44896</v>
      </c>
      <c r="B6551" s="38" t="s">
        <v>2970</v>
      </c>
      <c r="C6551" s="40">
        <v>1000</v>
      </c>
      <c r="D6551" s="40">
        <f t="shared" si="2"/>
        <v>26</v>
      </c>
      <c r="E6551" s="40">
        <v>974</v>
      </c>
    </row>
    <row r="6552" spans="1:5" x14ac:dyDescent="0.2">
      <c r="A6552" s="70">
        <v>44896</v>
      </c>
      <c r="B6552" s="38" t="s">
        <v>5055</v>
      </c>
      <c r="C6552" s="40">
        <v>1000</v>
      </c>
      <c r="D6552" s="40">
        <f t="shared" si="2"/>
        <v>26</v>
      </c>
      <c r="E6552" s="40">
        <v>974</v>
      </c>
    </row>
    <row r="6553" spans="1:5" x14ac:dyDescent="0.2">
      <c r="A6553" s="70">
        <v>44896</v>
      </c>
      <c r="B6553" s="38" t="s">
        <v>5056</v>
      </c>
      <c r="C6553" s="40">
        <v>1000</v>
      </c>
      <c r="D6553" s="40">
        <f t="shared" si="2"/>
        <v>26</v>
      </c>
      <c r="E6553" s="40">
        <v>974</v>
      </c>
    </row>
    <row r="6554" spans="1:5" x14ac:dyDescent="0.2">
      <c r="A6554" s="70">
        <v>44896</v>
      </c>
      <c r="B6554" s="38" t="s">
        <v>5057</v>
      </c>
      <c r="C6554" s="40">
        <v>5000</v>
      </c>
      <c r="D6554" s="40">
        <f t="shared" si="2"/>
        <v>130</v>
      </c>
      <c r="E6554" s="40">
        <v>4870</v>
      </c>
    </row>
    <row r="6555" spans="1:5" x14ac:dyDescent="0.2">
      <c r="A6555" s="70">
        <v>44896</v>
      </c>
      <c r="B6555" s="38" t="s">
        <v>5058</v>
      </c>
      <c r="C6555" s="40">
        <v>150</v>
      </c>
      <c r="D6555" s="40">
        <f t="shared" si="2"/>
        <v>3.9000000000000057</v>
      </c>
      <c r="E6555" s="40">
        <v>146.1</v>
      </c>
    </row>
    <row r="6556" spans="1:5" x14ac:dyDescent="0.2">
      <c r="A6556" s="70">
        <v>44896</v>
      </c>
      <c r="B6556" s="38" t="s">
        <v>3493</v>
      </c>
      <c r="C6556" s="40">
        <v>3000</v>
      </c>
      <c r="D6556" s="40">
        <f t="shared" si="2"/>
        <v>78</v>
      </c>
      <c r="E6556" s="40">
        <v>2922</v>
      </c>
    </row>
    <row r="6557" spans="1:5" x14ac:dyDescent="0.2">
      <c r="A6557" s="70">
        <v>44896</v>
      </c>
      <c r="B6557" s="38" t="s">
        <v>5059</v>
      </c>
      <c r="C6557" s="40">
        <v>1000</v>
      </c>
      <c r="D6557" s="40">
        <f t="shared" si="2"/>
        <v>26</v>
      </c>
      <c r="E6557" s="40">
        <v>974</v>
      </c>
    </row>
    <row r="6558" spans="1:5" x14ac:dyDescent="0.2">
      <c r="A6558" s="70">
        <v>44896</v>
      </c>
      <c r="B6558" s="38" t="s">
        <v>5060</v>
      </c>
      <c r="C6558" s="40">
        <v>5000</v>
      </c>
      <c r="D6558" s="40">
        <f t="shared" si="2"/>
        <v>130</v>
      </c>
      <c r="E6558" s="40">
        <v>4870</v>
      </c>
    </row>
    <row r="6559" spans="1:5" x14ac:dyDescent="0.2">
      <c r="A6559" s="70">
        <v>44896</v>
      </c>
      <c r="B6559" s="38" t="s">
        <v>5061</v>
      </c>
      <c r="C6559" s="40">
        <v>1000</v>
      </c>
      <c r="D6559" s="40">
        <f t="shared" si="2"/>
        <v>26</v>
      </c>
      <c r="E6559" s="40">
        <v>974</v>
      </c>
    </row>
    <row r="6560" spans="1:5" x14ac:dyDescent="0.2">
      <c r="A6560" s="70">
        <v>44896</v>
      </c>
      <c r="B6560" s="38" t="s">
        <v>5062</v>
      </c>
      <c r="C6560" s="40">
        <v>5000</v>
      </c>
      <c r="D6560" s="40">
        <f t="shared" si="2"/>
        <v>130</v>
      </c>
      <c r="E6560" s="40">
        <v>4870</v>
      </c>
    </row>
    <row r="6561" spans="1:5" x14ac:dyDescent="0.2">
      <c r="A6561" s="70">
        <v>44896</v>
      </c>
      <c r="B6561" s="38" t="s">
        <v>5063</v>
      </c>
      <c r="C6561" s="40">
        <v>5000</v>
      </c>
      <c r="D6561" s="40">
        <f t="shared" si="2"/>
        <v>130</v>
      </c>
      <c r="E6561" s="40">
        <v>4870</v>
      </c>
    </row>
    <row r="6562" spans="1:5" x14ac:dyDescent="0.2">
      <c r="A6562" s="70">
        <v>44896</v>
      </c>
      <c r="B6562" s="38" t="s">
        <v>5064</v>
      </c>
      <c r="C6562" s="40">
        <v>5000</v>
      </c>
      <c r="D6562" s="40">
        <f t="shared" si="2"/>
        <v>130</v>
      </c>
      <c r="E6562" s="40">
        <v>4870</v>
      </c>
    </row>
    <row r="6563" spans="1:5" x14ac:dyDescent="0.2">
      <c r="A6563" s="70">
        <v>44896</v>
      </c>
      <c r="B6563" s="38" t="s">
        <v>5065</v>
      </c>
      <c r="C6563" s="40">
        <v>5000</v>
      </c>
      <c r="D6563" s="40">
        <f t="shared" si="2"/>
        <v>130</v>
      </c>
      <c r="E6563" s="40">
        <v>4870</v>
      </c>
    </row>
    <row r="6564" spans="1:5" x14ac:dyDescent="0.2">
      <c r="A6564" s="70">
        <v>44896</v>
      </c>
      <c r="B6564" s="38" t="s">
        <v>5066</v>
      </c>
      <c r="C6564" s="40">
        <v>2000</v>
      </c>
      <c r="D6564" s="40">
        <f t="shared" si="2"/>
        <v>52</v>
      </c>
      <c r="E6564" s="40">
        <v>1948</v>
      </c>
    </row>
    <row r="6565" spans="1:5" x14ac:dyDescent="0.2">
      <c r="A6565" s="70">
        <v>44896</v>
      </c>
      <c r="B6565" s="38" t="s">
        <v>5067</v>
      </c>
      <c r="C6565" s="40">
        <v>10000</v>
      </c>
      <c r="D6565" s="40">
        <f t="shared" si="2"/>
        <v>260</v>
      </c>
      <c r="E6565" s="40">
        <v>9740</v>
      </c>
    </row>
    <row r="6566" spans="1:5" x14ac:dyDescent="0.2">
      <c r="A6566" s="70">
        <v>44896</v>
      </c>
      <c r="B6566" s="38" t="s">
        <v>5068</v>
      </c>
      <c r="C6566" s="40">
        <v>5000</v>
      </c>
      <c r="D6566" s="40">
        <f t="shared" si="2"/>
        <v>130</v>
      </c>
      <c r="E6566" s="40">
        <v>4870</v>
      </c>
    </row>
    <row r="6567" spans="1:5" x14ac:dyDescent="0.2">
      <c r="A6567" s="70">
        <v>44896</v>
      </c>
      <c r="B6567" s="38" t="s">
        <v>4976</v>
      </c>
      <c r="C6567" s="40">
        <v>3000</v>
      </c>
      <c r="D6567" s="40">
        <f t="shared" si="2"/>
        <v>78</v>
      </c>
      <c r="E6567" s="40">
        <v>2922</v>
      </c>
    </row>
    <row r="6568" spans="1:5" x14ac:dyDescent="0.2">
      <c r="A6568" s="70">
        <v>44896</v>
      </c>
      <c r="B6568" s="38" t="s">
        <v>5069</v>
      </c>
      <c r="C6568" s="40">
        <v>5000</v>
      </c>
      <c r="D6568" s="40">
        <f t="shared" si="2"/>
        <v>130</v>
      </c>
      <c r="E6568" s="40">
        <v>4870</v>
      </c>
    </row>
    <row r="6569" spans="1:5" x14ac:dyDescent="0.2">
      <c r="A6569" s="70">
        <v>44896</v>
      </c>
      <c r="B6569" s="38" t="s">
        <v>5070</v>
      </c>
      <c r="C6569" s="40">
        <v>1000</v>
      </c>
      <c r="D6569" s="40">
        <f t="shared" si="2"/>
        <v>26</v>
      </c>
      <c r="E6569" s="40">
        <v>974</v>
      </c>
    </row>
    <row r="6570" spans="1:5" x14ac:dyDescent="0.2">
      <c r="A6570" s="70">
        <v>44896</v>
      </c>
      <c r="B6570" s="38" t="s">
        <v>5071</v>
      </c>
      <c r="C6570" s="40">
        <v>1000</v>
      </c>
      <c r="D6570" s="40">
        <f t="shared" si="2"/>
        <v>26</v>
      </c>
      <c r="E6570" s="40">
        <v>974</v>
      </c>
    </row>
    <row r="6571" spans="1:5" x14ac:dyDescent="0.2">
      <c r="A6571" s="70">
        <v>44896</v>
      </c>
      <c r="B6571" s="38" t="s">
        <v>3062</v>
      </c>
      <c r="C6571" s="40">
        <v>2000</v>
      </c>
      <c r="D6571" s="40">
        <f t="shared" si="2"/>
        <v>52</v>
      </c>
      <c r="E6571" s="40">
        <v>1948</v>
      </c>
    </row>
    <row r="6572" spans="1:5" x14ac:dyDescent="0.2">
      <c r="A6572" s="70">
        <v>44896</v>
      </c>
      <c r="B6572" s="38" t="s">
        <v>5072</v>
      </c>
      <c r="C6572" s="40">
        <v>1000</v>
      </c>
      <c r="D6572" s="40">
        <f t="shared" ref="D6572:D6632" si="3">C6572-E6572</f>
        <v>26</v>
      </c>
      <c r="E6572" s="40">
        <v>974</v>
      </c>
    </row>
    <row r="6573" spans="1:5" x14ac:dyDescent="0.2">
      <c r="A6573" s="70">
        <v>44896</v>
      </c>
      <c r="B6573" s="38" t="s">
        <v>4001</v>
      </c>
      <c r="C6573" s="40">
        <v>3000</v>
      </c>
      <c r="D6573" s="40">
        <f t="shared" si="3"/>
        <v>78</v>
      </c>
      <c r="E6573" s="40">
        <v>2922</v>
      </c>
    </row>
    <row r="6574" spans="1:5" x14ac:dyDescent="0.2">
      <c r="A6574" s="70">
        <v>44896</v>
      </c>
      <c r="B6574" s="38" t="s">
        <v>5073</v>
      </c>
      <c r="C6574" s="40">
        <v>1000</v>
      </c>
      <c r="D6574" s="40">
        <f t="shared" si="3"/>
        <v>26</v>
      </c>
      <c r="E6574" s="40">
        <v>974</v>
      </c>
    </row>
    <row r="6575" spans="1:5" x14ac:dyDescent="0.2">
      <c r="A6575" s="70">
        <v>44896</v>
      </c>
      <c r="B6575" s="38" t="s">
        <v>5074</v>
      </c>
      <c r="C6575" s="40">
        <v>5000</v>
      </c>
      <c r="D6575" s="40">
        <f t="shared" si="3"/>
        <v>130</v>
      </c>
      <c r="E6575" s="40">
        <v>4870</v>
      </c>
    </row>
    <row r="6576" spans="1:5" x14ac:dyDescent="0.2">
      <c r="A6576" s="70">
        <v>44896</v>
      </c>
      <c r="B6576" s="38" t="s">
        <v>5072</v>
      </c>
      <c r="C6576" s="40">
        <v>1000</v>
      </c>
      <c r="D6576" s="40">
        <f t="shared" si="3"/>
        <v>26</v>
      </c>
      <c r="E6576" s="40">
        <v>974</v>
      </c>
    </row>
    <row r="6577" spans="1:5" x14ac:dyDescent="0.2">
      <c r="A6577" s="70">
        <v>44896</v>
      </c>
      <c r="B6577" s="38" t="s">
        <v>3007</v>
      </c>
      <c r="C6577" s="40">
        <v>500</v>
      </c>
      <c r="D6577" s="40">
        <f t="shared" si="3"/>
        <v>13</v>
      </c>
      <c r="E6577" s="40">
        <v>487</v>
      </c>
    </row>
    <row r="6578" spans="1:5" x14ac:dyDescent="0.2">
      <c r="A6578" s="70">
        <v>44896</v>
      </c>
      <c r="B6578" s="38" t="s">
        <v>5075</v>
      </c>
      <c r="C6578" s="40">
        <v>200</v>
      </c>
      <c r="D6578" s="40">
        <f t="shared" si="3"/>
        <v>5.1999999999999886</v>
      </c>
      <c r="E6578" s="40">
        <v>194.8</v>
      </c>
    </row>
    <row r="6579" spans="1:5" x14ac:dyDescent="0.2">
      <c r="A6579" s="70">
        <v>44896</v>
      </c>
      <c r="B6579" s="38" t="s">
        <v>2509</v>
      </c>
      <c r="C6579" s="40">
        <v>4000</v>
      </c>
      <c r="D6579" s="40">
        <f t="shared" si="3"/>
        <v>104</v>
      </c>
      <c r="E6579" s="40">
        <v>3896</v>
      </c>
    </row>
    <row r="6580" spans="1:5" x14ac:dyDescent="0.2">
      <c r="A6580" s="70">
        <v>44896</v>
      </c>
      <c r="B6580" s="38" t="s">
        <v>5076</v>
      </c>
      <c r="C6580" s="40">
        <v>1000</v>
      </c>
      <c r="D6580" s="40">
        <f t="shared" si="3"/>
        <v>26</v>
      </c>
      <c r="E6580" s="40">
        <v>974</v>
      </c>
    </row>
    <row r="6581" spans="1:5" x14ac:dyDescent="0.2">
      <c r="A6581" s="70">
        <v>44896</v>
      </c>
      <c r="B6581" s="38" t="s">
        <v>5075</v>
      </c>
      <c r="C6581" s="40">
        <v>200</v>
      </c>
      <c r="D6581" s="40">
        <f t="shared" si="3"/>
        <v>200.5</v>
      </c>
      <c r="E6581" s="40">
        <v>-0.5</v>
      </c>
    </row>
    <row r="6582" spans="1:5" x14ac:dyDescent="0.2">
      <c r="A6582" s="70">
        <v>44896</v>
      </c>
      <c r="B6582" s="38" t="s">
        <v>4785</v>
      </c>
      <c r="C6582" s="40">
        <v>5000</v>
      </c>
      <c r="D6582" s="40">
        <f t="shared" si="3"/>
        <v>5000.5</v>
      </c>
      <c r="E6582" s="40">
        <v>-0.5</v>
      </c>
    </row>
    <row r="6583" spans="1:5" x14ac:dyDescent="0.2">
      <c r="A6583" s="70">
        <v>44896</v>
      </c>
      <c r="B6583" s="38" t="s">
        <v>5077</v>
      </c>
      <c r="C6583" s="40">
        <v>5000</v>
      </c>
      <c r="D6583" s="40">
        <f t="shared" si="3"/>
        <v>130</v>
      </c>
      <c r="E6583" s="40">
        <v>4870</v>
      </c>
    </row>
    <row r="6584" spans="1:5" x14ac:dyDescent="0.2">
      <c r="A6584" s="70">
        <v>44896</v>
      </c>
      <c r="B6584" s="38" t="s">
        <v>5078</v>
      </c>
      <c r="C6584" s="40">
        <v>5000</v>
      </c>
      <c r="D6584" s="40">
        <f t="shared" si="3"/>
        <v>130</v>
      </c>
      <c r="E6584" s="40">
        <v>4870</v>
      </c>
    </row>
    <row r="6585" spans="1:5" x14ac:dyDescent="0.2">
      <c r="A6585" s="70">
        <v>44896</v>
      </c>
      <c r="B6585" s="38" t="s">
        <v>3270</v>
      </c>
      <c r="C6585" s="40">
        <v>5000</v>
      </c>
      <c r="D6585" s="40">
        <f t="shared" si="3"/>
        <v>130</v>
      </c>
      <c r="E6585" s="40">
        <v>4870</v>
      </c>
    </row>
    <row r="6586" spans="1:5" x14ac:dyDescent="0.2">
      <c r="A6586" s="70">
        <v>44896</v>
      </c>
      <c r="B6586" s="38" t="s">
        <v>3814</v>
      </c>
      <c r="C6586" s="40">
        <v>1000</v>
      </c>
      <c r="D6586" s="40">
        <f t="shared" si="3"/>
        <v>26</v>
      </c>
      <c r="E6586" s="40">
        <v>974</v>
      </c>
    </row>
    <row r="6587" spans="1:5" x14ac:dyDescent="0.2">
      <c r="A6587" s="70">
        <v>44896</v>
      </c>
      <c r="B6587" s="38" t="s">
        <v>5079</v>
      </c>
      <c r="C6587" s="40">
        <v>500</v>
      </c>
      <c r="D6587" s="40">
        <f t="shared" si="3"/>
        <v>13</v>
      </c>
      <c r="E6587" s="40">
        <v>487</v>
      </c>
    </row>
    <row r="6588" spans="1:5" x14ac:dyDescent="0.2">
      <c r="A6588" s="70">
        <v>44896</v>
      </c>
      <c r="B6588" s="38" t="s">
        <v>5080</v>
      </c>
      <c r="C6588" s="40">
        <v>1000</v>
      </c>
      <c r="D6588" s="40">
        <f t="shared" si="3"/>
        <v>26</v>
      </c>
      <c r="E6588" s="40">
        <v>974</v>
      </c>
    </row>
    <row r="6589" spans="1:5" x14ac:dyDescent="0.2">
      <c r="A6589" s="70">
        <v>44896</v>
      </c>
      <c r="B6589" s="38" t="s">
        <v>3794</v>
      </c>
      <c r="C6589" s="40">
        <v>5000</v>
      </c>
      <c r="D6589" s="40">
        <f t="shared" si="3"/>
        <v>130</v>
      </c>
      <c r="E6589" s="40">
        <v>4870</v>
      </c>
    </row>
    <row r="6590" spans="1:5" x14ac:dyDescent="0.2">
      <c r="A6590" s="70">
        <v>44896</v>
      </c>
      <c r="B6590" s="38" t="s">
        <v>5081</v>
      </c>
      <c r="C6590" s="40">
        <v>1000</v>
      </c>
      <c r="D6590" s="40">
        <f t="shared" si="3"/>
        <v>26</v>
      </c>
      <c r="E6590" s="40">
        <v>974</v>
      </c>
    </row>
    <row r="6591" spans="1:5" x14ac:dyDescent="0.2">
      <c r="A6591" s="70">
        <v>44896</v>
      </c>
      <c r="B6591" s="38" t="s">
        <v>5082</v>
      </c>
      <c r="C6591" s="40">
        <v>5000</v>
      </c>
      <c r="D6591" s="40">
        <f t="shared" si="3"/>
        <v>130</v>
      </c>
      <c r="E6591" s="40">
        <v>4870</v>
      </c>
    </row>
    <row r="6592" spans="1:5" x14ac:dyDescent="0.2">
      <c r="A6592" s="70">
        <v>44896</v>
      </c>
      <c r="B6592" s="38" t="s">
        <v>5083</v>
      </c>
      <c r="C6592" s="40">
        <v>2000</v>
      </c>
      <c r="D6592" s="40">
        <f t="shared" si="3"/>
        <v>52</v>
      </c>
      <c r="E6592" s="40">
        <v>1948</v>
      </c>
    </row>
    <row r="6593" spans="1:5" x14ac:dyDescent="0.2">
      <c r="A6593" s="70">
        <v>44896</v>
      </c>
      <c r="B6593" s="38" t="s">
        <v>5084</v>
      </c>
      <c r="C6593" s="40">
        <v>3000</v>
      </c>
      <c r="D6593" s="40">
        <f t="shared" si="3"/>
        <v>78</v>
      </c>
      <c r="E6593" s="40">
        <v>2922</v>
      </c>
    </row>
    <row r="6594" spans="1:5" x14ac:dyDescent="0.2">
      <c r="A6594" s="70">
        <v>44896</v>
      </c>
      <c r="B6594" s="38" t="s">
        <v>5085</v>
      </c>
      <c r="C6594" s="40">
        <v>5000</v>
      </c>
      <c r="D6594" s="40">
        <f t="shared" si="3"/>
        <v>130</v>
      </c>
      <c r="E6594" s="40">
        <v>4870</v>
      </c>
    </row>
    <row r="6595" spans="1:5" x14ac:dyDescent="0.2">
      <c r="A6595" s="70">
        <v>44896</v>
      </c>
      <c r="B6595" s="38" t="s">
        <v>2725</v>
      </c>
      <c r="C6595" s="40">
        <v>5000</v>
      </c>
      <c r="D6595" s="40">
        <f t="shared" si="3"/>
        <v>130</v>
      </c>
      <c r="E6595" s="40">
        <v>4870</v>
      </c>
    </row>
    <row r="6596" spans="1:5" x14ac:dyDescent="0.2">
      <c r="A6596" s="70">
        <v>44896</v>
      </c>
      <c r="B6596" s="38" t="s">
        <v>5086</v>
      </c>
      <c r="C6596" s="40">
        <v>5000</v>
      </c>
      <c r="D6596" s="40">
        <f t="shared" si="3"/>
        <v>130</v>
      </c>
      <c r="E6596" s="40">
        <v>4870</v>
      </c>
    </row>
    <row r="6597" spans="1:5" x14ac:dyDescent="0.2">
      <c r="A6597" s="70">
        <v>44896</v>
      </c>
      <c r="B6597" s="38" t="s">
        <v>5087</v>
      </c>
      <c r="C6597" s="40">
        <v>2000</v>
      </c>
      <c r="D6597" s="40">
        <f t="shared" si="3"/>
        <v>52</v>
      </c>
      <c r="E6597" s="40">
        <v>1948</v>
      </c>
    </row>
    <row r="6598" spans="1:5" x14ac:dyDescent="0.2">
      <c r="A6598" s="70">
        <v>44896</v>
      </c>
      <c r="B6598" s="38" t="s">
        <v>5088</v>
      </c>
      <c r="C6598" s="40">
        <v>1000</v>
      </c>
      <c r="D6598" s="40">
        <f t="shared" si="3"/>
        <v>26</v>
      </c>
      <c r="E6598" s="40">
        <v>974</v>
      </c>
    </row>
    <row r="6599" spans="1:5" x14ac:dyDescent="0.2">
      <c r="A6599" s="70">
        <v>44896</v>
      </c>
      <c r="B6599" s="38" t="s">
        <v>5089</v>
      </c>
      <c r="C6599" s="40">
        <v>300</v>
      </c>
      <c r="D6599" s="40">
        <f t="shared" si="3"/>
        <v>7.8000000000000114</v>
      </c>
      <c r="E6599" s="40">
        <v>292.2</v>
      </c>
    </row>
    <row r="6600" spans="1:5" x14ac:dyDescent="0.2">
      <c r="A6600" s="70">
        <v>44896</v>
      </c>
      <c r="B6600" s="38" t="s">
        <v>5090</v>
      </c>
      <c r="C6600" s="40">
        <v>1000</v>
      </c>
      <c r="D6600" s="40">
        <f t="shared" si="3"/>
        <v>26</v>
      </c>
      <c r="E6600" s="40">
        <v>974</v>
      </c>
    </row>
    <row r="6601" spans="1:5" x14ac:dyDescent="0.2">
      <c r="A6601" s="70">
        <v>44896</v>
      </c>
      <c r="B6601" s="38" t="s">
        <v>5091</v>
      </c>
      <c r="C6601" s="40">
        <v>1000</v>
      </c>
      <c r="D6601" s="40">
        <f t="shared" si="3"/>
        <v>26</v>
      </c>
      <c r="E6601" s="40">
        <v>974</v>
      </c>
    </row>
    <row r="6602" spans="1:5" x14ac:dyDescent="0.2">
      <c r="A6602" s="70">
        <v>44896</v>
      </c>
      <c r="B6602" s="38" t="s">
        <v>5092</v>
      </c>
      <c r="C6602" s="40">
        <v>3000</v>
      </c>
      <c r="D6602" s="40">
        <f t="shared" si="3"/>
        <v>78</v>
      </c>
      <c r="E6602" s="40">
        <v>2922</v>
      </c>
    </row>
    <row r="6603" spans="1:5" x14ac:dyDescent="0.2">
      <c r="A6603" s="70">
        <v>44896</v>
      </c>
      <c r="B6603" s="38" t="s">
        <v>5093</v>
      </c>
      <c r="C6603" s="40">
        <v>3000</v>
      </c>
      <c r="D6603" s="40">
        <f t="shared" si="3"/>
        <v>78</v>
      </c>
      <c r="E6603" s="40">
        <v>2922</v>
      </c>
    </row>
    <row r="6604" spans="1:5" x14ac:dyDescent="0.2">
      <c r="A6604" s="70">
        <v>44896</v>
      </c>
      <c r="B6604" s="38" t="s">
        <v>5094</v>
      </c>
      <c r="C6604" s="40">
        <v>500</v>
      </c>
      <c r="D6604" s="40">
        <f t="shared" si="3"/>
        <v>13</v>
      </c>
      <c r="E6604" s="40">
        <v>487</v>
      </c>
    </row>
    <row r="6605" spans="1:5" x14ac:dyDescent="0.2">
      <c r="A6605" s="70">
        <v>44896</v>
      </c>
      <c r="B6605" s="38" t="s">
        <v>3181</v>
      </c>
      <c r="C6605" s="40">
        <v>5000</v>
      </c>
      <c r="D6605" s="40">
        <f t="shared" si="3"/>
        <v>130</v>
      </c>
      <c r="E6605" s="40">
        <v>4870</v>
      </c>
    </row>
    <row r="6606" spans="1:5" x14ac:dyDescent="0.2">
      <c r="A6606" s="70">
        <v>44896</v>
      </c>
      <c r="B6606" s="38" t="s">
        <v>5095</v>
      </c>
      <c r="C6606" s="40">
        <v>1000</v>
      </c>
      <c r="D6606" s="40">
        <f t="shared" si="3"/>
        <v>26</v>
      </c>
      <c r="E6606" s="40">
        <v>974</v>
      </c>
    </row>
    <row r="6607" spans="1:5" x14ac:dyDescent="0.2">
      <c r="A6607" s="70">
        <v>44896</v>
      </c>
      <c r="B6607" s="38" t="s">
        <v>5096</v>
      </c>
      <c r="C6607" s="40">
        <v>500</v>
      </c>
      <c r="D6607" s="40">
        <f t="shared" si="3"/>
        <v>13</v>
      </c>
      <c r="E6607" s="40">
        <v>487</v>
      </c>
    </row>
    <row r="6608" spans="1:5" x14ac:dyDescent="0.2">
      <c r="A6608" s="70">
        <v>44896</v>
      </c>
      <c r="B6608" s="38" t="s">
        <v>5097</v>
      </c>
      <c r="C6608" s="40">
        <v>5000</v>
      </c>
      <c r="D6608" s="40">
        <f t="shared" si="3"/>
        <v>130</v>
      </c>
      <c r="E6608" s="40">
        <v>4870</v>
      </c>
    </row>
    <row r="6609" spans="1:5" x14ac:dyDescent="0.2">
      <c r="A6609" s="70">
        <v>44896</v>
      </c>
      <c r="B6609" s="38" t="s">
        <v>3239</v>
      </c>
      <c r="C6609" s="40">
        <v>500</v>
      </c>
      <c r="D6609" s="40">
        <f t="shared" si="3"/>
        <v>13</v>
      </c>
      <c r="E6609" s="40">
        <v>487</v>
      </c>
    </row>
    <row r="6610" spans="1:5" x14ac:dyDescent="0.2">
      <c r="A6610" s="70">
        <v>44896</v>
      </c>
      <c r="B6610" s="38" t="s">
        <v>5098</v>
      </c>
      <c r="C6610" s="40">
        <v>1000</v>
      </c>
      <c r="D6610" s="40">
        <f t="shared" si="3"/>
        <v>26</v>
      </c>
      <c r="E6610" s="40">
        <v>974</v>
      </c>
    </row>
    <row r="6611" spans="1:5" x14ac:dyDescent="0.2">
      <c r="A6611" s="70">
        <v>44896</v>
      </c>
      <c r="B6611" s="38" t="s">
        <v>5099</v>
      </c>
      <c r="C6611" s="40">
        <v>5000</v>
      </c>
      <c r="D6611" s="40">
        <f t="shared" si="3"/>
        <v>130</v>
      </c>
      <c r="E6611" s="40">
        <v>4870</v>
      </c>
    </row>
    <row r="6612" spans="1:5" x14ac:dyDescent="0.2">
      <c r="A6612" s="70">
        <v>44896</v>
      </c>
      <c r="B6612" s="38" t="s">
        <v>5100</v>
      </c>
      <c r="C6612" s="40">
        <v>5000</v>
      </c>
      <c r="D6612" s="40">
        <f t="shared" si="3"/>
        <v>130</v>
      </c>
      <c r="E6612" s="40">
        <v>4870</v>
      </c>
    </row>
    <row r="6613" spans="1:5" x14ac:dyDescent="0.2">
      <c r="A6613" s="70">
        <v>44896</v>
      </c>
      <c r="B6613" s="38" t="s">
        <v>5101</v>
      </c>
      <c r="C6613" s="40">
        <v>500</v>
      </c>
      <c r="D6613" s="40">
        <f t="shared" si="3"/>
        <v>13</v>
      </c>
      <c r="E6613" s="40">
        <v>487</v>
      </c>
    </row>
    <row r="6614" spans="1:5" x14ac:dyDescent="0.2">
      <c r="A6614" s="70">
        <v>44896</v>
      </c>
      <c r="B6614" s="38" t="s">
        <v>5102</v>
      </c>
      <c r="C6614" s="40">
        <v>5000</v>
      </c>
      <c r="D6614" s="40">
        <f t="shared" si="3"/>
        <v>130</v>
      </c>
      <c r="E6614" s="40">
        <v>4870</v>
      </c>
    </row>
    <row r="6615" spans="1:5" x14ac:dyDescent="0.2">
      <c r="A6615" s="70">
        <v>44896</v>
      </c>
      <c r="B6615" s="38" t="s">
        <v>5103</v>
      </c>
      <c r="C6615" s="40">
        <v>30000</v>
      </c>
      <c r="D6615" s="40">
        <f t="shared" si="3"/>
        <v>780</v>
      </c>
      <c r="E6615" s="40">
        <v>29220</v>
      </c>
    </row>
    <row r="6616" spans="1:5" x14ac:dyDescent="0.2">
      <c r="A6616" s="70">
        <v>44896</v>
      </c>
      <c r="B6616" s="38" t="s">
        <v>5104</v>
      </c>
      <c r="C6616" s="40">
        <v>1000</v>
      </c>
      <c r="D6616" s="40">
        <f t="shared" si="3"/>
        <v>26</v>
      </c>
      <c r="E6616" s="40">
        <v>974</v>
      </c>
    </row>
    <row r="6617" spans="1:5" x14ac:dyDescent="0.2">
      <c r="A6617" s="70">
        <v>44896</v>
      </c>
      <c r="B6617" s="38" t="s">
        <v>5105</v>
      </c>
      <c r="C6617" s="40">
        <v>5000</v>
      </c>
      <c r="D6617" s="40">
        <f t="shared" si="3"/>
        <v>130</v>
      </c>
      <c r="E6617" s="40">
        <v>4870</v>
      </c>
    </row>
    <row r="6618" spans="1:5" x14ac:dyDescent="0.2">
      <c r="A6618" s="70">
        <v>44896</v>
      </c>
      <c r="B6618" s="38" t="s">
        <v>5106</v>
      </c>
      <c r="C6618" s="40">
        <v>3000</v>
      </c>
      <c r="D6618" s="40">
        <f t="shared" si="3"/>
        <v>78</v>
      </c>
      <c r="E6618" s="40">
        <v>2922</v>
      </c>
    </row>
    <row r="6619" spans="1:5" x14ac:dyDescent="0.2">
      <c r="A6619" s="70">
        <v>44896</v>
      </c>
      <c r="B6619" s="38" t="s">
        <v>5107</v>
      </c>
      <c r="C6619" s="40">
        <v>5000</v>
      </c>
      <c r="D6619" s="40">
        <f t="shared" si="3"/>
        <v>130</v>
      </c>
      <c r="E6619" s="40">
        <v>4870</v>
      </c>
    </row>
    <row r="6620" spans="1:5" x14ac:dyDescent="0.2">
      <c r="A6620" s="70">
        <v>44896</v>
      </c>
      <c r="B6620" s="38" t="s">
        <v>5108</v>
      </c>
      <c r="C6620" s="40">
        <v>500</v>
      </c>
      <c r="D6620" s="40">
        <f t="shared" si="3"/>
        <v>13</v>
      </c>
      <c r="E6620" s="40">
        <v>487</v>
      </c>
    </row>
    <row r="6621" spans="1:5" x14ac:dyDescent="0.2">
      <c r="A6621" s="70">
        <v>44896</v>
      </c>
      <c r="B6621" s="38" t="s">
        <v>3580</v>
      </c>
      <c r="C6621" s="40">
        <v>450</v>
      </c>
      <c r="D6621" s="40">
        <f t="shared" si="3"/>
        <v>11.699999999999989</v>
      </c>
      <c r="E6621" s="40">
        <v>438.3</v>
      </c>
    </row>
    <row r="6622" spans="1:5" x14ac:dyDescent="0.2">
      <c r="A6622" s="70">
        <v>44896</v>
      </c>
      <c r="B6622" s="38" t="s">
        <v>5109</v>
      </c>
      <c r="C6622" s="40">
        <v>1000</v>
      </c>
      <c r="D6622" s="40">
        <f t="shared" si="3"/>
        <v>26</v>
      </c>
      <c r="E6622" s="40">
        <v>974</v>
      </c>
    </row>
    <row r="6623" spans="1:5" x14ac:dyDescent="0.2">
      <c r="A6623" s="70">
        <v>44896</v>
      </c>
      <c r="B6623" s="38" t="s">
        <v>3580</v>
      </c>
      <c r="C6623" s="40">
        <v>480</v>
      </c>
      <c r="D6623" s="40">
        <f t="shared" si="3"/>
        <v>480.5</v>
      </c>
      <c r="E6623" s="40">
        <v>-0.5</v>
      </c>
    </row>
    <row r="6624" spans="1:5" x14ac:dyDescent="0.2">
      <c r="A6624" s="70">
        <v>44896</v>
      </c>
      <c r="B6624" s="38" t="s">
        <v>3580</v>
      </c>
      <c r="C6624" s="40">
        <v>490</v>
      </c>
      <c r="D6624" s="40">
        <f t="shared" si="3"/>
        <v>490.5</v>
      </c>
      <c r="E6624" s="40">
        <v>-0.5</v>
      </c>
    </row>
    <row r="6625" spans="1:5" x14ac:dyDescent="0.2">
      <c r="A6625" s="70">
        <v>44896</v>
      </c>
      <c r="B6625" s="38" t="s">
        <v>5110</v>
      </c>
      <c r="C6625" s="40">
        <v>10000</v>
      </c>
      <c r="D6625" s="40">
        <f t="shared" si="3"/>
        <v>260</v>
      </c>
      <c r="E6625" s="40">
        <v>9740</v>
      </c>
    </row>
    <row r="6626" spans="1:5" x14ac:dyDescent="0.2">
      <c r="A6626" s="70">
        <v>44896</v>
      </c>
      <c r="B6626" s="38" t="s">
        <v>3006</v>
      </c>
      <c r="C6626" s="40">
        <v>5000</v>
      </c>
      <c r="D6626" s="40">
        <f t="shared" si="3"/>
        <v>130</v>
      </c>
      <c r="E6626" s="40">
        <v>4870</v>
      </c>
    </row>
    <row r="6627" spans="1:5" x14ac:dyDescent="0.2">
      <c r="A6627" s="70">
        <v>44896</v>
      </c>
      <c r="B6627" s="38" t="s">
        <v>5110</v>
      </c>
      <c r="C6627" s="40">
        <v>10000</v>
      </c>
      <c r="D6627" s="40">
        <f t="shared" si="3"/>
        <v>10000.5</v>
      </c>
      <c r="E6627" s="40">
        <v>-0.5</v>
      </c>
    </row>
    <row r="6628" spans="1:5" x14ac:dyDescent="0.2">
      <c r="A6628" s="70">
        <v>44896</v>
      </c>
      <c r="B6628" s="38" t="s">
        <v>5111</v>
      </c>
      <c r="C6628" s="40">
        <v>10000</v>
      </c>
      <c r="D6628" s="40">
        <f t="shared" si="3"/>
        <v>260</v>
      </c>
      <c r="E6628" s="40">
        <v>9740</v>
      </c>
    </row>
    <row r="6629" spans="1:5" x14ac:dyDescent="0.2">
      <c r="A6629" s="70">
        <v>44896</v>
      </c>
      <c r="B6629" s="38" t="s">
        <v>5112</v>
      </c>
      <c r="C6629" s="40">
        <v>5000</v>
      </c>
      <c r="D6629" s="40">
        <f t="shared" si="3"/>
        <v>130</v>
      </c>
      <c r="E6629" s="40">
        <v>4870</v>
      </c>
    </row>
    <row r="6630" spans="1:5" x14ac:dyDescent="0.2">
      <c r="A6630" s="70">
        <v>44896</v>
      </c>
      <c r="B6630" s="38" t="s">
        <v>5113</v>
      </c>
      <c r="C6630" s="40">
        <v>1000</v>
      </c>
      <c r="D6630" s="40">
        <f t="shared" si="3"/>
        <v>26</v>
      </c>
      <c r="E6630" s="40">
        <v>974</v>
      </c>
    </row>
    <row r="6631" spans="1:5" x14ac:dyDescent="0.2">
      <c r="A6631" s="70">
        <v>44896</v>
      </c>
      <c r="B6631" s="38" t="s">
        <v>5114</v>
      </c>
      <c r="C6631" s="40">
        <v>1000</v>
      </c>
      <c r="D6631" s="40">
        <f t="shared" si="3"/>
        <v>26</v>
      </c>
      <c r="E6631" s="40">
        <v>974</v>
      </c>
    </row>
    <row r="6632" spans="1:5" x14ac:dyDescent="0.2">
      <c r="A6632" s="70">
        <v>44896</v>
      </c>
      <c r="B6632" s="38" t="s">
        <v>5115</v>
      </c>
      <c r="C6632" s="40">
        <v>300</v>
      </c>
      <c r="D6632" s="40">
        <f t="shared" si="3"/>
        <v>7.8000000000000114</v>
      </c>
      <c r="E6632" s="40">
        <v>292.2</v>
      </c>
    </row>
    <row r="6633" spans="1:5" x14ac:dyDescent="0.2">
      <c r="A6633" s="70">
        <v>44896</v>
      </c>
      <c r="B6633" s="38" t="s">
        <v>5116</v>
      </c>
      <c r="C6633" s="40">
        <v>5000</v>
      </c>
      <c r="D6633" s="40">
        <f t="shared" ref="D6633:D6693" si="4">C6633-E6633</f>
        <v>130</v>
      </c>
      <c r="E6633" s="40">
        <v>4870</v>
      </c>
    </row>
    <row r="6634" spans="1:5" x14ac:dyDescent="0.2">
      <c r="A6634" s="70">
        <v>44896</v>
      </c>
      <c r="B6634" s="38" t="s">
        <v>5117</v>
      </c>
      <c r="C6634" s="40">
        <v>500</v>
      </c>
      <c r="D6634" s="40">
        <f t="shared" si="4"/>
        <v>13</v>
      </c>
      <c r="E6634" s="40">
        <v>487</v>
      </c>
    </row>
    <row r="6635" spans="1:5" x14ac:dyDescent="0.2">
      <c r="A6635" s="70">
        <v>44896</v>
      </c>
      <c r="B6635" s="38" t="s">
        <v>4332</v>
      </c>
      <c r="C6635" s="40">
        <v>5000</v>
      </c>
      <c r="D6635" s="40">
        <f t="shared" si="4"/>
        <v>130</v>
      </c>
      <c r="E6635" s="40">
        <v>4870</v>
      </c>
    </row>
    <row r="6636" spans="1:5" x14ac:dyDescent="0.2">
      <c r="A6636" s="70">
        <v>44896</v>
      </c>
      <c r="B6636" s="38" t="s">
        <v>6570</v>
      </c>
      <c r="C6636" s="40">
        <v>10000</v>
      </c>
      <c r="D6636" s="40">
        <f t="shared" si="4"/>
        <v>10000.5</v>
      </c>
      <c r="E6636" s="40">
        <v>-0.5</v>
      </c>
    </row>
    <row r="6637" spans="1:5" x14ac:dyDescent="0.2">
      <c r="A6637" s="70">
        <v>44896</v>
      </c>
      <c r="B6637" s="38" t="s">
        <v>5118</v>
      </c>
      <c r="C6637" s="40">
        <v>1000</v>
      </c>
      <c r="D6637" s="40">
        <f t="shared" si="4"/>
        <v>26</v>
      </c>
      <c r="E6637" s="40">
        <v>974</v>
      </c>
    </row>
    <row r="6638" spans="1:5" x14ac:dyDescent="0.2">
      <c r="A6638" s="70">
        <v>44896</v>
      </c>
      <c r="B6638" s="38" t="s">
        <v>5119</v>
      </c>
      <c r="C6638" s="40">
        <v>500</v>
      </c>
      <c r="D6638" s="40">
        <f t="shared" si="4"/>
        <v>13</v>
      </c>
      <c r="E6638" s="40">
        <v>487</v>
      </c>
    </row>
    <row r="6639" spans="1:5" x14ac:dyDescent="0.2">
      <c r="A6639" s="70">
        <v>44896</v>
      </c>
      <c r="B6639" s="38" t="s">
        <v>5120</v>
      </c>
      <c r="C6639" s="40">
        <v>500</v>
      </c>
      <c r="D6639" s="40">
        <f t="shared" si="4"/>
        <v>13</v>
      </c>
      <c r="E6639" s="40">
        <v>487</v>
      </c>
    </row>
    <row r="6640" spans="1:5" x14ac:dyDescent="0.2">
      <c r="A6640" s="70">
        <v>44896</v>
      </c>
      <c r="B6640" s="38" t="s">
        <v>5121</v>
      </c>
      <c r="C6640" s="40">
        <v>1000</v>
      </c>
      <c r="D6640" s="40">
        <f t="shared" si="4"/>
        <v>26</v>
      </c>
      <c r="E6640" s="40">
        <v>974</v>
      </c>
    </row>
    <row r="6641" spans="1:5" x14ac:dyDescent="0.2">
      <c r="A6641" s="70">
        <v>44896</v>
      </c>
      <c r="B6641" s="38" t="s">
        <v>5122</v>
      </c>
      <c r="C6641" s="40">
        <v>1000</v>
      </c>
      <c r="D6641" s="40">
        <f t="shared" si="4"/>
        <v>26</v>
      </c>
      <c r="E6641" s="40">
        <v>974</v>
      </c>
    </row>
    <row r="6642" spans="1:5" x14ac:dyDescent="0.2">
      <c r="A6642" s="70">
        <v>44896</v>
      </c>
      <c r="B6642" s="38" t="s">
        <v>5123</v>
      </c>
      <c r="C6642" s="40">
        <v>1000</v>
      </c>
      <c r="D6642" s="40">
        <f t="shared" si="4"/>
        <v>26</v>
      </c>
      <c r="E6642" s="40">
        <v>974</v>
      </c>
    </row>
    <row r="6643" spans="1:5" x14ac:dyDescent="0.2">
      <c r="A6643" s="70">
        <v>44896</v>
      </c>
      <c r="B6643" s="38" t="s">
        <v>5124</v>
      </c>
      <c r="C6643" s="40">
        <v>5000</v>
      </c>
      <c r="D6643" s="40">
        <f t="shared" si="4"/>
        <v>130</v>
      </c>
      <c r="E6643" s="40">
        <v>4870</v>
      </c>
    </row>
    <row r="6644" spans="1:5" x14ac:dyDescent="0.2">
      <c r="A6644" s="70">
        <v>44896</v>
      </c>
      <c r="B6644" s="38" t="s">
        <v>2926</v>
      </c>
      <c r="C6644" s="40">
        <v>5000</v>
      </c>
      <c r="D6644" s="40">
        <f t="shared" si="4"/>
        <v>130</v>
      </c>
      <c r="E6644" s="40">
        <v>4870</v>
      </c>
    </row>
    <row r="6645" spans="1:5" x14ac:dyDescent="0.2">
      <c r="A6645" s="70">
        <v>44896</v>
      </c>
      <c r="B6645" s="38" t="s">
        <v>5125</v>
      </c>
      <c r="C6645" s="40">
        <v>1000</v>
      </c>
      <c r="D6645" s="40">
        <f t="shared" si="4"/>
        <v>26</v>
      </c>
      <c r="E6645" s="40">
        <v>974</v>
      </c>
    </row>
    <row r="6646" spans="1:5" x14ac:dyDescent="0.2">
      <c r="A6646" s="70">
        <v>44896</v>
      </c>
      <c r="B6646" s="38" t="s">
        <v>5126</v>
      </c>
      <c r="C6646" s="40">
        <v>1000</v>
      </c>
      <c r="D6646" s="40">
        <f t="shared" si="4"/>
        <v>26</v>
      </c>
      <c r="E6646" s="40">
        <v>974</v>
      </c>
    </row>
    <row r="6647" spans="1:5" x14ac:dyDescent="0.2">
      <c r="A6647" s="70">
        <v>44896</v>
      </c>
      <c r="B6647" s="38" t="s">
        <v>5127</v>
      </c>
      <c r="C6647" s="40">
        <v>300</v>
      </c>
      <c r="D6647" s="40">
        <f t="shared" si="4"/>
        <v>7.8000000000000114</v>
      </c>
      <c r="E6647" s="40">
        <v>292.2</v>
      </c>
    </row>
    <row r="6648" spans="1:5" x14ac:dyDescent="0.2">
      <c r="A6648" s="70">
        <v>44896</v>
      </c>
      <c r="B6648" s="38" t="s">
        <v>5128</v>
      </c>
      <c r="C6648" s="40">
        <v>1000</v>
      </c>
      <c r="D6648" s="40">
        <f t="shared" si="4"/>
        <v>26</v>
      </c>
      <c r="E6648" s="40">
        <v>974</v>
      </c>
    </row>
    <row r="6649" spans="1:5" x14ac:dyDescent="0.2">
      <c r="A6649" s="70">
        <v>44896</v>
      </c>
      <c r="B6649" s="38" t="s">
        <v>3490</v>
      </c>
      <c r="C6649" s="40">
        <v>500</v>
      </c>
      <c r="D6649" s="40">
        <f t="shared" si="4"/>
        <v>13</v>
      </c>
      <c r="E6649" s="40">
        <v>487</v>
      </c>
    </row>
    <row r="6650" spans="1:5" x14ac:dyDescent="0.2">
      <c r="A6650" s="70">
        <v>44896</v>
      </c>
      <c r="B6650" s="38" t="s">
        <v>5129</v>
      </c>
      <c r="C6650" s="40">
        <v>1000</v>
      </c>
      <c r="D6650" s="40">
        <f t="shared" si="4"/>
        <v>26</v>
      </c>
      <c r="E6650" s="40">
        <v>974</v>
      </c>
    </row>
    <row r="6651" spans="1:5" x14ac:dyDescent="0.2">
      <c r="A6651" s="70">
        <v>44896</v>
      </c>
      <c r="B6651" s="38" t="s">
        <v>5130</v>
      </c>
      <c r="C6651" s="40">
        <v>5000</v>
      </c>
      <c r="D6651" s="40">
        <f t="shared" si="4"/>
        <v>130</v>
      </c>
      <c r="E6651" s="40">
        <v>4870</v>
      </c>
    </row>
    <row r="6652" spans="1:5" x14ac:dyDescent="0.2">
      <c r="A6652" s="70">
        <v>44896</v>
      </c>
      <c r="B6652" s="38" t="s">
        <v>2755</v>
      </c>
      <c r="C6652" s="40">
        <v>500</v>
      </c>
      <c r="D6652" s="40">
        <f t="shared" si="4"/>
        <v>13</v>
      </c>
      <c r="E6652" s="40">
        <v>487</v>
      </c>
    </row>
    <row r="6653" spans="1:5" x14ac:dyDescent="0.2">
      <c r="A6653" s="70">
        <v>44896</v>
      </c>
      <c r="B6653" s="38" t="s">
        <v>5131</v>
      </c>
      <c r="C6653" s="40">
        <v>1000</v>
      </c>
      <c r="D6653" s="40">
        <f t="shared" si="4"/>
        <v>26</v>
      </c>
      <c r="E6653" s="40">
        <v>974</v>
      </c>
    </row>
    <row r="6654" spans="1:5" x14ac:dyDescent="0.2">
      <c r="A6654" s="70">
        <v>44896</v>
      </c>
      <c r="B6654" s="38" t="s">
        <v>3033</v>
      </c>
      <c r="C6654" s="40">
        <v>5000</v>
      </c>
      <c r="D6654" s="40">
        <f t="shared" si="4"/>
        <v>130</v>
      </c>
      <c r="E6654" s="40">
        <v>4870</v>
      </c>
    </row>
    <row r="6655" spans="1:5" x14ac:dyDescent="0.2">
      <c r="A6655" s="70">
        <v>44896</v>
      </c>
      <c r="B6655" s="38" t="s">
        <v>5132</v>
      </c>
      <c r="C6655" s="40">
        <v>1000</v>
      </c>
      <c r="D6655" s="40">
        <f t="shared" si="4"/>
        <v>26</v>
      </c>
      <c r="E6655" s="40">
        <v>974</v>
      </c>
    </row>
    <row r="6656" spans="1:5" x14ac:dyDescent="0.2">
      <c r="A6656" s="70">
        <v>44896</v>
      </c>
      <c r="B6656" s="38" t="s">
        <v>5133</v>
      </c>
      <c r="C6656" s="40">
        <v>1000</v>
      </c>
      <c r="D6656" s="40">
        <f t="shared" si="4"/>
        <v>26</v>
      </c>
      <c r="E6656" s="40">
        <v>974</v>
      </c>
    </row>
    <row r="6657" spans="1:5" x14ac:dyDescent="0.2">
      <c r="A6657" s="70">
        <v>44896</v>
      </c>
      <c r="B6657" s="38" t="s">
        <v>5134</v>
      </c>
      <c r="C6657" s="40">
        <v>5000</v>
      </c>
      <c r="D6657" s="40">
        <f t="shared" si="4"/>
        <v>130</v>
      </c>
      <c r="E6657" s="40">
        <v>4870</v>
      </c>
    </row>
    <row r="6658" spans="1:5" x14ac:dyDescent="0.2">
      <c r="A6658" s="70">
        <v>44896</v>
      </c>
      <c r="B6658" s="38" t="s">
        <v>3765</v>
      </c>
      <c r="C6658" s="40">
        <v>1000</v>
      </c>
      <c r="D6658" s="40">
        <f t="shared" si="4"/>
        <v>26</v>
      </c>
      <c r="E6658" s="40">
        <v>974</v>
      </c>
    </row>
    <row r="6659" spans="1:5" x14ac:dyDescent="0.2">
      <c r="A6659" s="70">
        <v>44896</v>
      </c>
      <c r="B6659" s="38" t="s">
        <v>3401</v>
      </c>
      <c r="C6659" s="40">
        <v>1000</v>
      </c>
      <c r="D6659" s="40">
        <f t="shared" si="4"/>
        <v>26</v>
      </c>
      <c r="E6659" s="40">
        <v>974</v>
      </c>
    </row>
    <row r="6660" spans="1:5" x14ac:dyDescent="0.2">
      <c r="A6660" s="70">
        <v>44896</v>
      </c>
      <c r="B6660" s="38" t="s">
        <v>5135</v>
      </c>
      <c r="C6660" s="40">
        <v>1000</v>
      </c>
      <c r="D6660" s="40">
        <f t="shared" si="4"/>
        <v>26</v>
      </c>
      <c r="E6660" s="40">
        <v>974</v>
      </c>
    </row>
    <row r="6661" spans="1:5" x14ac:dyDescent="0.2">
      <c r="A6661" s="70">
        <v>44896</v>
      </c>
      <c r="B6661" s="38" t="s">
        <v>5136</v>
      </c>
      <c r="C6661" s="40">
        <v>5000</v>
      </c>
      <c r="D6661" s="40">
        <f t="shared" si="4"/>
        <v>130</v>
      </c>
      <c r="E6661" s="40">
        <v>4870</v>
      </c>
    </row>
    <row r="6662" spans="1:5" x14ac:dyDescent="0.2">
      <c r="A6662" s="70">
        <v>44896</v>
      </c>
      <c r="B6662" s="38" t="s">
        <v>5137</v>
      </c>
      <c r="C6662" s="40">
        <v>300</v>
      </c>
      <c r="D6662" s="40">
        <f t="shared" si="4"/>
        <v>7.8000000000000114</v>
      </c>
      <c r="E6662" s="40">
        <v>292.2</v>
      </c>
    </row>
    <row r="6663" spans="1:5" x14ac:dyDescent="0.2">
      <c r="A6663" s="70">
        <v>44896</v>
      </c>
      <c r="B6663" s="38" t="s">
        <v>5138</v>
      </c>
      <c r="C6663" s="40">
        <v>1000</v>
      </c>
      <c r="D6663" s="40">
        <f t="shared" si="4"/>
        <v>26</v>
      </c>
      <c r="E6663" s="40">
        <v>974</v>
      </c>
    </row>
    <row r="6664" spans="1:5" x14ac:dyDescent="0.2">
      <c r="A6664" s="70">
        <v>44896</v>
      </c>
      <c r="B6664" s="38" t="s">
        <v>5139</v>
      </c>
      <c r="C6664" s="40">
        <v>500</v>
      </c>
      <c r="D6664" s="40">
        <f t="shared" si="4"/>
        <v>13</v>
      </c>
      <c r="E6664" s="40">
        <v>487</v>
      </c>
    </row>
    <row r="6665" spans="1:5" x14ac:dyDescent="0.2">
      <c r="A6665" s="70">
        <v>44896</v>
      </c>
      <c r="B6665" s="38" t="s">
        <v>5140</v>
      </c>
      <c r="C6665" s="40">
        <v>1000</v>
      </c>
      <c r="D6665" s="40">
        <f t="shared" si="4"/>
        <v>26</v>
      </c>
      <c r="E6665" s="40">
        <v>974</v>
      </c>
    </row>
    <row r="6666" spans="1:5" x14ac:dyDescent="0.2">
      <c r="A6666" s="70">
        <v>44896</v>
      </c>
      <c r="B6666" s="38" t="s">
        <v>5141</v>
      </c>
      <c r="C6666" s="40">
        <v>1000</v>
      </c>
      <c r="D6666" s="40">
        <f t="shared" si="4"/>
        <v>26</v>
      </c>
      <c r="E6666" s="40">
        <v>974</v>
      </c>
    </row>
    <row r="6667" spans="1:5" x14ac:dyDescent="0.2">
      <c r="A6667" s="70">
        <v>44896</v>
      </c>
      <c r="B6667" s="38" t="s">
        <v>5142</v>
      </c>
      <c r="C6667" s="40">
        <v>5000</v>
      </c>
      <c r="D6667" s="40">
        <f t="shared" si="4"/>
        <v>130</v>
      </c>
      <c r="E6667" s="40">
        <v>4870</v>
      </c>
    </row>
    <row r="6668" spans="1:5" x14ac:dyDescent="0.2">
      <c r="A6668" s="70">
        <v>44896</v>
      </c>
      <c r="B6668" s="38" t="s">
        <v>5143</v>
      </c>
      <c r="C6668" s="40">
        <v>3000</v>
      </c>
      <c r="D6668" s="40">
        <f t="shared" si="4"/>
        <v>78</v>
      </c>
      <c r="E6668" s="40">
        <v>2922</v>
      </c>
    </row>
    <row r="6669" spans="1:5" x14ac:dyDescent="0.2">
      <c r="A6669" s="70">
        <v>44896</v>
      </c>
      <c r="B6669" s="38" t="s">
        <v>5144</v>
      </c>
      <c r="C6669" s="40">
        <v>1000</v>
      </c>
      <c r="D6669" s="40">
        <f t="shared" si="4"/>
        <v>26</v>
      </c>
      <c r="E6669" s="40">
        <v>974</v>
      </c>
    </row>
    <row r="6670" spans="1:5" x14ac:dyDescent="0.2">
      <c r="A6670" s="70">
        <v>44896</v>
      </c>
      <c r="B6670" s="38" t="s">
        <v>5145</v>
      </c>
      <c r="C6670" s="40">
        <v>500</v>
      </c>
      <c r="D6670" s="40">
        <f t="shared" si="4"/>
        <v>13</v>
      </c>
      <c r="E6670" s="40">
        <v>487</v>
      </c>
    </row>
    <row r="6671" spans="1:5" x14ac:dyDescent="0.2">
      <c r="A6671" s="70">
        <v>44896</v>
      </c>
      <c r="B6671" s="38" t="s">
        <v>5146</v>
      </c>
      <c r="C6671" s="40">
        <v>5000</v>
      </c>
      <c r="D6671" s="40">
        <f t="shared" si="4"/>
        <v>130</v>
      </c>
      <c r="E6671" s="40">
        <v>4870</v>
      </c>
    </row>
    <row r="6672" spans="1:5" x14ac:dyDescent="0.2">
      <c r="A6672" s="70">
        <v>44896</v>
      </c>
      <c r="B6672" s="38" t="s">
        <v>4273</v>
      </c>
      <c r="C6672" s="40">
        <v>2000</v>
      </c>
      <c r="D6672" s="40">
        <f t="shared" si="4"/>
        <v>52</v>
      </c>
      <c r="E6672" s="40">
        <v>1948</v>
      </c>
    </row>
    <row r="6673" spans="1:5" x14ac:dyDescent="0.2">
      <c r="A6673" s="70">
        <v>44896</v>
      </c>
      <c r="B6673" s="38" t="s">
        <v>5147</v>
      </c>
      <c r="C6673" s="40">
        <v>1000</v>
      </c>
      <c r="D6673" s="40">
        <f t="shared" si="4"/>
        <v>26</v>
      </c>
      <c r="E6673" s="40">
        <v>974</v>
      </c>
    </row>
    <row r="6674" spans="1:5" x14ac:dyDescent="0.2">
      <c r="A6674" s="70">
        <v>44896</v>
      </c>
      <c r="B6674" s="38" t="s">
        <v>5148</v>
      </c>
      <c r="C6674" s="40">
        <v>10000</v>
      </c>
      <c r="D6674" s="40">
        <f t="shared" si="4"/>
        <v>260</v>
      </c>
      <c r="E6674" s="40">
        <v>9740</v>
      </c>
    </row>
    <row r="6675" spans="1:5" x14ac:dyDescent="0.2">
      <c r="A6675" s="70">
        <v>44896</v>
      </c>
      <c r="B6675" s="38" t="s">
        <v>5149</v>
      </c>
      <c r="C6675" s="40">
        <v>5000</v>
      </c>
      <c r="D6675" s="40">
        <f t="shared" si="4"/>
        <v>130</v>
      </c>
      <c r="E6675" s="40">
        <v>4870</v>
      </c>
    </row>
    <row r="6676" spans="1:5" x14ac:dyDescent="0.2">
      <c r="A6676" s="70">
        <v>44896</v>
      </c>
      <c r="B6676" s="38" t="s">
        <v>5150</v>
      </c>
      <c r="C6676" s="40">
        <v>5000</v>
      </c>
      <c r="D6676" s="40">
        <f t="shared" si="4"/>
        <v>130</v>
      </c>
      <c r="E6676" s="40">
        <v>4870</v>
      </c>
    </row>
    <row r="6677" spans="1:5" x14ac:dyDescent="0.2">
      <c r="A6677" s="70">
        <v>44896</v>
      </c>
      <c r="B6677" s="38" t="s">
        <v>5151</v>
      </c>
      <c r="C6677" s="40">
        <v>10000</v>
      </c>
      <c r="D6677" s="40">
        <f t="shared" si="4"/>
        <v>260</v>
      </c>
      <c r="E6677" s="40">
        <v>9740</v>
      </c>
    </row>
    <row r="6678" spans="1:5" x14ac:dyDescent="0.2">
      <c r="A6678" s="70">
        <v>44896</v>
      </c>
      <c r="B6678" s="38" t="s">
        <v>5152</v>
      </c>
      <c r="C6678" s="40">
        <v>1000</v>
      </c>
      <c r="D6678" s="40">
        <f t="shared" si="4"/>
        <v>26</v>
      </c>
      <c r="E6678" s="40">
        <v>974</v>
      </c>
    </row>
    <row r="6679" spans="1:5" x14ac:dyDescent="0.2">
      <c r="A6679" s="70">
        <v>44896</v>
      </c>
      <c r="B6679" s="38" t="s">
        <v>3479</v>
      </c>
      <c r="C6679" s="40">
        <v>3000</v>
      </c>
      <c r="D6679" s="40">
        <f t="shared" si="4"/>
        <v>78</v>
      </c>
      <c r="E6679" s="40">
        <v>2922</v>
      </c>
    </row>
    <row r="6680" spans="1:5" x14ac:dyDescent="0.2">
      <c r="A6680" s="70">
        <v>44896</v>
      </c>
      <c r="B6680" s="38" t="s">
        <v>5153</v>
      </c>
      <c r="C6680" s="40">
        <v>5000</v>
      </c>
      <c r="D6680" s="40">
        <f t="shared" si="4"/>
        <v>130</v>
      </c>
      <c r="E6680" s="40">
        <v>4870</v>
      </c>
    </row>
    <row r="6681" spans="1:5" x14ac:dyDescent="0.2">
      <c r="A6681" s="70">
        <v>44896</v>
      </c>
      <c r="B6681" s="38" t="s">
        <v>3394</v>
      </c>
      <c r="C6681" s="40">
        <v>3000</v>
      </c>
      <c r="D6681" s="40">
        <f t="shared" si="4"/>
        <v>78</v>
      </c>
      <c r="E6681" s="40">
        <v>2922</v>
      </c>
    </row>
    <row r="6682" spans="1:5" x14ac:dyDescent="0.2">
      <c r="A6682" s="70">
        <v>44896</v>
      </c>
      <c r="B6682" s="38" t="s">
        <v>5154</v>
      </c>
      <c r="C6682" s="40">
        <v>500</v>
      </c>
      <c r="D6682" s="40">
        <f t="shared" si="4"/>
        <v>13</v>
      </c>
      <c r="E6682" s="40">
        <v>487</v>
      </c>
    </row>
    <row r="6683" spans="1:5" x14ac:dyDescent="0.2">
      <c r="A6683" s="70">
        <v>44896</v>
      </c>
      <c r="B6683" s="38" t="s">
        <v>5155</v>
      </c>
      <c r="C6683" s="40">
        <v>5000</v>
      </c>
      <c r="D6683" s="40">
        <f t="shared" si="4"/>
        <v>130</v>
      </c>
      <c r="E6683" s="40">
        <v>4870</v>
      </c>
    </row>
    <row r="6684" spans="1:5" x14ac:dyDescent="0.2">
      <c r="A6684" s="70">
        <v>44896</v>
      </c>
      <c r="B6684" s="38" t="s">
        <v>5156</v>
      </c>
      <c r="C6684" s="40">
        <v>1000</v>
      </c>
      <c r="D6684" s="40">
        <f t="shared" si="4"/>
        <v>26</v>
      </c>
      <c r="E6684" s="40">
        <v>974</v>
      </c>
    </row>
    <row r="6685" spans="1:5" x14ac:dyDescent="0.2">
      <c r="A6685" s="70">
        <v>44896</v>
      </c>
      <c r="B6685" s="38" t="s">
        <v>5157</v>
      </c>
      <c r="C6685" s="40">
        <v>5000</v>
      </c>
      <c r="D6685" s="40">
        <f t="shared" si="4"/>
        <v>130</v>
      </c>
      <c r="E6685" s="40">
        <v>4870</v>
      </c>
    </row>
    <row r="6686" spans="1:5" x14ac:dyDescent="0.2">
      <c r="A6686" s="70">
        <v>44896</v>
      </c>
      <c r="B6686" s="38" t="s">
        <v>5158</v>
      </c>
      <c r="C6686" s="40">
        <v>5000</v>
      </c>
      <c r="D6686" s="40">
        <f t="shared" si="4"/>
        <v>130</v>
      </c>
      <c r="E6686" s="40">
        <v>4870</v>
      </c>
    </row>
    <row r="6687" spans="1:5" x14ac:dyDescent="0.2">
      <c r="A6687" s="70">
        <v>44896</v>
      </c>
      <c r="B6687" s="38" t="s">
        <v>5159</v>
      </c>
      <c r="C6687" s="40">
        <v>500</v>
      </c>
      <c r="D6687" s="40">
        <f t="shared" si="4"/>
        <v>13</v>
      </c>
      <c r="E6687" s="40">
        <v>487</v>
      </c>
    </row>
    <row r="6688" spans="1:5" x14ac:dyDescent="0.2">
      <c r="A6688" s="70">
        <v>44896</v>
      </c>
      <c r="B6688" s="38" t="s">
        <v>5160</v>
      </c>
      <c r="C6688" s="40">
        <v>200</v>
      </c>
      <c r="D6688" s="40">
        <f t="shared" si="4"/>
        <v>5.1999999999999886</v>
      </c>
      <c r="E6688" s="40">
        <v>194.8</v>
      </c>
    </row>
    <row r="6689" spans="1:5" x14ac:dyDescent="0.2">
      <c r="A6689" s="70">
        <v>44896</v>
      </c>
      <c r="B6689" s="38" t="s">
        <v>5161</v>
      </c>
      <c r="C6689" s="40">
        <v>1000</v>
      </c>
      <c r="D6689" s="40">
        <f t="shared" si="4"/>
        <v>26</v>
      </c>
      <c r="E6689" s="40">
        <v>974</v>
      </c>
    </row>
    <row r="6690" spans="1:5" x14ac:dyDescent="0.2">
      <c r="A6690" s="70">
        <v>44896</v>
      </c>
      <c r="B6690" s="38" t="s">
        <v>5162</v>
      </c>
      <c r="C6690" s="40">
        <v>1000</v>
      </c>
      <c r="D6690" s="40">
        <f t="shared" si="4"/>
        <v>26</v>
      </c>
      <c r="E6690" s="40">
        <v>974</v>
      </c>
    </row>
    <row r="6691" spans="1:5" x14ac:dyDescent="0.2">
      <c r="A6691" s="70">
        <v>44896</v>
      </c>
      <c r="B6691" s="38" t="s">
        <v>5163</v>
      </c>
      <c r="C6691" s="40">
        <v>1000</v>
      </c>
      <c r="D6691" s="40">
        <f t="shared" si="4"/>
        <v>26</v>
      </c>
      <c r="E6691" s="40">
        <v>974</v>
      </c>
    </row>
    <row r="6692" spans="1:5" x14ac:dyDescent="0.2">
      <c r="A6692" s="70">
        <v>44896</v>
      </c>
      <c r="B6692" s="38" t="s">
        <v>5164</v>
      </c>
      <c r="C6692" s="40">
        <v>1000</v>
      </c>
      <c r="D6692" s="40">
        <f t="shared" si="4"/>
        <v>26</v>
      </c>
      <c r="E6692" s="40">
        <v>974</v>
      </c>
    </row>
    <row r="6693" spans="1:5" x14ac:dyDescent="0.2">
      <c r="A6693" s="70">
        <v>44896</v>
      </c>
      <c r="B6693" s="38" t="s">
        <v>5165</v>
      </c>
      <c r="C6693" s="40">
        <v>5000</v>
      </c>
      <c r="D6693" s="40">
        <f t="shared" si="4"/>
        <v>130</v>
      </c>
      <c r="E6693" s="40">
        <v>4870</v>
      </c>
    </row>
    <row r="6694" spans="1:5" x14ac:dyDescent="0.2">
      <c r="A6694" s="70">
        <v>44896</v>
      </c>
      <c r="B6694" s="38" t="s">
        <v>5166</v>
      </c>
      <c r="C6694" s="40">
        <v>3000</v>
      </c>
      <c r="D6694" s="40">
        <f t="shared" ref="D6694:D6732" si="5">C6694-E6694</f>
        <v>78</v>
      </c>
      <c r="E6694" s="40">
        <v>2922</v>
      </c>
    </row>
    <row r="6695" spans="1:5" x14ac:dyDescent="0.2">
      <c r="A6695" s="70">
        <v>44896</v>
      </c>
      <c r="B6695" s="38" t="s">
        <v>5167</v>
      </c>
      <c r="C6695" s="40">
        <v>2000</v>
      </c>
      <c r="D6695" s="40">
        <f t="shared" si="5"/>
        <v>52</v>
      </c>
      <c r="E6695" s="40">
        <v>1948</v>
      </c>
    </row>
    <row r="6696" spans="1:5" x14ac:dyDescent="0.2">
      <c r="A6696" s="70">
        <v>44896</v>
      </c>
      <c r="B6696" s="38" t="s">
        <v>5168</v>
      </c>
      <c r="C6696" s="40">
        <v>3200</v>
      </c>
      <c r="D6696" s="40">
        <f t="shared" si="5"/>
        <v>83.199999999999818</v>
      </c>
      <c r="E6696" s="40">
        <v>3116.8</v>
      </c>
    </row>
    <row r="6697" spans="1:5" x14ac:dyDescent="0.2">
      <c r="A6697" s="70">
        <v>44896</v>
      </c>
      <c r="B6697" s="38" t="s">
        <v>5168</v>
      </c>
      <c r="C6697" s="40">
        <v>3200</v>
      </c>
      <c r="D6697" s="40">
        <f t="shared" si="5"/>
        <v>3200.5</v>
      </c>
      <c r="E6697" s="40">
        <v>-0.5</v>
      </c>
    </row>
    <row r="6698" spans="1:5" x14ac:dyDescent="0.2">
      <c r="A6698" s="70">
        <v>44896</v>
      </c>
      <c r="B6698" s="38" t="s">
        <v>5168</v>
      </c>
      <c r="C6698" s="40">
        <v>5000</v>
      </c>
      <c r="D6698" s="40">
        <f t="shared" si="5"/>
        <v>5000.5</v>
      </c>
      <c r="E6698" s="40">
        <v>-0.5</v>
      </c>
    </row>
    <row r="6699" spans="1:5" x14ac:dyDescent="0.2">
      <c r="A6699" s="70">
        <v>44896</v>
      </c>
      <c r="B6699" s="38" t="s">
        <v>5169</v>
      </c>
      <c r="C6699" s="40">
        <v>3001</v>
      </c>
      <c r="D6699" s="40">
        <f t="shared" si="5"/>
        <v>78.0300000000002</v>
      </c>
      <c r="E6699" s="40">
        <v>2922.97</v>
      </c>
    </row>
    <row r="6700" spans="1:5" x14ac:dyDescent="0.2">
      <c r="A6700" s="70">
        <v>44896</v>
      </c>
      <c r="B6700" s="38" t="s">
        <v>5170</v>
      </c>
      <c r="C6700" s="40">
        <v>5000</v>
      </c>
      <c r="D6700" s="40">
        <f t="shared" si="5"/>
        <v>130</v>
      </c>
      <c r="E6700" s="40">
        <v>4870</v>
      </c>
    </row>
    <row r="6701" spans="1:5" x14ac:dyDescent="0.2">
      <c r="A6701" s="70">
        <v>44896</v>
      </c>
      <c r="B6701" s="38" t="s">
        <v>5171</v>
      </c>
      <c r="C6701" s="40">
        <v>1000</v>
      </c>
      <c r="D6701" s="40">
        <f t="shared" si="5"/>
        <v>26</v>
      </c>
      <c r="E6701" s="40">
        <v>974</v>
      </c>
    </row>
    <row r="6702" spans="1:5" x14ac:dyDescent="0.2">
      <c r="A6702" s="70">
        <v>44896</v>
      </c>
      <c r="B6702" s="38" t="s">
        <v>5172</v>
      </c>
      <c r="C6702" s="40">
        <v>5000</v>
      </c>
      <c r="D6702" s="40">
        <f t="shared" si="5"/>
        <v>130</v>
      </c>
      <c r="E6702" s="40">
        <v>4870</v>
      </c>
    </row>
    <row r="6703" spans="1:5" x14ac:dyDescent="0.2">
      <c r="A6703" s="70">
        <v>44896</v>
      </c>
      <c r="B6703" s="38" t="s">
        <v>5173</v>
      </c>
      <c r="C6703" s="40">
        <v>100000</v>
      </c>
      <c r="D6703" s="40">
        <f t="shared" si="5"/>
        <v>2600</v>
      </c>
      <c r="E6703" s="40">
        <v>97400</v>
      </c>
    </row>
    <row r="6704" spans="1:5" x14ac:dyDescent="0.2">
      <c r="A6704" s="70">
        <v>44896</v>
      </c>
      <c r="B6704" s="38" t="s">
        <v>5174</v>
      </c>
      <c r="C6704" s="40">
        <v>5000</v>
      </c>
      <c r="D6704" s="40">
        <f t="shared" si="5"/>
        <v>130</v>
      </c>
      <c r="E6704" s="40">
        <v>4870</v>
      </c>
    </row>
    <row r="6705" spans="1:5" x14ac:dyDescent="0.2">
      <c r="A6705" s="70">
        <v>44896</v>
      </c>
      <c r="B6705" s="38" t="s">
        <v>5175</v>
      </c>
      <c r="C6705" s="40">
        <v>1000</v>
      </c>
      <c r="D6705" s="40">
        <f t="shared" si="5"/>
        <v>26</v>
      </c>
      <c r="E6705" s="40">
        <v>974</v>
      </c>
    </row>
    <row r="6706" spans="1:5" x14ac:dyDescent="0.2">
      <c r="A6706" s="70">
        <v>44896</v>
      </c>
      <c r="B6706" s="38" t="s">
        <v>5176</v>
      </c>
      <c r="C6706" s="40">
        <v>1000</v>
      </c>
      <c r="D6706" s="40">
        <f t="shared" si="5"/>
        <v>26</v>
      </c>
      <c r="E6706" s="40">
        <v>974</v>
      </c>
    </row>
    <row r="6707" spans="1:5" x14ac:dyDescent="0.2">
      <c r="A6707" s="70">
        <v>44896</v>
      </c>
      <c r="B6707" s="38" t="s">
        <v>8375</v>
      </c>
      <c r="C6707" s="40">
        <v>1000</v>
      </c>
      <c r="D6707" s="40">
        <f t="shared" si="5"/>
        <v>1000.5</v>
      </c>
      <c r="E6707" s="40">
        <v>-0.5</v>
      </c>
    </row>
    <row r="6708" spans="1:5" x14ac:dyDescent="0.2">
      <c r="A6708" s="70">
        <v>44896</v>
      </c>
      <c r="B6708" s="38" t="s">
        <v>5177</v>
      </c>
      <c r="C6708" s="40">
        <v>500</v>
      </c>
      <c r="D6708" s="40">
        <f t="shared" si="5"/>
        <v>13</v>
      </c>
      <c r="E6708" s="40">
        <v>487</v>
      </c>
    </row>
    <row r="6709" spans="1:5" x14ac:dyDescent="0.2">
      <c r="A6709" s="70">
        <v>44896</v>
      </c>
      <c r="B6709" s="38" t="s">
        <v>8375</v>
      </c>
      <c r="C6709" s="40">
        <v>1000</v>
      </c>
      <c r="D6709" s="40">
        <f t="shared" si="5"/>
        <v>1000.5</v>
      </c>
      <c r="E6709" s="40">
        <v>-0.5</v>
      </c>
    </row>
    <row r="6710" spans="1:5" x14ac:dyDescent="0.2">
      <c r="A6710" s="70">
        <v>44896</v>
      </c>
      <c r="B6710" s="38" t="s">
        <v>5178</v>
      </c>
      <c r="C6710" s="40">
        <v>1000</v>
      </c>
      <c r="D6710" s="40">
        <f t="shared" si="5"/>
        <v>26</v>
      </c>
      <c r="E6710" s="40">
        <v>974</v>
      </c>
    </row>
    <row r="6711" spans="1:5" x14ac:dyDescent="0.2">
      <c r="A6711" s="70">
        <v>44896</v>
      </c>
      <c r="B6711" s="38" t="s">
        <v>5179</v>
      </c>
      <c r="C6711" s="40">
        <v>5000</v>
      </c>
      <c r="D6711" s="40">
        <f t="shared" si="5"/>
        <v>130</v>
      </c>
      <c r="E6711" s="40">
        <v>4870</v>
      </c>
    </row>
    <row r="6712" spans="1:5" x14ac:dyDescent="0.2">
      <c r="A6712" s="70">
        <v>44896</v>
      </c>
      <c r="B6712" s="38" t="s">
        <v>4240</v>
      </c>
      <c r="C6712" s="40">
        <v>300</v>
      </c>
      <c r="D6712" s="40">
        <f t="shared" si="5"/>
        <v>7.8000000000000114</v>
      </c>
      <c r="E6712" s="40">
        <v>292.2</v>
      </c>
    </row>
    <row r="6713" spans="1:5" x14ac:dyDescent="0.2">
      <c r="A6713" s="70">
        <v>44896</v>
      </c>
      <c r="B6713" s="38" t="s">
        <v>5180</v>
      </c>
      <c r="C6713" s="40">
        <v>5000</v>
      </c>
      <c r="D6713" s="40">
        <f t="shared" si="5"/>
        <v>130</v>
      </c>
      <c r="E6713" s="40">
        <v>4870</v>
      </c>
    </row>
    <row r="6714" spans="1:5" x14ac:dyDescent="0.2">
      <c r="A6714" s="70">
        <v>44896</v>
      </c>
      <c r="B6714" s="38" t="s">
        <v>5181</v>
      </c>
      <c r="C6714" s="40">
        <v>5000</v>
      </c>
      <c r="D6714" s="40">
        <f t="shared" si="5"/>
        <v>130</v>
      </c>
      <c r="E6714" s="40">
        <v>4870</v>
      </c>
    </row>
    <row r="6715" spans="1:5" x14ac:dyDescent="0.2">
      <c r="A6715" s="70">
        <v>44896</v>
      </c>
      <c r="B6715" s="38" t="s">
        <v>5181</v>
      </c>
      <c r="C6715" s="40">
        <v>5000</v>
      </c>
      <c r="D6715" s="40">
        <f t="shared" si="5"/>
        <v>5000.5</v>
      </c>
      <c r="E6715" s="40">
        <v>-0.5</v>
      </c>
    </row>
    <row r="6716" spans="1:5" x14ac:dyDescent="0.2">
      <c r="A6716" s="70">
        <v>44896</v>
      </c>
      <c r="B6716" s="38" t="s">
        <v>5182</v>
      </c>
      <c r="C6716" s="40">
        <v>1000</v>
      </c>
      <c r="D6716" s="40">
        <f t="shared" si="5"/>
        <v>26</v>
      </c>
      <c r="E6716" s="40">
        <v>974</v>
      </c>
    </row>
    <row r="6717" spans="1:5" x14ac:dyDescent="0.2">
      <c r="A6717" s="70">
        <v>44896</v>
      </c>
      <c r="B6717" s="38" t="s">
        <v>5183</v>
      </c>
      <c r="C6717" s="40">
        <v>5000</v>
      </c>
      <c r="D6717" s="40">
        <f t="shared" si="5"/>
        <v>130</v>
      </c>
      <c r="E6717" s="40">
        <v>4870</v>
      </c>
    </row>
    <row r="6718" spans="1:5" x14ac:dyDescent="0.2">
      <c r="A6718" s="70">
        <v>44896</v>
      </c>
      <c r="B6718" s="38" t="s">
        <v>5184</v>
      </c>
      <c r="C6718" s="40">
        <v>500</v>
      </c>
      <c r="D6718" s="40">
        <f t="shared" si="5"/>
        <v>13</v>
      </c>
      <c r="E6718" s="40">
        <v>487</v>
      </c>
    </row>
    <row r="6719" spans="1:5" x14ac:dyDescent="0.2">
      <c r="A6719" s="70">
        <v>44896</v>
      </c>
      <c r="B6719" s="38" t="s">
        <v>5185</v>
      </c>
      <c r="C6719" s="40">
        <v>2000</v>
      </c>
      <c r="D6719" s="40">
        <f t="shared" si="5"/>
        <v>52</v>
      </c>
      <c r="E6719" s="40">
        <v>1948</v>
      </c>
    </row>
    <row r="6720" spans="1:5" x14ac:dyDescent="0.2">
      <c r="A6720" s="70">
        <v>44896</v>
      </c>
      <c r="B6720" s="38" t="s">
        <v>5186</v>
      </c>
      <c r="C6720" s="40">
        <v>10000</v>
      </c>
      <c r="D6720" s="40">
        <f t="shared" si="5"/>
        <v>260</v>
      </c>
      <c r="E6720" s="40">
        <v>9740</v>
      </c>
    </row>
    <row r="6721" spans="1:5" x14ac:dyDescent="0.2">
      <c r="A6721" s="70">
        <v>44896</v>
      </c>
      <c r="B6721" s="38" t="s">
        <v>5187</v>
      </c>
      <c r="C6721" s="40">
        <v>4000</v>
      </c>
      <c r="D6721" s="40">
        <f t="shared" si="5"/>
        <v>104</v>
      </c>
      <c r="E6721" s="40">
        <v>3896</v>
      </c>
    </row>
    <row r="6722" spans="1:5" x14ac:dyDescent="0.2">
      <c r="A6722" s="70">
        <v>44896</v>
      </c>
      <c r="B6722" s="38" t="s">
        <v>5188</v>
      </c>
      <c r="C6722" s="40">
        <v>5000</v>
      </c>
      <c r="D6722" s="40">
        <f t="shared" si="5"/>
        <v>130</v>
      </c>
      <c r="E6722" s="40">
        <v>4870</v>
      </c>
    </row>
    <row r="6723" spans="1:5" x14ac:dyDescent="0.2">
      <c r="A6723" s="70">
        <v>44896</v>
      </c>
      <c r="B6723" s="38" t="s">
        <v>5189</v>
      </c>
      <c r="C6723" s="40">
        <v>1000</v>
      </c>
      <c r="D6723" s="40">
        <f t="shared" si="5"/>
        <v>26</v>
      </c>
      <c r="E6723" s="40">
        <v>974</v>
      </c>
    </row>
    <row r="6724" spans="1:5" x14ac:dyDescent="0.2">
      <c r="A6724" s="70">
        <v>44896</v>
      </c>
      <c r="B6724" s="38" t="s">
        <v>5190</v>
      </c>
      <c r="C6724" s="40">
        <v>2000</v>
      </c>
      <c r="D6724" s="40">
        <f t="shared" si="5"/>
        <v>52</v>
      </c>
      <c r="E6724" s="40">
        <v>1948</v>
      </c>
    </row>
    <row r="6725" spans="1:5" x14ac:dyDescent="0.2">
      <c r="A6725" s="70">
        <v>44896</v>
      </c>
      <c r="B6725" s="38" t="s">
        <v>5191</v>
      </c>
      <c r="C6725" s="40">
        <v>200000</v>
      </c>
      <c r="D6725" s="40">
        <f t="shared" si="5"/>
        <v>5200</v>
      </c>
      <c r="E6725" s="40">
        <v>194800</v>
      </c>
    </row>
    <row r="6726" spans="1:5" x14ac:dyDescent="0.2">
      <c r="A6726" s="70">
        <v>44896</v>
      </c>
      <c r="B6726" s="38" t="s">
        <v>5192</v>
      </c>
      <c r="C6726" s="40">
        <v>5000</v>
      </c>
      <c r="D6726" s="40">
        <f t="shared" si="5"/>
        <v>130</v>
      </c>
      <c r="E6726" s="40">
        <v>4870</v>
      </c>
    </row>
    <row r="6727" spans="1:5" x14ac:dyDescent="0.2">
      <c r="A6727" s="70">
        <v>44896</v>
      </c>
      <c r="B6727" s="38" t="s">
        <v>5193</v>
      </c>
      <c r="C6727" s="40">
        <v>5000</v>
      </c>
      <c r="D6727" s="40">
        <f t="shared" si="5"/>
        <v>130</v>
      </c>
      <c r="E6727" s="40">
        <v>4870</v>
      </c>
    </row>
    <row r="6728" spans="1:5" x14ac:dyDescent="0.2">
      <c r="A6728" s="70">
        <v>44896</v>
      </c>
      <c r="B6728" s="38" t="s">
        <v>5194</v>
      </c>
      <c r="C6728" s="40">
        <v>3000</v>
      </c>
      <c r="D6728" s="40">
        <f t="shared" si="5"/>
        <v>78</v>
      </c>
      <c r="E6728" s="40">
        <v>2922</v>
      </c>
    </row>
    <row r="6729" spans="1:5" x14ac:dyDescent="0.2">
      <c r="A6729" s="70">
        <v>44896</v>
      </c>
      <c r="B6729" s="38" t="s">
        <v>5195</v>
      </c>
      <c r="C6729" s="40">
        <v>1000</v>
      </c>
      <c r="D6729" s="40">
        <f t="shared" si="5"/>
        <v>26</v>
      </c>
      <c r="E6729" s="40">
        <v>974</v>
      </c>
    </row>
    <row r="6730" spans="1:5" x14ac:dyDescent="0.2">
      <c r="A6730" s="70">
        <v>44896</v>
      </c>
      <c r="B6730" s="38" t="s">
        <v>2768</v>
      </c>
      <c r="C6730" s="40">
        <v>500</v>
      </c>
      <c r="D6730" s="40">
        <f t="shared" si="5"/>
        <v>13</v>
      </c>
      <c r="E6730" s="40">
        <v>487</v>
      </c>
    </row>
    <row r="6731" spans="1:5" x14ac:dyDescent="0.2">
      <c r="A6731" s="70">
        <v>44896</v>
      </c>
      <c r="B6731" s="38" t="s">
        <v>5196</v>
      </c>
      <c r="C6731" s="40">
        <v>1000</v>
      </c>
      <c r="D6731" s="40">
        <f t="shared" si="5"/>
        <v>26</v>
      </c>
      <c r="E6731" s="40">
        <v>974</v>
      </c>
    </row>
    <row r="6732" spans="1:5" x14ac:dyDescent="0.2">
      <c r="A6732" s="70">
        <v>44896</v>
      </c>
      <c r="B6732" s="38" t="s">
        <v>2862</v>
      </c>
      <c r="C6732" s="40">
        <v>500</v>
      </c>
      <c r="D6732" s="40">
        <f t="shared" si="5"/>
        <v>13</v>
      </c>
      <c r="E6732" s="40">
        <v>487</v>
      </c>
    </row>
    <row r="6733" spans="1:5" x14ac:dyDescent="0.2">
      <c r="A6733" s="70">
        <v>44897</v>
      </c>
      <c r="B6733" s="38" t="s">
        <v>5621</v>
      </c>
      <c r="C6733" s="40">
        <v>5000</v>
      </c>
      <c r="D6733" s="40">
        <f>C6733-E6733</f>
        <v>130</v>
      </c>
      <c r="E6733" s="40">
        <v>4870</v>
      </c>
    </row>
    <row r="6734" spans="1:5" x14ac:dyDescent="0.2">
      <c r="A6734" s="71">
        <v>44897</v>
      </c>
      <c r="B6734" s="39" t="s">
        <v>5622</v>
      </c>
      <c r="C6734" s="41">
        <v>500</v>
      </c>
      <c r="D6734" s="40">
        <f t="shared" ref="D6734:D6797" si="6">C6734-E6734</f>
        <v>13</v>
      </c>
      <c r="E6734" s="41">
        <v>487</v>
      </c>
    </row>
    <row r="6735" spans="1:5" x14ac:dyDescent="0.2">
      <c r="A6735" s="71">
        <v>44897</v>
      </c>
      <c r="B6735" s="39" t="s">
        <v>5407</v>
      </c>
      <c r="C6735" s="41">
        <v>5000</v>
      </c>
      <c r="D6735" s="40">
        <f t="shared" si="6"/>
        <v>130</v>
      </c>
      <c r="E6735" s="41">
        <v>4870</v>
      </c>
    </row>
    <row r="6736" spans="1:5" x14ac:dyDescent="0.2">
      <c r="A6736" s="71">
        <v>44897</v>
      </c>
      <c r="B6736" s="39" t="s">
        <v>5623</v>
      </c>
      <c r="C6736" s="41">
        <v>5000</v>
      </c>
      <c r="D6736" s="40">
        <f t="shared" si="6"/>
        <v>130</v>
      </c>
      <c r="E6736" s="41">
        <v>4870</v>
      </c>
    </row>
    <row r="6737" spans="1:5" x14ac:dyDescent="0.2">
      <c r="A6737" s="71">
        <v>44897</v>
      </c>
      <c r="B6737" s="39" t="s">
        <v>5624</v>
      </c>
      <c r="C6737" s="41">
        <v>500</v>
      </c>
      <c r="D6737" s="40">
        <f t="shared" si="6"/>
        <v>13</v>
      </c>
      <c r="E6737" s="41">
        <v>487</v>
      </c>
    </row>
    <row r="6738" spans="1:5" x14ac:dyDescent="0.2">
      <c r="A6738" s="71">
        <v>44897</v>
      </c>
      <c r="B6738" s="39" t="s">
        <v>5220</v>
      </c>
      <c r="C6738" s="41">
        <v>1000</v>
      </c>
      <c r="D6738" s="40">
        <f t="shared" si="6"/>
        <v>26</v>
      </c>
      <c r="E6738" s="41">
        <v>974</v>
      </c>
    </row>
    <row r="6739" spans="1:5" x14ac:dyDescent="0.2">
      <c r="A6739" s="71">
        <v>44897</v>
      </c>
      <c r="B6739" s="39" t="s">
        <v>3769</v>
      </c>
      <c r="C6739" s="41">
        <v>500</v>
      </c>
      <c r="D6739" s="40">
        <f t="shared" si="6"/>
        <v>13</v>
      </c>
      <c r="E6739" s="41">
        <v>487</v>
      </c>
    </row>
    <row r="6740" spans="1:5" x14ac:dyDescent="0.2">
      <c r="A6740" s="71">
        <v>44897</v>
      </c>
      <c r="B6740" s="39" t="s">
        <v>3769</v>
      </c>
      <c r="C6740" s="41">
        <v>500</v>
      </c>
      <c r="D6740" s="40">
        <f t="shared" si="6"/>
        <v>13</v>
      </c>
      <c r="E6740" s="41">
        <v>487</v>
      </c>
    </row>
    <row r="6741" spans="1:5" x14ac:dyDescent="0.2">
      <c r="A6741" s="71">
        <v>44897</v>
      </c>
      <c r="B6741" s="39" t="s">
        <v>3769</v>
      </c>
      <c r="C6741" s="41">
        <v>500</v>
      </c>
      <c r="D6741" s="40">
        <f t="shared" si="6"/>
        <v>13</v>
      </c>
      <c r="E6741" s="41">
        <v>487</v>
      </c>
    </row>
    <row r="6742" spans="1:5" x14ac:dyDescent="0.2">
      <c r="A6742" s="71">
        <v>44897</v>
      </c>
      <c r="B6742" s="39" t="s">
        <v>3769</v>
      </c>
      <c r="C6742" s="41">
        <v>500</v>
      </c>
      <c r="D6742" s="40">
        <f t="shared" si="6"/>
        <v>13</v>
      </c>
      <c r="E6742" s="41">
        <v>487</v>
      </c>
    </row>
    <row r="6743" spans="1:5" x14ac:dyDescent="0.2">
      <c r="A6743" s="71">
        <v>44897</v>
      </c>
      <c r="B6743" s="39" t="s">
        <v>3769</v>
      </c>
      <c r="C6743" s="41">
        <v>500</v>
      </c>
      <c r="D6743" s="40">
        <f t="shared" si="6"/>
        <v>13</v>
      </c>
      <c r="E6743" s="41">
        <v>487</v>
      </c>
    </row>
    <row r="6744" spans="1:5" x14ac:dyDescent="0.2">
      <c r="A6744" s="71">
        <v>44897</v>
      </c>
      <c r="B6744" s="39" t="s">
        <v>5625</v>
      </c>
      <c r="C6744" s="41">
        <v>3000</v>
      </c>
      <c r="D6744" s="40">
        <f t="shared" si="6"/>
        <v>78</v>
      </c>
      <c r="E6744" s="41">
        <v>2922</v>
      </c>
    </row>
    <row r="6745" spans="1:5" x14ac:dyDescent="0.2">
      <c r="A6745" s="71">
        <v>44897</v>
      </c>
      <c r="B6745" s="39" t="s">
        <v>5416</v>
      </c>
      <c r="C6745" s="41">
        <v>1000</v>
      </c>
      <c r="D6745" s="40">
        <f t="shared" si="6"/>
        <v>26</v>
      </c>
      <c r="E6745" s="41">
        <v>974</v>
      </c>
    </row>
    <row r="6746" spans="1:5" x14ac:dyDescent="0.2">
      <c r="A6746" s="71">
        <v>44897</v>
      </c>
      <c r="B6746" s="39" t="s">
        <v>5626</v>
      </c>
      <c r="C6746" s="41">
        <v>5000</v>
      </c>
      <c r="D6746" s="40">
        <f t="shared" si="6"/>
        <v>130</v>
      </c>
      <c r="E6746" s="41">
        <v>4870</v>
      </c>
    </row>
    <row r="6747" spans="1:5" x14ac:dyDescent="0.2">
      <c r="A6747" s="71">
        <v>44897</v>
      </c>
      <c r="B6747" s="39" t="s">
        <v>3970</v>
      </c>
      <c r="C6747" s="41">
        <v>1000</v>
      </c>
      <c r="D6747" s="40">
        <f t="shared" si="6"/>
        <v>26</v>
      </c>
      <c r="E6747" s="41">
        <v>974</v>
      </c>
    </row>
    <row r="6748" spans="1:5" x14ac:dyDescent="0.2">
      <c r="A6748" s="71">
        <v>44897</v>
      </c>
      <c r="B6748" s="39" t="s">
        <v>3970</v>
      </c>
      <c r="C6748" s="41">
        <v>1000</v>
      </c>
      <c r="D6748" s="40">
        <f t="shared" si="6"/>
        <v>26</v>
      </c>
      <c r="E6748" s="41">
        <v>974</v>
      </c>
    </row>
    <row r="6749" spans="1:5" x14ac:dyDescent="0.2">
      <c r="A6749" s="71">
        <v>44897</v>
      </c>
      <c r="B6749" s="39" t="s">
        <v>5627</v>
      </c>
      <c r="C6749" s="41">
        <v>5000</v>
      </c>
      <c r="D6749" s="40">
        <f t="shared" si="6"/>
        <v>130</v>
      </c>
      <c r="E6749" s="41">
        <v>4870</v>
      </c>
    </row>
    <row r="6750" spans="1:5" x14ac:dyDescent="0.2">
      <c r="A6750" s="71">
        <v>44897</v>
      </c>
      <c r="B6750" s="39" t="s">
        <v>3970</v>
      </c>
      <c r="C6750" s="41">
        <v>500</v>
      </c>
      <c r="D6750" s="40">
        <f t="shared" si="6"/>
        <v>13</v>
      </c>
      <c r="E6750" s="41">
        <v>487</v>
      </c>
    </row>
    <row r="6751" spans="1:5" x14ac:dyDescent="0.2">
      <c r="A6751" s="71">
        <v>44897</v>
      </c>
      <c r="B6751" s="39" t="s">
        <v>5628</v>
      </c>
      <c r="C6751" s="41">
        <v>5000</v>
      </c>
      <c r="D6751" s="40">
        <f t="shared" si="6"/>
        <v>130</v>
      </c>
      <c r="E6751" s="41">
        <v>4870</v>
      </c>
    </row>
    <row r="6752" spans="1:5" x14ac:dyDescent="0.2">
      <c r="A6752" s="71">
        <v>44897</v>
      </c>
      <c r="B6752" s="39" t="s">
        <v>5221</v>
      </c>
      <c r="C6752" s="41">
        <v>50</v>
      </c>
      <c r="D6752" s="40">
        <f t="shared" si="6"/>
        <v>50.5</v>
      </c>
      <c r="E6752" s="41">
        <v>-0.5</v>
      </c>
    </row>
    <row r="6753" spans="1:5" x14ac:dyDescent="0.2">
      <c r="A6753" s="71">
        <v>44897</v>
      </c>
      <c r="B6753" s="39" t="s">
        <v>5629</v>
      </c>
      <c r="C6753" s="41">
        <v>5000</v>
      </c>
      <c r="D6753" s="40">
        <f t="shared" si="6"/>
        <v>130</v>
      </c>
      <c r="E6753" s="41">
        <v>4870</v>
      </c>
    </row>
    <row r="6754" spans="1:5" x14ac:dyDescent="0.2">
      <c r="A6754" s="71">
        <v>44897</v>
      </c>
      <c r="B6754" s="39" t="s">
        <v>5630</v>
      </c>
      <c r="C6754" s="41">
        <v>1000</v>
      </c>
      <c r="D6754" s="40">
        <f t="shared" si="6"/>
        <v>26</v>
      </c>
      <c r="E6754" s="41">
        <v>974</v>
      </c>
    </row>
    <row r="6755" spans="1:5" x14ac:dyDescent="0.2">
      <c r="A6755" s="71">
        <v>44897</v>
      </c>
      <c r="B6755" s="39" t="s">
        <v>5631</v>
      </c>
      <c r="C6755" s="41">
        <v>5000</v>
      </c>
      <c r="D6755" s="40">
        <f t="shared" si="6"/>
        <v>130</v>
      </c>
      <c r="E6755" s="41">
        <v>4870</v>
      </c>
    </row>
    <row r="6756" spans="1:5" x14ac:dyDescent="0.2">
      <c r="A6756" s="71">
        <v>44897</v>
      </c>
      <c r="B6756" s="39" t="s">
        <v>5321</v>
      </c>
      <c r="C6756" s="41">
        <v>500</v>
      </c>
      <c r="D6756" s="40">
        <f t="shared" si="6"/>
        <v>13</v>
      </c>
      <c r="E6756" s="41">
        <v>487</v>
      </c>
    </row>
    <row r="6757" spans="1:5" x14ac:dyDescent="0.2">
      <c r="A6757" s="71">
        <v>44897</v>
      </c>
      <c r="B6757" s="39" t="s">
        <v>2530</v>
      </c>
      <c r="C6757" s="41">
        <v>1000</v>
      </c>
      <c r="D6757" s="40">
        <f t="shared" si="6"/>
        <v>26</v>
      </c>
      <c r="E6757" s="41">
        <v>974</v>
      </c>
    </row>
    <row r="6758" spans="1:5" x14ac:dyDescent="0.2">
      <c r="A6758" s="71">
        <v>44897</v>
      </c>
      <c r="B6758" s="39" t="s">
        <v>3468</v>
      </c>
      <c r="C6758" s="41">
        <v>2500</v>
      </c>
      <c r="D6758" s="40">
        <f t="shared" si="6"/>
        <v>65</v>
      </c>
      <c r="E6758" s="41">
        <v>2435</v>
      </c>
    </row>
    <row r="6759" spans="1:5" x14ac:dyDescent="0.2">
      <c r="A6759" s="71">
        <v>44897</v>
      </c>
      <c r="B6759" s="39" t="s">
        <v>5632</v>
      </c>
      <c r="C6759" s="41">
        <v>5000</v>
      </c>
      <c r="D6759" s="40">
        <f t="shared" si="6"/>
        <v>130</v>
      </c>
      <c r="E6759" s="41">
        <v>4870</v>
      </c>
    </row>
    <row r="6760" spans="1:5" x14ac:dyDescent="0.2">
      <c r="A6760" s="71">
        <v>44897</v>
      </c>
      <c r="B6760" s="39" t="s">
        <v>2528</v>
      </c>
      <c r="C6760" s="41">
        <v>200</v>
      </c>
      <c r="D6760" s="40">
        <f t="shared" si="6"/>
        <v>5.1999999999999886</v>
      </c>
      <c r="E6760" s="41">
        <v>194.8</v>
      </c>
    </row>
    <row r="6761" spans="1:5" x14ac:dyDescent="0.2">
      <c r="A6761" s="71">
        <v>44897</v>
      </c>
      <c r="B6761" s="39" t="s">
        <v>4210</v>
      </c>
      <c r="C6761" s="41">
        <v>300</v>
      </c>
      <c r="D6761" s="40">
        <f t="shared" si="6"/>
        <v>7.8000000000000114</v>
      </c>
      <c r="E6761" s="41">
        <v>292.2</v>
      </c>
    </row>
    <row r="6762" spans="1:5" x14ac:dyDescent="0.2">
      <c r="A6762" s="71">
        <v>44897</v>
      </c>
      <c r="B6762" s="39" t="s">
        <v>5633</v>
      </c>
      <c r="C6762" s="41">
        <v>900</v>
      </c>
      <c r="D6762" s="40">
        <f t="shared" si="6"/>
        <v>23.399999999999977</v>
      </c>
      <c r="E6762" s="41">
        <v>876.6</v>
      </c>
    </row>
    <row r="6763" spans="1:5" x14ac:dyDescent="0.2">
      <c r="A6763" s="71">
        <v>44897</v>
      </c>
      <c r="B6763" s="39" t="s">
        <v>5634</v>
      </c>
      <c r="C6763" s="41">
        <v>5000</v>
      </c>
      <c r="D6763" s="40">
        <f t="shared" si="6"/>
        <v>130</v>
      </c>
      <c r="E6763" s="41">
        <v>4870</v>
      </c>
    </row>
    <row r="6764" spans="1:5" x14ac:dyDescent="0.2">
      <c r="A6764" s="71">
        <v>44897</v>
      </c>
      <c r="B6764" s="39" t="s">
        <v>5635</v>
      </c>
      <c r="C6764" s="41">
        <v>500</v>
      </c>
      <c r="D6764" s="40">
        <f t="shared" si="6"/>
        <v>13</v>
      </c>
      <c r="E6764" s="41">
        <v>487</v>
      </c>
    </row>
    <row r="6765" spans="1:5" x14ac:dyDescent="0.2">
      <c r="A6765" s="71">
        <v>44897</v>
      </c>
      <c r="B6765" s="39" t="s">
        <v>3922</v>
      </c>
      <c r="C6765" s="41">
        <v>2000</v>
      </c>
      <c r="D6765" s="40">
        <f t="shared" si="6"/>
        <v>52</v>
      </c>
      <c r="E6765" s="41">
        <v>1948</v>
      </c>
    </row>
    <row r="6766" spans="1:5" x14ac:dyDescent="0.2">
      <c r="A6766" s="71">
        <v>44897</v>
      </c>
      <c r="B6766" s="39" t="s">
        <v>5636</v>
      </c>
      <c r="C6766" s="41">
        <v>5000</v>
      </c>
      <c r="D6766" s="40">
        <f t="shared" si="6"/>
        <v>130</v>
      </c>
      <c r="E6766" s="41">
        <v>4870</v>
      </c>
    </row>
    <row r="6767" spans="1:5" x14ac:dyDescent="0.2">
      <c r="A6767" s="71">
        <v>44897</v>
      </c>
      <c r="B6767" s="39" t="s">
        <v>5637</v>
      </c>
      <c r="C6767" s="41">
        <v>500</v>
      </c>
      <c r="D6767" s="40">
        <f t="shared" si="6"/>
        <v>13</v>
      </c>
      <c r="E6767" s="41">
        <v>487</v>
      </c>
    </row>
    <row r="6768" spans="1:5" x14ac:dyDescent="0.2">
      <c r="A6768" s="71">
        <v>44897</v>
      </c>
      <c r="B6768" s="39" t="s">
        <v>5638</v>
      </c>
      <c r="C6768" s="41">
        <v>1000</v>
      </c>
      <c r="D6768" s="40">
        <f t="shared" si="6"/>
        <v>26</v>
      </c>
      <c r="E6768" s="41">
        <v>974</v>
      </c>
    </row>
    <row r="6769" spans="1:5" x14ac:dyDescent="0.2">
      <c r="A6769" s="71">
        <v>44897</v>
      </c>
      <c r="B6769" s="39" t="s">
        <v>5639</v>
      </c>
      <c r="C6769" s="41">
        <v>3000</v>
      </c>
      <c r="D6769" s="40">
        <f t="shared" si="6"/>
        <v>78</v>
      </c>
      <c r="E6769" s="41">
        <v>2922</v>
      </c>
    </row>
    <row r="6770" spans="1:5" x14ac:dyDescent="0.2">
      <c r="A6770" s="71">
        <v>44897</v>
      </c>
      <c r="B6770" s="39" t="s">
        <v>5640</v>
      </c>
      <c r="C6770" s="41">
        <v>1000</v>
      </c>
      <c r="D6770" s="40">
        <f t="shared" si="6"/>
        <v>26</v>
      </c>
      <c r="E6770" s="41">
        <v>974</v>
      </c>
    </row>
    <row r="6771" spans="1:5" x14ac:dyDescent="0.2">
      <c r="A6771" s="71">
        <v>44897</v>
      </c>
      <c r="B6771" s="39" t="s">
        <v>5641</v>
      </c>
      <c r="C6771" s="41">
        <v>500</v>
      </c>
      <c r="D6771" s="40">
        <f t="shared" si="6"/>
        <v>13</v>
      </c>
      <c r="E6771" s="41">
        <v>487</v>
      </c>
    </row>
    <row r="6772" spans="1:5" x14ac:dyDescent="0.2">
      <c r="A6772" s="71">
        <v>44897</v>
      </c>
      <c r="B6772" s="39" t="s">
        <v>5642</v>
      </c>
      <c r="C6772" s="41">
        <v>350</v>
      </c>
      <c r="D6772" s="40">
        <f t="shared" si="6"/>
        <v>9.1000000000000227</v>
      </c>
      <c r="E6772" s="41">
        <v>340.9</v>
      </c>
    </row>
    <row r="6773" spans="1:5" x14ac:dyDescent="0.2">
      <c r="A6773" s="71">
        <v>44897</v>
      </c>
      <c r="B6773" s="39" t="s">
        <v>5643</v>
      </c>
      <c r="C6773" s="41">
        <v>30000</v>
      </c>
      <c r="D6773" s="40">
        <f t="shared" si="6"/>
        <v>780</v>
      </c>
      <c r="E6773" s="41">
        <v>29220</v>
      </c>
    </row>
    <row r="6774" spans="1:5" x14ac:dyDescent="0.2">
      <c r="A6774" s="71">
        <v>44897</v>
      </c>
      <c r="B6774" s="39" t="s">
        <v>5644</v>
      </c>
      <c r="C6774" s="41">
        <v>500</v>
      </c>
      <c r="D6774" s="40">
        <f t="shared" si="6"/>
        <v>13</v>
      </c>
      <c r="E6774" s="41">
        <v>487</v>
      </c>
    </row>
    <row r="6775" spans="1:5" x14ac:dyDescent="0.2">
      <c r="A6775" s="71">
        <v>44897</v>
      </c>
      <c r="B6775" s="39" t="s">
        <v>5645</v>
      </c>
      <c r="C6775" s="41">
        <v>5000</v>
      </c>
      <c r="D6775" s="40">
        <f t="shared" si="6"/>
        <v>130</v>
      </c>
      <c r="E6775" s="41">
        <v>4870</v>
      </c>
    </row>
    <row r="6776" spans="1:5" x14ac:dyDescent="0.2">
      <c r="A6776" s="71">
        <v>44897</v>
      </c>
      <c r="B6776" s="39" t="s">
        <v>5646</v>
      </c>
      <c r="C6776" s="41">
        <v>500</v>
      </c>
      <c r="D6776" s="40">
        <f t="shared" si="6"/>
        <v>13</v>
      </c>
      <c r="E6776" s="41">
        <v>487</v>
      </c>
    </row>
    <row r="6777" spans="1:5" x14ac:dyDescent="0.2">
      <c r="A6777" s="71">
        <v>44897</v>
      </c>
      <c r="B6777" s="39" t="s">
        <v>5647</v>
      </c>
      <c r="C6777" s="41">
        <v>3000</v>
      </c>
      <c r="D6777" s="40">
        <f t="shared" si="6"/>
        <v>78</v>
      </c>
      <c r="E6777" s="41">
        <v>2922</v>
      </c>
    </row>
    <row r="6778" spans="1:5" x14ac:dyDescent="0.2">
      <c r="A6778" s="71">
        <v>44897</v>
      </c>
      <c r="B6778" s="39" t="s">
        <v>5648</v>
      </c>
      <c r="C6778" s="41">
        <v>1000</v>
      </c>
      <c r="D6778" s="40">
        <f t="shared" si="6"/>
        <v>26</v>
      </c>
      <c r="E6778" s="41">
        <v>974</v>
      </c>
    </row>
    <row r="6779" spans="1:5" x14ac:dyDescent="0.2">
      <c r="A6779" s="71">
        <v>44897</v>
      </c>
      <c r="B6779" s="39" t="s">
        <v>5648</v>
      </c>
      <c r="C6779" s="41">
        <v>1000</v>
      </c>
      <c r="D6779" s="40">
        <f t="shared" si="6"/>
        <v>1000.5</v>
      </c>
      <c r="E6779" s="41">
        <v>-0.5</v>
      </c>
    </row>
    <row r="6780" spans="1:5" x14ac:dyDescent="0.2">
      <c r="A6780" s="71">
        <v>44897</v>
      </c>
      <c r="B6780" s="39" t="s">
        <v>5649</v>
      </c>
      <c r="C6780" s="41">
        <v>3000</v>
      </c>
      <c r="D6780" s="40">
        <f t="shared" si="6"/>
        <v>78</v>
      </c>
      <c r="E6780" s="41">
        <v>2922</v>
      </c>
    </row>
    <row r="6781" spans="1:5" x14ac:dyDescent="0.2">
      <c r="A6781" s="71">
        <v>44897</v>
      </c>
      <c r="B6781" s="39" t="s">
        <v>5650</v>
      </c>
      <c r="C6781" s="41">
        <v>5000</v>
      </c>
      <c r="D6781" s="40">
        <f t="shared" si="6"/>
        <v>130</v>
      </c>
      <c r="E6781" s="41">
        <v>4870</v>
      </c>
    </row>
    <row r="6782" spans="1:5" x14ac:dyDescent="0.2">
      <c r="A6782" s="71">
        <v>44897</v>
      </c>
      <c r="B6782" s="39" t="s">
        <v>3761</v>
      </c>
      <c r="C6782" s="41">
        <v>3000</v>
      </c>
      <c r="D6782" s="40">
        <f t="shared" si="6"/>
        <v>78</v>
      </c>
      <c r="E6782" s="41">
        <v>2922</v>
      </c>
    </row>
    <row r="6783" spans="1:5" x14ac:dyDescent="0.2">
      <c r="A6783" s="71">
        <v>44897</v>
      </c>
      <c r="B6783" s="39" t="s">
        <v>5387</v>
      </c>
      <c r="C6783" s="41">
        <v>3000</v>
      </c>
      <c r="D6783" s="40">
        <f t="shared" si="6"/>
        <v>78</v>
      </c>
      <c r="E6783" s="41">
        <v>2922</v>
      </c>
    </row>
    <row r="6784" spans="1:5" x14ac:dyDescent="0.2">
      <c r="A6784" s="71">
        <v>44897</v>
      </c>
      <c r="B6784" s="39" t="s">
        <v>5304</v>
      </c>
      <c r="C6784" s="41">
        <v>5000</v>
      </c>
      <c r="D6784" s="40">
        <f t="shared" si="6"/>
        <v>130</v>
      </c>
      <c r="E6784" s="41">
        <v>4870</v>
      </c>
    </row>
    <row r="6785" spans="1:5" x14ac:dyDescent="0.2">
      <c r="A6785" s="71">
        <v>44897</v>
      </c>
      <c r="B6785" s="39" t="s">
        <v>5651</v>
      </c>
      <c r="C6785" s="41">
        <v>1000</v>
      </c>
      <c r="D6785" s="40">
        <f t="shared" si="6"/>
        <v>26</v>
      </c>
      <c r="E6785" s="41">
        <v>974</v>
      </c>
    </row>
    <row r="6786" spans="1:5" x14ac:dyDescent="0.2">
      <c r="A6786" s="71">
        <v>44897</v>
      </c>
      <c r="B6786" s="39" t="s">
        <v>5652</v>
      </c>
      <c r="C6786" s="41">
        <v>1500</v>
      </c>
      <c r="D6786" s="40">
        <f t="shared" si="6"/>
        <v>39</v>
      </c>
      <c r="E6786" s="41">
        <v>1461</v>
      </c>
    </row>
    <row r="6787" spans="1:5" x14ac:dyDescent="0.2">
      <c r="A6787" s="71">
        <v>44897</v>
      </c>
      <c r="B6787" s="39" t="s">
        <v>5653</v>
      </c>
      <c r="C6787" s="41">
        <v>50000</v>
      </c>
      <c r="D6787" s="40">
        <f t="shared" si="6"/>
        <v>1300</v>
      </c>
      <c r="E6787" s="41">
        <v>48700</v>
      </c>
    </row>
    <row r="6788" spans="1:5" x14ac:dyDescent="0.2">
      <c r="A6788" s="71">
        <v>44897</v>
      </c>
      <c r="B6788" s="39" t="s">
        <v>5286</v>
      </c>
      <c r="C6788" s="41">
        <v>500</v>
      </c>
      <c r="D6788" s="40">
        <f t="shared" si="6"/>
        <v>13</v>
      </c>
      <c r="E6788" s="41">
        <v>487</v>
      </c>
    </row>
    <row r="6789" spans="1:5" x14ac:dyDescent="0.2">
      <c r="A6789" s="71">
        <v>44897</v>
      </c>
      <c r="B6789" s="39" t="s">
        <v>5654</v>
      </c>
      <c r="C6789" s="41">
        <v>500</v>
      </c>
      <c r="D6789" s="40">
        <f t="shared" si="6"/>
        <v>13</v>
      </c>
      <c r="E6789" s="41">
        <v>487</v>
      </c>
    </row>
    <row r="6790" spans="1:5" x14ac:dyDescent="0.2">
      <c r="A6790" s="71">
        <v>44897</v>
      </c>
      <c r="B6790" s="39" t="s">
        <v>5655</v>
      </c>
      <c r="C6790" s="41">
        <v>500</v>
      </c>
      <c r="D6790" s="40">
        <f t="shared" si="6"/>
        <v>13</v>
      </c>
      <c r="E6790" s="41">
        <v>487</v>
      </c>
    </row>
    <row r="6791" spans="1:5" x14ac:dyDescent="0.2">
      <c r="A6791" s="71">
        <v>44897</v>
      </c>
      <c r="B6791" s="39" t="s">
        <v>5656</v>
      </c>
      <c r="C6791" s="41">
        <v>500</v>
      </c>
      <c r="D6791" s="40">
        <f t="shared" si="6"/>
        <v>13</v>
      </c>
      <c r="E6791" s="41">
        <v>487</v>
      </c>
    </row>
    <row r="6792" spans="1:5" x14ac:dyDescent="0.2">
      <c r="A6792" s="71">
        <v>44897</v>
      </c>
      <c r="B6792" s="39" t="s">
        <v>2615</v>
      </c>
      <c r="C6792" s="41">
        <v>2500</v>
      </c>
      <c r="D6792" s="40">
        <f t="shared" si="6"/>
        <v>65</v>
      </c>
      <c r="E6792" s="41">
        <v>2435</v>
      </c>
    </row>
    <row r="6793" spans="1:5" x14ac:dyDescent="0.2">
      <c r="A6793" s="71">
        <v>44897</v>
      </c>
      <c r="B6793" s="39" t="s">
        <v>5657</v>
      </c>
      <c r="C6793" s="41">
        <v>500</v>
      </c>
      <c r="D6793" s="40">
        <f t="shared" si="6"/>
        <v>13</v>
      </c>
      <c r="E6793" s="41">
        <v>487</v>
      </c>
    </row>
    <row r="6794" spans="1:5" x14ac:dyDescent="0.2">
      <c r="A6794" s="71">
        <v>44897</v>
      </c>
      <c r="B6794" s="39" t="s">
        <v>5658</v>
      </c>
      <c r="C6794" s="41">
        <v>3000</v>
      </c>
      <c r="D6794" s="40">
        <f t="shared" si="6"/>
        <v>78</v>
      </c>
      <c r="E6794" s="41">
        <v>2922</v>
      </c>
    </row>
    <row r="6795" spans="1:5" x14ac:dyDescent="0.2">
      <c r="A6795" s="71">
        <v>44897</v>
      </c>
      <c r="B6795" s="39" t="s">
        <v>5659</v>
      </c>
      <c r="C6795" s="41">
        <v>1000</v>
      </c>
      <c r="D6795" s="40">
        <f t="shared" si="6"/>
        <v>26</v>
      </c>
      <c r="E6795" s="41">
        <v>974</v>
      </c>
    </row>
    <row r="6796" spans="1:5" x14ac:dyDescent="0.2">
      <c r="A6796" s="71">
        <v>44897</v>
      </c>
      <c r="B6796" s="39" t="s">
        <v>3894</v>
      </c>
      <c r="C6796" s="41">
        <v>1000</v>
      </c>
      <c r="D6796" s="40">
        <f t="shared" si="6"/>
        <v>26</v>
      </c>
      <c r="E6796" s="41">
        <v>974</v>
      </c>
    </row>
    <row r="6797" spans="1:5" x14ac:dyDescent="0.2">
      <c r="A6797" s="71">
        <v>44897</v>
      </c>
      <c r="B6797" s="39" t="s">
        <v>5660</v>
      </c>
      <c r="C6797" s="41">
        <v>500</v>
      </c>
      <c r="D6797" s="40">
        <f t="shared" si="6"/>
        <v>13</v>
      </c>
      <c r="E6797" s="41">
        <v>487</v>
      </c>
    </row>
    <row r="6798" spans="1:5" x14ac:dyDescent="0.2">
      <c r="A6798" s="71">
        <v>44897</v>
      </c>
      <c r="B6798" s="39" t="s">
        <v>5661</v>
      </c>
      <c r="C6798" s="41">
        <v>500</v>
      </c>
      <c r="D6798" s="40">
        <f t="shared" ref="D6798:D6859" si="7">C6798-E6798</f>
        <v>13</v>
      </c>
      <c r="E6798" s="41">
        <v>487</v>
      </c>
    </row>
    <row r="6799" spans="1:5" x14ac:dyDescent="0.2">
      <c r="A6799" s="71">
        <v>44897</v>
      </c>
      <c r="B6799" s="39" t="s">
        <v>3935</v>
      </c>
      <c r="C6799" s="41">
        <v>1000</v>
      </c>
      <c r="D6799" s="40">
        <f t="shared" si="7"/>
        <v>26</v>
      </c>
      <c r="E6799" s="41">
        <v>974</v>
      </c>
    </row>
    <row r="6800" spans="1:5" x14ac:dyDescent="0.2">
      <c r="A6800" s="71">
        <v>44897</v>
      </c>
      <c r="B6800" s="39" t="s">
        <v>5249</v>
      </c>
      <c r="C6800" s="41">
        <v>500</v>
      </c>
      <c r="D6800" s="40">
        <f t="shared" si="7"/>
        <v>13</v>
      </c>
      <c r="E6800" s="41">
        <v>487</v>
      </c>
    </row>
    <row r="6801" spans="1:5" x14ac:dyDescent="0.2">
      <c r="A6801" s="71">
        <v>44897</v>
      </c>
      <c r="B6801" s="39" t="s">
        <v>5662</v>
      </c>
      <c r="C6801" s="41">
        <v>3000</v>
      </c>
      <c r="D6801" s="40">
        <f t="shared" si="7"/>
        <v>78</v>
      </c>
      <c r="E6801" s="41">
        <v>2922</v>
      </c>
    </row>
    <row r="6802" spans="1:5" x14ac:dyDescent="0.2">
      <c r="A6802" s="71">
        <v>44897</v>
      </c>
      <c r="B6802" s="39" t="s">
        <v>5663</v>
      </c>
      <c r="C6802" s="41">
        <v>5000</v>
      </c>
      <c r="D6802" s="40">
        <f t="shared" si="7"/>
        <v>130</v>
      </c>
      <c r="E6802" s="41">
        <v>4870</v>
      </c>
    </row>
    <row r="6803" spans="1:5" x14ac:dyDescent="0.2">
      <c r="A6803" s="71">
        <v>44897</v>
      </c>
      <c r="B6803" s="39" t="s">
        <v>5664</v>
      </c>
      <c r="C6803" s="41">
        <v>200</v>
      </c>
      <c r="D6803" s="40">
        <f t="shared" si="7"/>
        <v>5.1999999999999886</v>
      </c>
      <c r="E6803" s="41">
        <v>194.8</v>
      </c>
    </row>
    <row r="6804" spans="1:5" x14ac:dyDescent="0.2">
      <c r="A6804" s="71">
        <v>44897</v>
      </c>
      <c r="B6804" s="39" t="s">
        <v>5665</v>
      </c>
      <c r="C6804" s="41">
        <v>5000</v>
      </c>
      <c r="D6804" s="40">
        <f t="shared" si="7"/>
        <v>130</v>
      </c>
      <c r="E6804" s="41">
        <v>4870</v>
      </c>
    </row>
    <row r="6805" spans="1:5" x14ac:dyDescent="0.2">
      <c r="A6805" s="71">
        <v>44897</v>
      </c>
      <c r="B6805" s="39" t="s">
        <v>2656</v>
      </c>
      <c r="C6805" s="41">
        <v>5000</v>
      </c>
      <c r="D6805" s="40">
        <f t="shared" si="7"/>
        <v>130</v>
      </c>
      <c r="E6805" s="41">
        <v>4870</v>
      </c>
    </row>
    <row r="6806" spans="1:5" x14ac:dyDescent="0.2">
      <c r="A6806" s="71">
        <v>44897</v>
      </c>
      <c r="B6806" s="39" t="s">
        <v>5666</v>
      </c>
      <c r="C6806" s="41">
        <v>1000</v>
      </c>
      <c r="D6806" s="40">
        <f t="shared" si="7"/>
        <v>26</v>
      </c>
      <c r="E6806" s="41">
        <v>974</v>
      </c>
    </row>
    <row r="6807" spans="1:5" x14ac:dyDescent="0.2">
      <c r="A6807" s="71">
        <v>44897</v>
      </c>
      <c r="B6807" s="39" t="s">
        <v>5667</v>
      </c>
      <c r="C6807" s="41">
        <v>1000</v>
      </c>
      <c r="D6807" s="40">
        <f t="shared" si="7"/>
        <v>26</v>
      </c>
      <c r="E6807" s="41">
        <v>974</v>
      </c>
    </row>
    <row r="6808" spans="1:5" x14ac:dyDescent="0.2">
      <c r="A6808" s="71">
        <v>44897</v>
      </c>
      <c r="B6808" s="39" t="s">
        <v>5668</v>
      </c>
      <c r="C6808" s="41">
        <v>5000</v>
      </c>
      <c r="D6808" s="40">
        <f t="shared" si="7"/>
        <v>130</v>
      </c>
      <c r="E6808" s="41">
        <v>4870</v>
      </c>
    </row>
    <row r="6809" spans="1:5" x14ac:dyDescent="0.2">
      <c r="A6809" s="71">
        <v>44897</v>
      </c>
      <c r="B6809" s="39" t="s">
        <v>5669</v>
      </c>
      <c r="C6809" s="41">
        <v>5000</v>
      </c>
      <c r="D6809" s="40">
        <f t="shared" si="7"/>
        <v>130</v>
      </c>
      <c r="E6809" s="41">
        <v>4870</v>
      </c>
    </row>
    <row r="6810" spans="1:5" x14ac:dyDescent="0.2">
      <c r="A6810" s="71">
        <v>44897</v>
      </c>
      <c r="B6810" s="39" t="s">
        <v>5670</v>
      </c>
      <c r="C6810" s="41">
        <v>5000</v>
      </c>
      <c r="D6810" s="40">
        <f t="shared" si="7"/>
        <v>130</v>
      </c>
      <c r="E6810" s="41">
        <v>4870</v>
      </c>
    </row>
    <row r="6811" spans="1:5" x14ac:dyDescent="0.2">
      <c r="A6811" s="71">
        <v>44897</v>
      </c>
      <c r="B6811" s="39" t="s">
        <v>2574</v>
      </c>
      <c r="C6811" s="41">
        <v>1000</v>
      </c>
      <c r="D6811" s="40">
        <f t="shared" si="7"/>
        <v>26</v>
      </c>
      <c r="E6811" s="41">
        <v>974</v>
      </c>
    </row>
    <row r="6812" spans="1:5" x14ac:dyDescent="0.2">
      <c r="A6812" s="71">
        <v>44897</v>
      </c>
      <c r="B6812" s="39" t="s">
        <v>3531</v>
      </c>
      <c r="C6812" s="41">
        <v>700</v>
      </c>
      <c r="D6812" s="40">
        <f t="shared" si="7"/>
        <v>18.200000000000045</v>
      </c>
      <c r="E6812" s="41">
        <v>681.8</v>
      </c>
    </row>
    <row r="6813" spans="1:5" x14ac:dyDescent="0.2">
      <c r="A6813" s="71">
        <v>44897</v>
      </c>
      <c r="B6813" s="39" t="s">
        <v>3531</v>
      </c>
      <c r="C6813" s="41">
        <v>700</v>
      </c>
      <c r="D6813" s="40">
        <f t="shared" si="7"/>
        <v>700.5</v>
      </c>
      <c r="E6813" s="41">
        <v>-0.5</v>
      </c>
    </row>
    <row r="6814" spans="1:5" x14ac:dyDescent="0.2">
      <c r="A6814" s="71">
        <v>44897</v>
      </c>
      <c r="B6814" s="39" t="s">
        <v>3590</v>
      </c>
      <c r="C6814" s="41">
        <v>7200</v>
      </c>
      <c r="D6814" s="40">
        <f t="shared" si="7"/>
        <v>187.19999999999982</v>
      </c>
      <c r="E6814" s="41">
        <v>7012.8</v>
      </c>
    </row>
    <row r="6815" spans="1:5" x14ac:dyDescent="0.2">
      <c r="A6815" s="71">
        <v>44897</v>
      </c>
      <c r="B6815" s="39" t="s">
        <v>5671</v>
      </c>
      <c r="C6815" s="41">
        <v>3000</v>
      </c>
      <c r="D6815" s="40">
        <f t="shared" si="7"/>
        <v>78</v>
      </c>
      <c r="E6815" s="41">
        <v>2922</v>
      </c>
    </row>
    <row r="6816" spans="1:5" x14ac:dyDescent="0.2">
      <c r="A6816" s="71">
        <v>44897</v>
      </c>
      <c r="B6816" s="39" t="s">
        <v>5672</v>
      </c>
      <c r="C6816" s="41">
        <v>5000</v>
      </c>
      <c r="D6816" s="40">
        <f t="shared" si="7"/>
        <v>130</v>
      </c>
      <c r="E6816" s="41">
        <v>4870</v>
      </c>
    </row>
    <row r="6817" spans="1:5" x14ac:dyDescent="0.2">
      <c r="A6817" s="71">
        <v>44897</v>
      </c>
      <c r="B6817" s="39" t="s">
        <v>2527</v>
      </c>
      <c r="C6817" s="41">
        <v>1000</v>
      </c>
      <c r="D6817" s="40">
        <f t="shared" si="7"/>
        <v>26</v>
      </c>
      <c r="E6817" s="41">
        <v>974</v>
      </c>
    </row>
    <row r="6818" spans="1:5" x14ac:dyDescent="0.2">
      <c r="A6818" s="71">
        <v>44897</v>
      </c>
      <c r="B6818" s="39" t="s">
        <v>5673</v>
      </c>
      <c r="C6818" s="41">
        <v>1000</v>
      </c>
      <c r="D6818" s="40">
        <f t="shared" si="7"/>
        <v>26</v>
      </c>
      <c r="E6818" s="41">
        <v>974</v>
      </c>
    </row>
    <row r="6819" spans="1:5" x14ac:dyDescent="0.2">
      <c r="A6819" s="71">
        <v>44897</v>
      </c>
      <c r="B6819" s="39" t="s">
        <v>5674</v>
      </c>
      <c r="C6819" s="41">
        <v>1000</v>
      </c>
      <c r="D6819" s="40">
        <f t="shared" si="7"/>
        <v>26</v>
      </c>
      <c r="E6819" s="41">
        <v>974</v>
      </c>
    </row>
    <row r="6820" spans="1:5" x14ac:dyDescent="0.2">
      <c r="A6820" s="71">
        <v>44897</v>
      </c>
      <c r="B6820" s="39" t="s">
        <v>5675</v>
      </c>
      <c r="C6820" s="41">
        <v>100</v>
      </c>
      <c r="D6820" s="40">
        <f t="shared" si="7"/>
        <v>3.9000000000000057</v>
      </c>
      <c r="E6820" s="41">
        <v>96.1</v>
      </c>
    </row>
    <row r="6821" spans="1:5" x14ac:dyDescent="0.2">
      <c r="A6821" s="71">
        <v>44897</v>
      </c>
      <c r="B6821" s="39" t="s">
        <v>5676</v>
      </c>
      <c r="C6821" s="41">
        <v>10000</v>
      </c>
      <c r="D6821" s="40">
        <f t="shared" si="7"/>
        <v>260</v>
      </c>
      <c r="E6821" s="41">
        <v>9740</v>
      </c>
    </row>
    <row r="6822" spans="1:5" x14ac:dyDescent="0.2">
      <c r="A6822" s="71">
        <v>44897</v>
      </c>
      <c r="B6822" s="39" t="s">
        <v>5677</v>
      </c>
      <c r="C6822" s="41">
        <v>10000</v>
      </c>
      <c r="D6822" s="40">
        <f t="shared" si="7"/>
        <v>260</v>
      </c>
      <c r="E6822" s="41">
        <v>9740</v>
      </c>
    </row>
    <row r="6823" spans="1:5" x14ac:dyDescent="0.2">
      <c r="A6823" s="71">
        <v>44897</v>
      </c>
      <c r="B6823" s="39" t="s">
        <v>2516</v>
      </c>
      <c r="C6823" s="41">
        <v>200</v>
      </c>
      <c r="D6823" s="40">
        <f t="shared" si="7"/>
        <v>5.1999999999999886</v>
      </c>
      <c r="E6823" s="41">
        <v>194.8</v>
      </c>
    </row>
    <row r="6824" spans="1:5" x14ac:dyDescent="0.2">
      <c r="A6824" s="71">
        <v>44897</v>
      </c>
      <c r="B6824" s="39" t="s">
        <v>5678</v>
      </c>
      <c r="C6824" s="41">
        <v>5000</v>
      </c>
      <c r="D6824" s="40">
        <f t="shared" si="7"/>
        <v>130</v>
      </c>
      <c r="E6824" s="41">
        <v>4870</v>
      </c>
    </row>
    <row r="6825" spans="1:5" x14ac:dyDescent="0.2">
      <c r="A6825" s="71">
        <v>44897</v>
      </c>
      <c r="B6825" s="39" t="s">
        <v>5679</v>
      </c>
      <c r="C6825" s="41">
        <v>1000</v>
      </c>
      <c r="D6825" s="40">
        <f t="shared" si="7"/>
        <v>26</v>
      </c>
      <c r="E6825" s="41">
        <v>974</v>
      </c>
    </row>
    <row r="6826" spans="1:5" x14ac:dyDescent="0.2">
      <c r="A6826" s="71">
        <v>44897</v>
      </c>
      <c r="B6826" s="39" t="s">
        <v>5680</v>
      </c>
      <c r="C6826" s="41">
        <v>5000</v>
      </c>
      <c r="D6826" s="40">
        <f t="shared" si="7"/>
        <v>130</v>
      </c>
      <c r="E6826" s="41">
        <v>4870</v>
      </c>
    </row>
    <row r="6827" spans="1:5" x14ac:dyDescent="0.2">
      <c r="A6827" s="71">
        <v>44897</v>
      </c>
      <c r="B6827" s="39" t="s">
        <v>5681</v>
      </c>
      <c r="C6827" s="41">
        <v>300</v>
      </c>
      <c r="D6827" s="40">
        <f t="shared" si="7"/>
        <v>7.8000000000000114</v>
      </c>
      <c r="E6827" s="41">
        <v>292.2</v>
      </c>
    </row>
    <row r="6828" spans="1:5" x14ac:dyDescent="0.2">
      <c r="A6828" s="71">
        <v>44897</v>
      </c>
      <c r="B6828" s="39" t="s">
        <v>5682</v>
      </c>
      <c r="C6828" s="41">
        <v>5000</v>
      </c>
      <c r="D6828" s="40">
        <f t="shared" si="7"/>
        <v>130</v>
      </c>
      <c r="E6828" s="41">
        <v>4870</v>
      </c>
    </row>
    <row r="6829" spans="1:5" x14ac:dyDescent="0.2">
      <c r="A6829" s="71">
        <v>44897</v>
      </c>
      <c r="B6829" s="39" t="s">
        <v>5302</v>
      </c>
      <c r="C6829" s="41">
        <v>200</v>
      </c>
      <c r="D6829" s="40">
        <f t="shared" si="7"/>
        <v>5.1999999999999886</v>
      </c>
      <c r="E6829" s="41">
        <v>194.8</v>
      </c>
    </row>
    <row r="6830" spans="1:5" x14ac:dyDescent="0.2">
      <c r="A6830" s="71">
        <v>44897</v>
      </c>
      <c r="B6830" s="39" t="s">
        <v>3725</v>
      </c>
      <c r="C6830" s="41">
        <v>3000</v>
      </c>
      <c r="D6830" s="40">
        <f t="shared" si="7"/>
        <v>78</v>
      </c>
      <c r="E6830" s="41">
        <v>2922</v>
      </c>
    </row>
    <row r="6831" spans="1:5" x14ac:dyDescent="0.2">
      <c r="A6831" s="71">
        <v>44897</v>
      </c>
      <c r="B6831" s="39" t="s">
        <v>3725</v>
      </c>
      <c r="C6831" s="41">
        <v>3000</v>
      </c>
      <c r="D6831" s="40">
        <f t="shared" si="7"/>
        <v>3000.5</v>
      </c>
      <c r="E6831" s="41">
        <v>-0.5</v>
      </c>
    </row>
    <row r="6832" spans="1:5" x14ac:dyDescent="0.2">
      <c r="A6832" s="71">
        <v>44897</v>
      </c>
      <c r="B6832" s="39" t="s">
        <v>5683</v>
      </c>
      <c r="C6832" s="41">
        <v>10000</v>
      </c>
      <c r="D6832" s="40">
        <f t="shared" si="7"/>
        <v>260</v>
      </c>
      <c r="E6832" s="41">
        <v>9740</v>
      </c>
    </row>
    <row r="6833" spans="1:5" x14ac:dyDescent="0.2">
      <c r="A6833" s="71">
        <v>44897</v>
      </c>
      <c r="B6833" s="39" t="s">
        <v>5684</v>
      </c>
      <c r="C6833" s="41">
        <v>1000</v>
      </c>
      <c r="D6833" s="40">
        <f t="shared" si="7"/>
        <v>26</v>
      </c>
      <c r="E6833" s="41">
        <v>974</v>
      </c>
    </row>
    <row r="6834" spans="1:5" x14ac:dyDescent="0.2">
      <c r="A6834" s="71">
        <v>44897</v>
      </c>
      <c r="B6834" s="39" t="s">
        <v>5684</v>
      </c>
      <c r="C6834" s="41">
        <v>1000</v>
      </c>
      <c r="D6834" s="40">
        <f t="shared" si="7"/>
        <v>26</v>
      </c>
      <c r="E6834" s="41">
        <v>974</v>
      </c>
    </row>
    <row r="6835" spans="1:5" x14ac:dyDescent="0.2">
      <c r="A6835" s="71">
        <v>44897</v>
      </c>
      <c r="B6835" s="39" t="s">
        <v>5685</v>
      </c>
      <c r="C6835" s="41">
        <v>5000</v>
      </c>
      <c r="D6835" s="40">
        <f t="shared" si="7"/>
        <v>130</v>
      </c>
      <c r="E6835" s="41">
        <v>4870</v>
      </c>
    </row>
    <row r="6836" spans="1:5" x14ac:dyDescent="0.2">
      <c r="A6836" s="71">
        <v>44897</v>
      </c>
      <c r="B6836" s="39" t="s">
        <v>5685</v>
      </c>
      <c r="C6836" s="41">
        <v>5000</v>
      </c>
      <c r="D6836" s="40">
        <f t="shared" si="7"/>
        <v>5000.5</v>
      </c>
      <c r="E6836" s="41">
        <v>-0.5</v>
      </c>
    </row>
    <row r="6837" spans="1:5" x14ac:dyDescent="0.2">
      <c r="A6837" s="71">
        <v>44897</v>
      </c>
      <c r="B6837" s="39" t="s">
        <v>5357</v>
      </c>
      <c r="C6837" s="41">
        <v>400</v>
      </c>
      <c r="D6837" s="40">
        <f t="shared" si="7"/>
        <v>10.399999999999977</v>
      </c>
      <c r="E6837" s="41">
        <v>389.6</v>
      </c>
    </row>
    <row r="6838" spans="1:5" x14ac:dyDescent="0.2">
      <c r="A6838" s="71">
        <v>44897</v>
      </c>
      <c r="B6838" s="39" t="s">
        <v>5686</v>
      </c>
      <c r="C6838" s="41">
        <v>30000</v>
      </c>
      <c r="D6838" s="40">
        <f t="shared" si="7"/>
        <v>780</v>
      </c>
      <c r="E6838" s="41">
        <v>29220</v>
      </c>
    </row>
    <row r="6839" spans="1:5" x14ac:dyDescent="0.2">
      <c r="A6839" s="71">
        <v>44897</v>
      </c>
      <c r="B6839" s="39" t="s">
        <v>5687</v>
      </c>
      <c r="C6839" s="41">
        <v>30000</v>
      </c>
      <c r="D6839" s="40">
        <f t="shared" si="7"/>
        <v>30000.5</v>
      </c>
      <c r="E6839" s="41">
        <v>-0.5</v>
      </c>
    </row>
    <row r="6840" spans="1:5" x14ac:dyDescent="0.2">
      <c r="A6840" s="71">
        <v>44897</v>
      </c>
      <c r="B6840" s="39" t="s">
        <v>5687</v>
      </c>
      <c r="C6840" s="41">
        <v>30000</v>
      </c>
      <c r="D6840" s="40">
        <f t="shared" si="7"/>
        <v>30000.5</v>
      </c>
      <c r="E6840" s="41">
        <v>-0.5</v>
      </c>
    </row>
    <row r="6841" spans="1:5" x14ac:dyDescent="0.2">
      <c r="A6841" s="71">
        <v>44897</v>
      </c>
      <c r="B6841" s="39" t="s">
        <v>2511</v>
      </c>
      <c r="C6841" s="41">
        <v>3000</v>
      </c>
      <c r="D6841" s="40">
        <f t="shared" si="7"/>
        <v>78</v>
      </c>
      <c r="E6841" s="41">
        <v>2922</v>
      </c>
    </row>
    <row r="6842" spans="1:5" x14ac:dyDescent="0.2">
      <c r="A6842" s="71">
        <v>44897</v>
      </c>
      <c r="B6842" s="39" t="s">
        <v>5688</v>
      </c>
      <c r="C6842" s="41">
        <v>5000</v>
      </c>
      <c r="D6842" s="40">
        <f t="shared" si="7"/>
        <v>130</v>
      </c>
      <c r="E6842" s="41">
        <v>4870</v>
      </c>
    </row>
    <row r="6843" spans="1:5" x14ac:dyDescent="0.2">
      <c r="A6843" s="71">
        <v>44897</v>
      </c>
      <c r="B6843" s="39" t="s">
        <v>2501</v>
      </c>
      <c r="C6843" s="41">
        <v>50</v>
      </c>
      <c r="D6843" s="40">
        <f t="shared" si="7"/>
        <v>3.8999999999999986</v>
      </c>
      <c r="E6843" s="41">
        <v>46.1</v>
      </c>
    </row>
    <row r="6844" spans="1:5" x14ac:dyDescent="0.2">
      <c r="A6844" s="71">
        <v>44897</v>
      </c>
      <c r="B6844" s="39" t="s">
        <v>5689</v>
      </c>
      <c r="C6844" s="41">
        <v>1000</v>
      </c>
      <c r="D6844" s="40">
        <f t="shared" si="7"/>
        <v>26</v>
      </c>
      <c r="E6844" s="41">
        <v>974</v>
      </c>
    </row>
    <row r="6845" spans="1:5" x14ac:dyDescent="0.2">
      <c r="A6845" s="71">
        <v>44897</v>
      </c>
      <c r="B6845" s="39" t="s">
        <v>5690</v>
      </c>
      <c r="C6845" s="41">
        <v>1000</v>
      </c>
      <c r="D6845" s="40">
        <f t="shared" si="7"/>
        <v>26</v>
      </c>
      <c r="E6845" s="41">
        <v>974</v>
      </c>
    </row>
    <row r="6846" spans="1:5" x14ac:dyDescent="0.2">
      <c r="A6846" s="71">
        <v>44897</v>
      </c>
      <c r="B6846" s="39" t="s">
        <v>2508</v>
      </c>
      <c r="C6846" s="41">
        <v>500</v>
      </c>
      <c r="D6846" s="40">
        <f t="shared" si="7"/>
        <v>13</v>
      </c>
      <c r="E6846" s="41">
        <v>487</v>
      </c>
    </row>
    <row r="6847" spans="1:5" x14ac:dyDescent="0.2">
      <c r="A6847" s="71">
        <v>44897</v>
      </c>
      <c r="B6847" s="39" t="s">
        <v>5691</v>
      </c>
      <c r="C6847" s="41">
        <v>2000</v>
      </c>
      <c r="D6847" s="40">
        <f t="shared" si="7"/>
        <v>52</v>
      </c>
      <c r="E6847" s="41">
        <v>1948</v>
      </c>
    </row>
    <row r="6848" spans="1:5" x14ac:dyDescent="0.2">
      <c r="A6848" s="71">
        <v>44897</v>
      </c>
      <c r="B6848" s="39" t="s">
        <v>5692</v>
      </c>
      <c r="C6848" s="41">
        <v>4500</v>
      </c>
      <c r="D6848" s="40">
        <f t="shared" si="7"/>
        <v>117</v>
      </c>
      <c r="E6848" s="41">
        <v>4383</v>
      </c>
    </row>
    <row r="6849" spans="1:5" x14ac:dyDescent="0.2">
      <c r="A6849" s="71">
        <v>44897</v>
      </c>
      <c r="B6849" s="39" t="s">
        <v>5692</v>
      </c>
      <c r="C6849" s="41">
        <v>4500</v>
      </c>
      <c r="D6849" s="40">
        <f t="shared" si="7"/>
        <v>4500.5</v>
      </c>
      <c r="E6849" s="41">
        <v>-0.5</v>
      </c>
    </row>
    <row r="6850" spans="1:5" x14ac:dyDescent="0.2">
      <c r="A6850" s="71">
        <v>44897</v>
      </c>
      <c r="B6850" s="39" t="s">
        <v>5693</v>
      </c>
      <c r="C6850" s="41">
        <v>1000</v>
      </c>
      <c r="D6850" s="40">
        <f t="shared" si="7"/>
        <v>26</v>
      </c>
      <c r="E6850" s="41">
        <v>974</v>
      </c>
    </row>
    <row r="6851" spans="1:5" x14ac:dyDescent="0.2">
      <c r="A6851" s="71">
        <v>44897</v>
      </c>
      <c r="B6851" s="39" t="s">
        <v>5694</v>
      </c>
      <c r="C6851" s="41">
        <v>10000</v>
      </c>
      <c r="D6851" s="40">
        <f t="shared" si="7"/>
        <v>260</v>
      </c>
      <c r="E6851" s="41">
        <v>9740</v>
      </c>
    </row>
    <row r="6852" spans="1:5" x14ac:dyDescent="0.2">
      <c r="A6852" s="71">
        <v>44897</v>
      </c>
      <c r="B6852" s="39" t="s">
        <v>5695</v>
      </c>
      <c r="C6852" s="41">
        <v>15000</v>
      </c>
      <c r="D6852" s="40">
        <f t="shared" si="7"/>
        <v>390</v>
      </c>
      <c r="E6852" s="41">
        <v>14610</v>
      </c>
    </row>
    <row r="6853" spans="1:5" x14ac:dyDescent="0.2">
      <c r="A6853" s="71">
        <v>44897</v>
      </c>
      <c r="B6853" s="39" t="s">
        <v>5696</v>
      </c>
      <c r="C6853" s="41">
        <v>1000</v>
      </c>
      <c r="D6853" s="40">
        <f t="shared" si="7"/>
        <v>26</v>
      </c>
      <c r="E6853" s="41">
        <v>974</v>
      </c>
    </row>
    <row r="6854" spans="1:5" x14ac:dyDescent="0.2">
      <c r="A6854" s="71">
        <v>44897</v>
      </c>
      <c r="B6854" s="39" t="s">
        <v>2507</v>
      </c>
      <c r="C6854" s="41">
        <v>1500</v>
      </c>
      <c r="D6854" s="40">
        <f t="shared" si="7"/>
        <v>39</v>
      </c>
      <c r="E6854" s="41">
        <v>1461</v>
      </c>
    </row>
    <row r="6855" spans="1:5" x14ac:dyDescent="0.2">
      <c r="A6855" s="71">
        <v>44897</v>
      </c>
      <c r="B6855" s="39" t="s">
        <v>5697</v>
      </c>
      <c r="C6855" s="41">
        <v>5000</v>
      </c>
      <c r="D6855" s="40">
        <f t="shared" si="7"/>
        <v>130</v>
      </c>
      <c r="E6855" s="41">
        <v>4870</v>
      </c>
    </row>
    <row r="6856" spans="1:5" x14ac:dyDescent="0.2">
      <c r="A6856" s="71">
        <v>44897</v>
      </c>
      <c r="B6856" s="39" t="s">
        <v>5698</v>
      </c>
      <c r="C6856" s="41">
        <v>500</v>
      </c>
      <c r="D6856" s="40">
        <f t="shared" si="7"/>
        <v>13</v>
      </c>
      <c r="E6856" s="41">
        <v>487</v>
      </c>
    </row>
    <row r="6857" spans="1:5" x14ac:dyDescent="0.2">
      <c r="A6857" s="71">
        <v>44897</v>
      </c>
      <c r="B6857" s="39" t="s">
        <v>2505</v>
      </c>
      <c r="C6857" s="41">
        <v>1000</v>
      </c>
      <c r="D6857" s="40">
        <f t="shared" si="7"/>
        <v>26</v>
      </c>
      <c r="E6857" s="41">
        <v>974</v>
      </c>
    </row>
    <row r="6858" spans="1:5" x14ac:dyDescent="0.2">
      <c r="A6858" s="71">
        <v>44897</v>
      </c>
      <c r="B6858" s="39" t="s">
        <v>3981</v>
      </c>
      <c r="C6858" s="41">
        <v>100</v>
      </c>
      <c r="D6858" s="40">
        <f t="shared" si="7"/>
        <v>3.9000000000000057</v>
      </c>
      <c r="E6858" s="41">
        <v>96.1</v>
      </c>
    </row>
    <row r="6859" spans="1:5" x14ac:dyDescent="0.2">
      <c r="A6859" s="71">
        <v>44897</v>
      </c>
      <c r="B6859" s="39" t="s">
        <v>5699</v>
      </c>
      <c r="C6859" s="41">
        <v>5000</v>
      </c>
      <c r="D6859" s="40">
        <f t="shared" si="7"/>
        <v>130</v>
      </c>
      <c r="E6859" s="41">
        <v>4870</v>
      </c>
    </row>
    <row r="6860" spans="1:5" x14ac:dyDescent="0.2">
      <c r="A6860" s="71">
        <v>44897</v>
      </c>
      <c r="B6860" s="39" t="s">
        <v>5700</v>
      </c>
      <c r="C6860" s="41">
        <v>1000</v>
      </c>
      <c r="D6860" s="40">
        <f t="shared" ref="D6860:D6923" si="8">C6860-E6860</f>
        <v>26</v>
      </c>
      <c r="E6860" s="41">
        <v>974</v>
      </c>
    </row>
    <row r="6861" spans="1:5" x14ac:dyDescent="0.2">
      <c r="A6861" s="71">
        <v>44897</v>
      </c>
      <c r="B6861" s="39" t="s">
        <v>5701</v>
      </c>
      <c r="C6861" s="41">
        <v>1000</v>
      </c>
      <c r="D6861" s="40">
        <f t="shared" si="8"/>
        <v>26</v>
      </c>
      <c r="E6861" s="41">
        <v>974</v>
      </c>
    </row>
    <row r="6862" spans="1:5" x14ac:dyDescent="0.2">
      <c r="A6862" s="71">
        <v>44897</v>
      </c>
      <c r="B6862" s="39" t="s">
        <v>5702</v>
      </c>
      <c r="C6862" s="41">
        <v>500</v>
      </c>
      <c r="D6862" s="40">
        <f t="shared" si="8"/>
        <v>13</v>
      </c>
      <c r="E6862" s="41">
        <v>487</v>
      </c>
    </row>
    <row r="6863" spans="1:5" x14ac:dyDescent="0.2">
      <c r="A6863" s="71">
        <v>44897</v>
      </c>
      <c r="B6863" s="39" t="s">
        <v>5703</v>
      </c>
      <c r="C6863" s="41">
        <v>5000</v>
      </c>
      <c r="D6863" s="40">
        <f t="shared" si="8"/>
        <v>130</v>
      </c>
      <c r="E6863" s="41">
        <v>4870</v>
      </c>
    </row>
    <row r="6864" spans="1:5" x14ac:dyDescent="0.2">
      <c r="A6864" s="71">
        <v>44897</v>
      </c>
      <c r="B6864" s="39" t="s">
        <v>5704</v>
      </c>
      <c r="C6864" s="41">
        <v>20000</v>
      </c>
      <c r="D6864" s="40">
        <f t="shared" si="8"/>
        <v>520</v>
      </c>
      <c r="E6864" s="41">
        <v>19480</v>
      </c>
    </row>
    <row r="6865" spans="1:5" x14ac:dyDescent="0.2">
      <c r="A6865" s="71">
        <v>44897</v>
      </c>
      <c r="B6865" s="39" t="s">
        <v>5705</v>
      </c>
      <c r="C6865" s="41">
        <v>500</v>
      </c>
      <c r="D6865" s="40">
        <f t="shared" si="8"/>
        <v>13</v>
      </c>
      <c r="E6865" s="41">
        <v>487</v>
      </c>
    </row>
    <row r="6866" spans="1:5" x14ac:dyDescent="0.2">
      <c r="A6866" s="71">
        <v>44897</v>
      </c>
      <c r="B6866" s="39" t="s">
        <v>5706</v>
      </c>
      <c r="C6866" s="41">
        <v>5000</v>
      </c>
      <c r="D6866" s="40">
        <f t="shared" si="8"/>
        <v>130</v>
      </c>
      <c r="E6866" s="41">
        <v>4870</v>
      </c>
    </row>
    <row r="6867" spans="1:5" x14ac:dyDescent="0.2">
      <c r="A6867" s="71">
        <v>44897</v>
      </c>
      <c r="B6867" s="39" t="s">
        <v>5707</v>
      </c>
      <c r="C6867" s="41">
        <v>500</v>
      </c>
      <c r="D6867" s="40">
        <f t="shared" si="8"/>
        <v>13</v>
      </c>
      <c r="E6867" s="41">
        <v>487</v>
      </c>
    </row>
    <row r="6868" spans="1:5" x14ac:dyDescent="0.2">
      <c r="A6868" s="71">
        <v>44897</v>
      </c>
      <c r="B6868" s="39" t="s">
        <v>5708</v>
      </c>
      <c r="C6868" s="41">
        <v>1000</v>
      </c>
      <c r="D6868" s="40">
        <f t="shared" si="8"/>
        <v>26</v>
      </c>
      <c r="E6868" s="41">
        <v>974</v>
      </c>
    </row>
    <row r="6869" spans="1:5" x14ac:dyDescent="0.2">
      <c r="A6869" s="71">
        <v>44897</v>
      </c>
      <c r="B6869" s="39" t="s">
        <v>5709</v>
      </c>
      <c r="C6869" s="41">
        <v>8500</v>
      </c>
      <c r="D6869" s="40">
        <f t="shared" si="8"/>
        <v>221</v>
      </c>
      <c r="E6869" s="41">
        <v>8279</v>
      </c>
    </row>
    <row r="6870" spans="1:5" x14ac:dyDescent="0.2">
      <c r="A6870" s="71">
        <v>44897</v>
      </c>
      <c r="B6870" s="39" t="s">
        <v>5710</v>
      </c>
      <c r="C6870" s="41">
        <v>1500</v>
      </c>
      <c r="D6870" s="40">
        <f t="shared" si="8"/>
        <v>39</v>
      </c>
      <c r="E6870" s="41">
        <v>1461</v>
      </c>
    </row>
    <row r="6871" spans="1:5" x14ac:dyDescent="0.2">
      <c r="A6871" s="71">
        <v>44897</v>
      </c>
      <c r="B6871" s="39" t="s">
        <v>5711</v>
      </c>
      <c r="C6871" s="41">
        <v>5000</v>
      </c>
      <c r="D6871" s="40">
        <f t="shared" si="8"/>
        <v>130</v>
      </c>
      <c r="E6871" s="41">
        <v>4870</v>
      </c>
    </row>
    <row r="6872" spans="1:5" x14ac:dyDescent="0.2">
      <c r="A6872" s="71">
        <v>44897</v>
      </c>
      <c r="B6872" s="39" t="s">
        <v>3244</v>
      </c>
      <c r="C6872" s="41">
        <v>1000</v>
      </c>
      <c r="D6872" s="40">
        <f t="shared" si="8"/>
        <v>26</v>
      </c>
      <c r="E6872" s="41">
        <v>974</v>
      </c>
    </row>
    <row r="6873" spans="1:5" x14ac:dyDescent="0.2">
      <c r="A6873" s="71">
        <v>44897</v>
      </c>
      <c r="B6873" s="39" t="s">
        <v>3502</v>
      </c>
      <c r="C6873" s="41">
        <v>5000</v>
      </c>
      <c r="D6873" s="40">
        <f t="shared" si="8"/>
        <v>130</v>
      </c>
      <c r="E6873" s="41">
        <v>4870</v>
      </c>
    </row>
    <row r="6874" spans="1:5" x14ac:dyDescent="0.2">
      <c r="A6874" s="71">
        <v>44897</v>
      </c>
      <c r="B6874" s="39" t="s">
        <v>5712</v>
      </c>
      <c r="C6874" s="41">
        <v>5000</v>
      </c>
      <c r="D6874" s="40">
        <f t="shared" si="8"/>
        <v>130</v>
      </c>
      <c r="E6874" s="41">
        <v>4870</v>
      </c>
    </row>
    <row r="6875" spans="1:5" x14ac:dyDescent="0.2">
      <c r="A6875" s="71">
        <v>44897</v>
      </c>
      <c r="B6875" s="39" t="s">
        <v>5713</v>
      </c>
      <c r="C6875" s="41">
        <v>5000</v>
      </c>
      <c r="D6875" s="40">
        <f t="shared" si="8"/>
        <v>130</v>
      </c>
      <c r="E6875" s="41">
        <v>4870</v>
      </c>
    </row>
    <row r="6876" spans="1:5" x14ac:dyDescent="0.2">
      <c r="A6876" s="71">
        <v>44897</v>
      </c>
      <c r="B6876" s="39" t="s">
        <v>5396</v>
      </c>
      <c r="C6876" s="41">
        <v>5000</v>
      </c>
      <c r="D6876" s="40">
        <f t="shared" si="8"/>
        <v>130</v>
      </c>
      <c r="E6876" s="41">
        <v>4870</v>
      </c>
    </row>
    <row r="6877" spans="1:5" x14ac:dyDescent="0.2">
      <c r="A6877" s="71">
        <v>44897</v>
      </c>
      <c r="B6877" s="39" t="s">
        <v>2566</v>
      </c>
      <c r="C6877" s="41">
        <v>500</v>
      </c>
      <c r="D6877" s="40">
        <f t="shared" si="8"/>
        <v>13</v>
      </c>
      <c r="E6877" s="41">
        <v>487</v>
      </c>
    </row>
    <row r="6878" spans="1:5" x14ac:dyDescent="0.2">
      <c r="A6878" s="71">
        <v>44897</v>
      </c>
      <c r="B6878" s="39" t="s">
        <v>2566</v>
      </c>
      <c r="C6878" s="41">
        <v>500</v>
      </c>
      <c r="D6878" s="40">
        <f t="shared" si="8"/>
        <v>500.5</v>
      </c>
      <c r="E6878" s="41">
        <v>-0.5</v>
      </c>
    </row>
    <row r="6879" spans="1:5" x14ac:dyDescent="0.2">
      <c r="A6879" s="71">
        <v>44897</v>
      </c>
      <c r="B6879" s="39" t="s">
        <v>5714</v>
      </c>
      <c r="C6879" s="41">
        <v>5000</v>
      </c>
      <c r="D6879" s="40">
        <f t="shared" si="8"/>
        <v>130</v>
      </c>
      <c r="E6879" s="41">
        <v>4870</v>
      </c>
    </row>
    <row r="6880" spans="1:5" x14ac:dyDescent="0.2">
      <c r="A6880" s="71">
        <v>44897</v>
      </c>
      <c r="B6880" s="39" t="s">
        <v>5715</v>
      </c>
      <c r="C6880" s="41">
        <v>5000</v>
      </c>
      <c r="D6880" s="40">
        <f t="shared" si="8"/>
        <v>130</v>
      </c>
      <c r="E6880" s="41">
        <v>4870</v>
      </c>
    </row>
    <row r="6881" spans="1:5" x14ac:dyDescent="0.2">
      <c r="A6881" s="71">
        <v>44897</v>
      </c>
      <c r="B6881" s="39" t="s">
        <v>5716</v>
      </c>
      <c r="C6881" s="41">
        <v>1000</v>
      </c>
      <c r="D6881" s="40">
        <f t="shared" si="8"/>
        <v>26</v>
      </c>
      <c r="E6881" s="41">
        <v>974</v>
      </c>
    </row>
    <row r="6882" spans="1:5" x14ac:dyDescent="0.2">
      <c r="A6882" s="71">
        <v>44897</v>
      </c>
      <c r="B6882" s="39" t="s">
        <v>2675</v>
      </c>
      <c r="C6882" s="41">
        <v>5000</v>
      </c>
      <c r="D6882" s="40">
        <f t="shared" si="8"/>
        <v>130</v>
      </c>
      <c r="E6882" s="41">
        <v>4870</v>
      </c>
    </row>
    <row r="6883" spans="1:5" x14ac:dyDescent="0.2">
      <c r="A6883" s="71">
        <v>44897</v>
      </c>
      <c r="B6883" s="39" t="s">
        <v>2511</v>
      </c>
      <c r="C6883" s="41">
        <v>5000</v>
      </c>
      <c r="D6883" s="40">
        <f t="shared" si="8"/>
        <v>130</v>
      </c>
      <c r="E6883" s="41">
        <v>4870</v>
      </c>
    </row>
    <row r="6884" spans="1:5" x14ac:dyDescent="0.2">
      <c r="A6884" s="71">
        <v>44897</v>
      </c>
      <c r="B6884" s="39" t="s">
        <v>3282</v>
      </c>
      <c r="C6884" s="41">
        <v>5000</v>
      </c>
      <c r="D6884" s="40">
        <f t="shared" si="8"/>
        <v>130</v>
      </c>
      <c r="E6884" s="41">
        <v>4870</v>
      </c>
    </row>
    <row r="6885" spans="1:5" x14ac:dyDescent="0.2">
      <c r="A6885" s="71">
        <v>44897</v>
      </c>
      <c r="B6885" s="39" t="s">
        <v>5717</v>
      </c>
      <c r="C6885" s="41">
        <v>3000</v>
      </c>
      <c r="D6885" s="40">
        <f t="shared" si="8"/>
        <v>78</v>
      </c>
      <c r="E6885" s="41">
        <v>2922</v>
      </c>
    </row>
    <row r="6886" spans="1:5" x14ac:dyDescent="0.2">
      <c r="A6886" s="71">
        <v>44897</v>
      </c>
      <c r="B6886" s="39" t="s">
        <v>5717</v>
      </c>
      <c r="C6886" s="41">
        <v>3000</v>
      </c>
      <c r="D6886" s="40">
        <f t="shared" si="8"/>
        <v>3000.5</v>
      </c>
      <c r="E6886" s="41">
        <v>-0.5</v>
      </c>
    </row>
    <row r="6887" spans="1:5" x14ac:dyDescent="0.2">
      <c r="A6887" s="71">
        <v>44897</v>
      </c>
      <c r="B6887" s="39" t="s">
        <v>2500</v>
      </c>
      <c r="C6887" s="41">
        <v>500</v>
      </c>
      <c r="D6887" s="40">
        <f t="shared" si="8"/>
        <v>13</v>
      </c>
      <c r="E6887" s="41">
        <v>487</v>
      </c>
    </row>
    <row r="6888" spans="1:5" x14ac:dyDescent="0.2">
      <c r="A6888" s="71">
        <v>44897</v>
      </c>
      <c r="B6888" s="39" t="s">
        <v>5718</v>
      </c>
      <c r="C6888" s="41">
        <v>500</v>
      </c>
      <c r="D6888" s="40">
        <f t="shared" si="8"/>
        <v>13</v>
      </c>
      <c r="E6888" s="41">
        <v>487</v>
      </c>
    </row>
    <row r="6889" spans="1:5" x14ac:dyDescent="0.2">
      <c r="A6889" s="71">
        <v>44897</v>
      </c>
      <c r="B6889" s="39" t="s">
        <v>5719</v>
      </c>
      <c r="C6889" s="41">
        <v>500</v>
      </c>
      <c r="D6889" s="40">
        <f t="shared" si="8"/>
        <v>13</v>
      </c>
      <c r="E6889" s="41">
        <v>487</v>
      </c>
    </row>
    <row r="6890" spans="1:5" x14ac:dyDescent="0.2">
      <c r="A6890" s="71">
        <v>44897</v>
      </c>
      <c r="B6890" s="39" t="s">
        <v>5719</v>
      </c>
      <c r="C6890" s="41">
        <v>500</v>
      </c>
      <c r="D6890" s="40">
        <f t="shared" si="8"/>
        <v>500.5</v>
      </c>
      <c r="E6890" s="41">
        <v>-0.5</v>
      </c>
    </row>
    <row r="6891" spans="1:5" x14ac:dyDescent="0.2">
      <c r="A6891" s="71">
        <v>44897</v>
      </c>
      <c r="B6891" s="39" t="s">
        <v>5720</v>
      </c>
      <c r="C6891" s="41">
        <v>2000</v>
      </c>
      <c r="D6891" s="40">
        <f t="shared" si="8"/>
        <v>52</v>
      </c>
      <c r="E6891" s="41">
        <v>1948</v>
      </c>
    </row>
    <row r="6892" spans="1:5" x14ac:dyDescent="0.2">
      <c r="A6892" s="71">
        <v>44897</v>
      </c>
      <c r="B6892" s="39" t="s">
        <v>5721</v>
      </c>
      <c r="C6892" s="41">
        <v>5000</v>
      </c>
      <c r="D6892" s="40">
        <f t="shared" si="8"/>
        <v>130</v>
      </c>
      <c r="E6892" s="41">
        <v>4870</v>
      </c>
    </row>
    <row r="6893" spans="1:5" x14ac:dyDescent="0.2">
      <c r="A6893" s="71">
        <v>44897</v>
      </c>
      <c r="B6893" s="39" t="s">
        <v>5721</v>
      </c>
      <c r="C6893" s="41">
        <v>5000</v>
      </c>
      <c r="D6893" s="40">
        <f t="shared" si="8"/>
        <v>5000.5</v>
      </c>
      <c r="E6893" s="41">
        <v>-0.5</v>
      </c>
    </row>
    <row r="6894" spans="1:5" x14ac:dyDescent="0.2">
      <c r="A6894" s="71">
        <v>44897</v>
      </c>
      <c r="B6894" s="39" t="s">
        <v>5266</v>
      </c>
      <c r="C6894" s="41">
        <v>2000</v>
      </c>
      <c r="D6894" s="40">
        <f t="shared" si="8"/>
        <v>52</v>
      </c>
      <c r="E6894" s="41">
        <v>1948</v>
      </c>
    </row>
    <row r="6895" spans="1:5" x14ac:dyDescent="0.2">
      <c r="A6895" s="71">
        <v>44897</v>
      </c>
      <c r="B6895" s="39" t="s">
        <v>5266</v>
      </c>
      <c r="C6895" s="41">
        <v>3000</v>
      </c>
      <c r="D6895" s="40">
        <f t="shared" si="8"/>
        <v>78</v>
      </c>
      <c r="E6895" s="41">
        <v>2922</v>
      </c>
    </row>
    <row r="6896" spans="1:5" x14ac:dyDescent="0.2">
      <c r="A6896" s="71">
        <v>44897</v>
      </c>
      <c r="B6896" s="39" t="s">
        <v>5722</v>
      </c>
      <c r="C6896" s="41">
        <v>200</v>
      </c>
      <c r="D6896" s="40">
        <f t="shared" si="8"/>
        <v>5.1999999999999886</v>
      </c>
      <c r="E6896" s="41">
        <v>194.8</v>
      </c>
    </row>
    <row r="6897" spans="1:5" x14ac:dyDescent="0.2">
      <c r="A6897" s="71">
        <v>44897</v>
      </c>
      <c r="B6897" s="39" t="s">
        <v>5723</v>
      </c>
      <c r="C6897" s="41">
        <v>1000</v>
      </c>
      <c r="D6897" s="40">
        <f t="shared" si="8"/>
        <v>26</v>
      </c>
      <c r="E6897" s="41">
        <v>974</v>
      </c>
    </row>
    <row r="6898" spans="1:5" x14ac:dyDescent="0.2">
      <c r="A6898" s="71">
        <v>44897</v>
      </c>
      <c r="B6898" s="39" t="s">
        <v>3760</v>
      </c>
      <c r="C6898" s="41">
        <v>1000</v>
      </c>
      <c r="D6898" s="40">
        <f t="shared" si="8"/>
        <v>26</v>
      </c>
      <c r="E6898" s="41">
        <v>974</v>
      </c>
    </row>
    <row r="6899" spans="1:5" x14ac:dyDescent="0.2">
      <c r="A6899" s="71">
        <v>44900</v>
      </c>
      <c r="B6899" s="39" t="s">
        <v>5724</v>
      </c>
      <c r="C6899" s="41">
        <v>5000</v>
      </c>
      <c r="D6899" s="40">
        <f t="shared" si="8"/>
        <v>130</v>
      </c>
      <c r="E6899" s="41">
        <v>4870</v>
      </c>
    </row>
    <row r="6900" spans="1:5" x14ac:dyDescent="0.2">
      <c r="A6900" s="71">
        <v>44900</v>
      </c>
      <c r="B6900" s="39" t="s">
        <v>5725</v>
      </c>
      <c r="C6900" s="41">
        <v>1000</v>
      </c>
      <c r="D6900" s="40">
        <f t="shared" si="8"/>
        <v>26</v>
      </c>
      <c r="E6900" s="41">
        <v>974</v>
      </c>
    </row>
    <row r="6901" spans="1:5" x14ac:dyDescent="0.2">
      <c r="A6901" s="71">
        <v>44900</v>
      </c>
      <c r="B6901" s="39" t="s">
        <v>5365</v>
      </c>
      <c r="C6901" s="41">
        <v>1000</v>
      </c>
      <c r="D6901" s="40">
        <f t="shared" si="8"/>
        <v>26</v>
      </c>
      <c r="E6901" s="41">
        <v>974</v>
      </c>
    </row>
    <row r="6902" spans="1:5" x14ac:dyDescent="0.2">
      <c r="A6902" s="71">
        <v>44900</v>
      </c>
      <c r="B6902" s="39" t="s">
        <v>5726</v>
      </c>
      <c r="C6902" s="41">
        <v>500</v>
      </c>
      <c r="D6902" s="40">
        <f t="shared" si="8"/>
        <v>13</v>
      </c>
      <c r="E6902" s="41">
        <v>487</v>
      </c>
    </row>
    <row r="6903" spans="1:5" x14ac:dyDescent="0.2">
      <c r="A6903" s="71">
        <v>44900</v>
      </c>
      <c r="B6903" s="39" t="s">
        <v>5727</v>
      </c>
      <c r="C6903" s="41">
        <v>5000</v>
      </c>
      <c r="D6903" s="40">
        <f t="shared" si="8"/>
        <v>130</v>
      </c>
      <c r="E6903" s="41">
        <v>4870</v>
      </c>
    </row>
    <row r="6904" spans="1:5" x14ac:dyDescent="0.2">
      <c r="A6904" s="71">
        <v>44900</v>
      </c>
      <c r="B6904" s="39" t="s">
        <v>5728</v>
      </c>
      <c r="C6904" s="41">
        <v>5000</v>
      </c>
      <c r="D6904" s="40">
        <f t="shared" si="8"/>
        <v>130</v>
      </c>
      <c r="E6904" s="41">
        <v>4870</v>
      </c>
    </row>
    <row r="6905" spans="1:5" x14ac:dyDescent="0.2">
      <c r="A6905" s="71">
        <v>44900</v>
      </c>
      <c r="B6905" s="39" t="s">
        <v>5729</v>
      </c>
      <c r="C6905" s="41">
        <v>1500</v>
      </c>
      <c r="D6905" s="40">
        <f t="shared" si="8"/>
        <v>39</v>
      </c>
      <c r="E6905" s="41">
        <v>1461</v>
      </c>
    </row>
    <row r="6906" spans="1:5" x14ac:dyDescent="0.2">
      <c r="A6906" s="71">
        <v>44900</v>
      </c>
      <c r="B6906" s="39" t="s">
        <v>5730</v>
      </c>
      <c r="C6906" s="41">
        <v>500</v>
      </c>
      <c r="D6906" s="40">
        <f t="shared" si="8"/>
        <v>13</v>
      </c>
      <c r="E6906" s="41">
        <v>487</v>
      </c>
    </row>
    <row r="6907" spans="1:5" x14ac:dyDescent="0.2">
      <c r="A6907" s="71">
        <v>44900</v>
      </c>
      <c r="B6907" s="39" t="s">
        <v>5731</v>
      </c>
      <c r="C6907" s="41">
        <v>1000</v>
      </c>
      <c r="D6907" s="40">
        <f t="shared" si="8"/>
        <v>26</v>
      </c>
      <c r="E6907" s="41">
        <v>974</v>
      </c>
    </row>
    <row r="6908" spans="1:5" x14ac:dyDescent="0.2">
      <c r="A6908" s="71">
        <v>44900</v>
      </c>
      <c r="B6908" s="39" t="s">
        <v>5221</v>
      </c>
      <c r="C6908" s="41">
        <v>50</v>
      </c>
      <c r="D6908" s="40">
        <f t="shared" si="8"/>
        <v>3.8999999999999986</v>
      </c>
      <c r="E6908" s="41">
        <v>46.1</v>
      </c>
    </row>
    <row r="6909" spans="1:5" x14ac:dyDescent="0.2">
      <c r="A6909" s="71">
        <v>44900</v>
      </c>
      <c r="B6909" s="39" t="s">
        <v>5732</v>
      </c>
      <c r="C6909" s="41">
        <v>500</v>
      </c>
      <c r="D6909" s="40">
        <f t="shared" si="8"/>
        <v>13</v>
      </c>
      <c r="E6909" s="41">
        <v>487</v>
      </c>
    </row>
    <row r="6910" spans="1:5" x14ac:dyDescent="0.2">
      <c r="A6910" s="71">
        <v>44900</v>
      </c>
      <c r="B6910" s="39" t="s">
        <v>5237</v>
      </c>
      <c r="C6910" s="41">
        <v>1000</v>
      </c>
      <c r="D6910" s="40">
        <f t="shared" si="8"/>
        <v>26</v>
      </c>
      <c r="E6910" s="41">
        <v>974</v>
      </c>
    </row>
    <row r="6911" spans="1:5" x14ac:dyDescent="0.2">
      <c r="A6911" s="71">
        <v>44900</v>
      </c>
      <c r="B6911" s="39" t="s">
        <v>5733</v>
      </c>
      <c r="C6911" s="41">
        <v>10000</v>
      </c>
      <c r="D6911" s="40">
        <f t="shared" si="8"/>
        <v>260</v>
      </c>
      <c r="E6911" s="41">
        <v>9740</v>
      </c>
    </row>
    <row r="6912" spans="1:5" x14ac:dyDescent="0.2">
      <c r="A6912" s="71">
        <v>44900</v>
      </c>
      <c r="B6912" s="39" t="s">
        <v>5734</v>
      </c>
      <c r="C6912" s="41">
        <v>5000</v>
      </c>
      <c r="D6912" s="40">
        <f t="shared" si="8"/>
        <v>130</v>
      </c>
      <c r="E6912" s="41">
        <v>4870</v>
      </c>
    </row>
    <row r="6913" spans="1:5" x14ac:dyDescent="0.2">
      <c r="A6913" s="71">
        <v>44900</v>
      </c>
      <c r="B6913" s="39" t="s">
        <v>5735</v>
      </c>
      <c r="C6913" s="41">
        <v>3000</v>
      </c>
      <c r="D6913" s="40">
        <f t="shared" si="8"/>
        <v>78</v>
      </c>
      <c r="E6913" s="41">
        <v>2922</v>
      </c>
    </row>
    <row r="6914" spans="1:5" x14ac:dyDescent="0.2">
      <c r="A6914" s="71">
        <v>44900</v>
      </c>
      <c r="B6914" s="39" t="s">
        <v>5736</v>
      </c>
      <c r="C6914" s="41">
        <v>2000</v>
      </c>
      <c r="D6914" s="40">
        <f t="shared" si="8"/>
        <v>52</v>
      </c>
      <c r="E6914" s="41">
        <v>1948</v>
      </c>
    </row>
    <row r="6915" spans="1:5" x14ac:dyDescent="0.2">
      <c r="A6915" s="71">
        <v>44900</v>
      </c>
      <c r="B6915" s="39" t="s">
        <v>5737</v>
      </c>
      <c r="C6915" s="41">
        <v>1000</v>
      </c>
      <c r="D6915" s="40">
        <f t="shared" si="8"/>
        <v>26</v>
      </c>
      <c r="E6915" s="41">
        <v>974</v>
      </c>
    </row>
    <row r="6916" spans="1:5" x14ac:dyDescent="0.2">
      <c r="A6916" s="71">
        <v>44900</v>
      </c>
      <c r="B6916" s="39" t="s">
        <v>2557</v>
      </c>
      <c r="C6916" s="41">
        <v>200</v>
      </c>
      <c r="D6916" s="40">
        <f t="shared" si="8"/>
        <v>5.1999999999999886</v>
      </c>
      <c r="E6916" s="41">
        <v>194.8</v>
      </c>
    </row>
    <row r="6917" spans="1:5" x14ac:dyDescent="0.2">
      <c r="A6917" s="71">
        <v>44900</v>
      </c>
      <c r="B6917" s="39" t="s">
        <v>5738</v>
      </c>
      <c r="C6917" s="41">
        <v>5000</v>
      </c>
      <c r="D6917" s="40">
        <f t="shared" si="8"/>
        <v>130</v>
      </c>
      <c r="E6917" s="41">
        <v>4870</v>
      </c>
    </row>
    <row r="6918" spans="1:5" x14ac:dyDescent="0.2">
      <c r="A6918" s="71">
        <v>44900</v>
      </c>
      <c r="B6918" s="39" t="s">
        <v>5739</v>
      </c>
      <c r="C6918" s="41">
        <v>5000</v>
      </c>
      <c r="D6918" s="40">
        <f t="shared" si="8"/>
        <v>130</v>
      </c>
      <c r="E6918" s="41">
        <v>4870</v>
      </c>
    </row>
    <row r="6919" spans="1:5" x14ac:dyDescent="0.2">
      <c r="A6919" s="71">
        <v>44900</v>
      </c>
      <c r="B6919" s="39" t="s">
        <v>2578</v>
      </c>
      <c r="C6919" s="41">
        <v>500</v>
      </c>
      <c r="D6919" s="40">
        <f t="shared" si="8"/>
        <v>13</v>
      </c>
      <c r="E6919" s="41">
        <v>487</v>
      </c>
    </row>
    <row r="6920" spans="1:5" x14ac:dyDescent="0.2">
      <c r="A6920" s="71">
        <v>44900</v>
      </c>
      <c r="B6920" s="39" t="s">
        <v>4996</v>
      </c>
      <c r="C6920" s="41">
        <v>1000</v>
      </c>
      <c r="D6920" s="40">
        <f t="shared" si="8"/>
        <v>26</v>
      </c>
      <c r="E6920" s="41">
        <v>974</v>
      </c>
    </row>
    <row r="6921" spans="1:5" x14ac:dyDescent="0.2">
      <c r="A6921" s="71">
        <v>44900</v>
      </c>
      <c r="B6921" s="39" t="s">
        <v>5740</v>
      </c>
      <c r="C6921" s="41">
        <v>3000</v>
      </c>
      <c r="D6921" s="40">
        <f t="shared" si="8"/>
        <v>78</v>
      </c>
      <c r="E6921" s="41">
        <v>2922</v>
      </c>
    </row>
    <row r="6922" spans="1:5" x14ac:dyDescent="0.2">
      <c r="A6922" s="71">
        <v>44900</v>
      </c>
      <c r="B6922" s="39" t="s">
        <v>5741</v>
      </c>
      <c r="C6922" s="41">
        <v>200</v>
      </c>
      <c r="D6922" s="40">
        <f t="shared" si="8"/>
        <v>5.1999999999999886</v>
      </c>
      <c r="E6922" s="41">
        <v>194.8</v>
      </c>
    </row>
    <row r="6923" spans="1:5" x14ac:dyDescent="0.2">
      <c r="A6923" s="71">
        <v>44900</v>
      </c>
      <c r="B6923" s="39" t="s">
        <v>3301</v>
      </c>
      <c r="C6923" s="41">
        <v>1000</v>
      </c>
      <c r="D6923" s="40">
        <f t="shared" si="8"/>
        <v>26</v>
      </c>
      <c r="E6923" s="41">
        <v>974</v>
      </c>
    </row>
    <row r="6924" spans="1:5" x14ac:dyDescent="0.2">
      <c r="A6924" s="71">
        <v>44900</v>
      </c>
      <c r="B6924" s="39" t="s">
        <v>5247</v>
      </c>
      <c r="C6924" s="41">
        <v>1000</v>
      </c>
      <c r="D6924" s="40">
        <f t="shared" ref="D6924:D6982" si="9">C6924-E6924</f>
        <v>26</v>
      </c>
      <c r="E6924" s="41">
        <v>974</v>
      </c>
    </row>
    <row r="6925" spans="1:5" x14ac:dyDescent="0.2">
      <c r="A6925" s="71">
        <v>44900</v>
      </c>
      <c r="B6925" s="39" t="s">
        <v>5742</v>
      </c>
      <c r="C6925" s="41">
        <v>43</v>
      </c>
      <c r="D6925" s="40">
        <f t="shared" si="9"/>
        <v>3.8999999999999986</v>
      </c>
      <c r="E6925" s="41">
        <v>39.1</v>
      </c>
    </row>
    <row r="6926" spans="1:5" x14ac:dyDescent="0.2">
      <c r="A6926" s="71">
        <v>44900</v>
      </c>
      <c r="B6926" s="39" t="s">
        <v>5743</v>
      </c>
      <c r="C6926" s="41">
        <v>2500</v>
      </c>
      <c r="D6926" s="40">
        <f t="shared" si="9"/>
        <v>65</v>
      </c>
      <c r="E6926" s="41">
        <v>2435</v>
      </c>
    </row>
    <row r="6927" spans="1:5" x14ac:dyDescent="0.2">
      <c r="A6927" s="71">
        <v>44900</v>
      </c>
      <c r="B6927" s="39" t="s">
        <v>5743</v>
      </c>
      <c r="C6927" s="41">
        <v>2500</v>
      </c>
      <c r="D6927" s="40">
        <f t="shared" si="9"/>
        <v>2500.5</v>
      </c>
      <c r="E6927" s="41">
        <v>-0.5</v>
      </c>
    </row>
    <row r="6928" spans="1:5" x14ac:dyDescent="0.2">
      <c r="A6928" s="71">
        <v>44900</v>
      </c>
      <c r="B6928" s="39" t="s">
        <v>5744</v>
      </c>
      <c r="C6928" s="41">
        <v>5000</v>
      </c>
      <c r="D6928" s="40">
        <f t="shared" si="9"/>
        <v>130</v>
      </c>
      <c r="E6928" s="41">
        <v>4870</v>
      </c>
    </row>
    <row r="6929" spans="1:5" x14ac:dyDescent="0.2">
      <c r="A6929" s="71">
        <v>44900</v>
      </c>
      <c r="B6929" s="39" t="s">
        <v>5745</v>
      </c>
      <c r="C6929" s="41">
        <v>500</v>
      </c>
      <c r="D6929" s="40">
        <f t="shared" si="9"/>
        <v>13</v>
      </c>
      <c r="E6929" s="41">
        <v>487</v>
      </c>
    </row>
    <row r="6930" spans="1:5" x14ac:dyDescent="0.2">
      <c r="A6930" s="71">
        <v>44900</v>
      </c>
      <c r="B6930" s="39" t="s">
        <v>5745</v>
      </c>
      <c r="C6930" s="41">
        <v>500</v>
      </c>
      <c r="D6930" s="40">
        <f t="shared" si="9"/>
        <v>13</v>
      </c>
      <c r="E6930" s="41">
        <v>487</v>
      </c>
    </row>
    <row r="6931" spans="1:5" x14ac:dyDescent="0.2">
      <c r="A6931" s="71">
        <v>44900</v>
      </c>
      <c r="B6931" s="39" t="s">
        <v>5746</v>
      </c>
      <c r="C6931" s="41">
        <v>1000</v>
      </c>
      <c r="D6931" s="40">
        <f t="shared" si="9"/>
        <v>26</v>
      </c>
      <c r="E6931" s="41">
        <v>974</v>
      </c>
    </row>
    <row r="6932" spans="1:5" x14ac:dyDescent="0.2">
      <c r="A6932" s="71">
        <v>44900</v>
      </c>
      <c r="B6932" s="39" t="s">
        <v>5747</v>
      </c>
      <c r="C6932" s="41">
        <v>1000</v>
      </c>
      <c r="D6932" s="40">
        <f t="shared" si="9"/>
        <v>26</v>
      </c>
      <c r="E6932" s="41">
        <v>974</v>
      </c>
    </row>
    <row r="6933" spans="1:5" x14ac:dyDescent="0.2">
      <c r="A6933" s="71">
        <v>44900</v>
      </c>
      <c r="B6933" s="39" t="s">
        <v>5749</v>
      </c>
      <c r="C6933" s="41">
        <v>1000</v>
      </c>
      <c r="D6933" s="40">
        <f t="shared" si="9"/>
        <v>26</v>
      </c>
      <c r="E6933" s="41">
        <v>974</v>
      </c>
    </row>
    <row r="6934" spans="1:5" x14ac:dyDescent="0.2">
      <c r="A6934" s="71">
        <v>44900</v>
      </c>
      <c r="B6934" s="39" t="s">
        <v>5750</v>
      </c>
      <c r="C6934" s="41">
        <v>1000</v>
      </c>
      <c r="D6934" s="40">
        <f t="shared" si="9"/>
        <v>26</v>
      </c>
      <c r="E6934" s="41">
        <v>974</v>
      </c>
    </row>
    <row r="6935" spans="1:5" x14ac:dyDescent="0.2">
      <c r="A6935" s="71">
        <v>44900</v>
      </c>
      <c r="B6935" s="39" t="s">
        <v>5751</v>
      </c>
      <c r="C6935" s="41">
        <v>5000</v>
      </c>
      <c r="D6935" s="40">
        <f t="shared" si="9"/>
        <v>130</v>
      </c>
      <c r="E6935" s="41">
        <v>4870</v>
      </c>
    </row>
    <row r="6936" spans="1:5" x14ac:dyDescent="0.2">
      <c r="A6936" s="71">
        <v>44900</v>
      </c>
      <c r="B6936" s="39" t="s">
        <v>5752</v>
      </c>
      <c r="C6936" s="41">
        <v>1000</v>
      </c>
      <c r="D6936" s="40">
        <f t="shared" si="9"/>
        <v>26</v>
      </c>
      <c r="E6936" s="41">
        <v>974</v>
      </c>
    </row>
    <row r="6937" spans="1:5" x14ac:dyDescent="0.2">
      <c r="A6937" s="71">
        <v>44900</v>
      </c>
      <c r="B6937" s="39" t="s">
        <v>5753</v>
      </c>
      <c r="C6937" s="41">
        <v>500</v>
      </c>
      <c r="D6937" s="40">
        <f t="shared" si="9"/>
        <v>13</v>
      </c>
      <c r="E6937" s="41">
        <v>487</v>
      </c>
    </row>
    <row r="6938" spans="1:5" x14ac:dyDescent="0.2">
      <c r="A6938" s="71">
        <v>44900</v>
      </c>
      <c r="B6938" s="39" t="s">
        <v>5754</v>
      </c>
      <c r="C6938" s="41">
        <v>1000</v>
      </c>
      <c r="D6938" s="40">
        <f t="shared" si="9"/>
        <v>26</v>
      </c>
      <c r="E6938" s="41">
        <v>974</v>
      </c>
    </row>
    <row r="6939" spans="1:5" x14ac:dyDescent="0.2">
      <c r="A6939" s="71">
        <v>44900</v>
      </c>
      <c r="B6939" s="39" t="s">
        <v>5755</v>
      </c>
      <c r="C6939" s="41">
        <v>500</v>
      </c>
      <c r="D6939" s="40">
        <f t="shared" si="9"/>
        <v>500.5</v>
      </c>
      <c r="E6939" s="41">
        <v>-0.5</v>
      </c>
    </row>
    <row r="6940" spans="1:5" x14ac:dyDescent="0.2">
      <c r="A6940" s="71">
        <v>44900</v>
      </c>
      <c r="B6940" s="39" t="s">
        <v>5756</v>
      </c>
      <c r="C6940" s="41">
        <v>1000</v>
      </c>
      <c r="D6940" s="40">
        <f t="shared" si="9"/>
        <v>26</v>
      </c>
      <c r="E6940" s="41">
        <v>974</v>
      </c>
    </row>
    <row r="6941" spans="1:5" x14ac:dyDescent="0.2">
      <c r="A6941" s="71">
        <v>44900</v>
      </c>
      <c r="B6941" s="39" t="s">
        <v>5242</v>
      </c>
      <c r="C6941" s="41">
        <v>500</v>
      </c>
      <c r="D6941" s="40">
        <f t="shared" si="9"/>
        <v>13</v>
      </c>
      <c r="E6941" s="41">
        <v>487</v>
      </c>
    </row>
    <row r="6942" spans="1:5" x14ac:dyDescent="0.2">
      <c r="A6942" s="71">
        <v>44900</v>
      </c>
      <c r="B6942" s="39" t="s">
        <v>5757</v>
      </c>
      <c r="C6942" s="41">
        <v>8900</v>
      </c>
      <c r="D6942" s="40">
        <f t="shared" si="9"/>
        <v>231.39999999999964</v>
      </c>
      <c r="E6942" s="41">
        <v>8668.6</v>
      </c>
    </row>
    <row r="6943" spans="1:5" x14ac:dyDescent="0.2">
      <c r="A6943" s="71">
        <v>44900</v>
      </c>
      <c r="B6943" s="39" t="s">
        <v>5758</v>
      </c>
      <c r="C6943" s="41">
        <v>150</v>
      </c>
      <c r="D6943" s="40">
        <f t="shared" si="9"/>
        <v>3.9000000000000057</v>
      </c>
      <c r="E6943" s="41">
        <v>146.1</v>
      </c>
    </row>
    <row r="6944" spans="1:5" x14ac:dyDescent="0.2">
      <c r="A6944" s="71">
        <v>44900</v>
      </c>
      <c r="B6944" s="39" t="s">
        <v>5759</v>
      </c>
      <c r="C6944" s="41">
        <v>1000</v>
      </c>
      <c r="D6944" s="40">
        <f t="shared" si="9"/>
        <v>26</v>
      </c>
      <c r="E6944" s="41">
        <v>974</v>
      </c>
    </row>
    <row r="6945" spans="1:5" x14ac:dyDescent="0.2">
      <c r="A6945" s="71">
        <v>44900</v>
      </c>
      <c r="B6945" s="39" t="s">
        <v>5760</v>
      </c>
      <c r="C6945" s="41">
        <v>500</v>
      </c>
      <c r="D6945" s="40">
        <f t="shared" si="9"/>
        <v>13</v>
      </c>
      <c r="E6945" s="41">
        <v>487</v>
      </c>
    </row>
    <row r="6946" spans="1:5" x14ac:dyDescent="0.2">
      <c r="A6946" s="71">
        <v>44900</v>
      </c>
      <c r="B6946" s="39" t="s">
        <v>2792</v>
      </c>
      <c r="C6946" s="41">
        <v>18.91</v>
      </c>
      <c r="D6946" s="40">
        <f t="shared" si="9"/>
        <v>3.9000000000000004</v>
      </c>
      <c r="E6946" s="41">
        <v>15.01</v>
      </c>
    </row>
    <row r="6947" spans="1:5" x14ac:dyDescent="0.2">
      <c r="A6947" s="71">
        <v>44900</v>
      </c>
      <c r="B6947" s="39" t="s">
        <v>5761</v>
      </c>
      <c r="C6947" s="41">
        <v>5000</v>
      </c>
      <c r="D6947" s="40">
        <f t="shared" si="9"/>
        <v>130</v>
      </c>
      <c r="E6947" s="41">
        <v>4870</v>
      </c>
    </row>
    <row r="6948" spans="1:5" x14ac:dyDescent="0.2">
      <c r="A6948" s="71">
        <v>44900</v>
      </c>
      <c r="B6948" s="39" t="s">
        <v>5762</v>
      </c>
      <c r="C6948" s="41">
        <v>500</v>
      </c>
      <c r="D6948" s="40">
        <f t="shared" si="9"/>
        <v>13</v>
      </c>
      <c r="E6948" s="41">
        <v>487</v>
      </c>
    </row>
    <row r="6949" spans="1:5" x14ac:dyDescent="0.2">
      <c r="A6949" s="71">
        <v>44900</v>
      </c>
      <c r="B6949" s="39" t="s">
        <v>5763</v>
      </c>
      <c r="C6949" s="41">
        <v>5000</v>
      </c>
      <c r="D6949" s="40">
        <f t="shared" si="9"/>
        <v>130</v>
      </c>
      <c r="E6949" s="41">
        <v>4870</v>
      </c>
    </row>
    <row r="6950" spans="1:5" x14ac:dyDescent="0.2">
      <c r="A6950" s="71">
        <v>44900</v>
      </c>
      <c r="B6950" s="39" t="s">
        <v>2548</v>
      </c>
      <c r="C6950" s="41">
        <v>300</v>
      </c>
      <c r="D6950" s="40">
        <f t="shared" si="9"/>
        <v>7.8000000000000114</v>
      </c>
      <c r="E6950" s="41">
        <v>292.2</v>
      </c>
    </row>
    <row r="6951" spans="1:5" x14ac:dyDescent="0.2">
      <c r="A6951" s="71">
        <v>44900</v>
      </c>
      <c r="B6951" s="39" t="s">
        <v>4885</v>
      </c>
      <c r="C6951" s="41">
        <v>500</v>
      </c>
      <c r="D6951" s="40">
        <f t="shared" si="9"/>
        <v>13</v>
      </c>
      <c r="E6951" s="41">
        <v>487</v>
      </c>
    </row>
    <row r="6952" spans="1:5" x14ac:dyDescent="0.2">
      <c r="A6952" s="71">
        <v>44900</v>
      </c>
      <c r="B6952" s="39" t="s">
        <v>5764</v>
      </c>
      <c r="C6952" s="41">
        <v>5000</v>
      </c>
      <c r="D6952" s="40">
        <f t="shared" si="9"/>
        <v>130</v>
      </c>
      <c r="E6952" s="41">
        <v>4870</v>
      </c>
    </row>
    <row r="6953" spans="1:5" x14ac:dyDescent="0.2">
      <c r="A6953" s="71">
        <v>44900</v>
      </c>
      <c r="B6953" s="39" t="s">
        <v>5765</v>
      </c>
      <c r="C6953" s="41">
        <v>18000</v>
      </c>
      <c r="D6953" s="40">
        <f t="shared" si="9"/>
        <v>468</v>
      </c>
      <c r="E6953" s="41">
        <v>17532</v>
      </c>
    </row>
    <row r="6954" spans="1:5" x14ac:dyDescent="0.2">
      <c r="A6954" s="71">
        <v>44900</v>
      </c>
      <c r="B6954" s="39" t="s">
        <v>5766</v>
      </c>
      <c r="C6954" s="41">
        <v>5000</v>
      </c>
      <c r="D6954" s="40">
        <f t="shared" si="9"/>
        <v>130</v>
      </c>
      <c r="E6954" s="41">
        <v>4870</v>
      </c>
    </row>
    <row r="6955" spans="1:5" x14ac:dyDescent="0.2">
      <c r="A6955" s="71">
        <v>44900</v>
      </c>
      <c r="B6955" s="39" t="s">
        <v>4493</v>
      </c>
      <c r="C6955" s="41">
        <v>3000</v>
      </c>
      <c r="D6955" s="40">
        <f t="shared" si="9"/>
        <v>78</v>
      </c>
      <c r="E6955" s="41">
        <v>2922</v>
      </c>
    </row>
    <row r="6956" spans="1:5" x14ac:dyDescent="0.2">
      <c r="A6956" s="71">
        <v>44900</v>
      </c>
      <c r="B6956" s="39" t="s">
        <v>5767</v>
      </c>
      <c r="C6956" s="41">
        <v>500</v>
      </c>
      <c r="D6956" s="40">
        <f t="shared" si="9"/>
        <v>13</v>
      </c>
      <c r="E6956" s="41">
        <v>487</v>
      </c>
    </row>
    <row r="6957" spans="1:5" x14ac:dyDescent="0.2">
      <c r="A6957" s="71">
        <v>44900</v>
      </c>
      <c r="B6957" s="39" t="s">
        <v>2545</v>
      </c>
      <c r="C6957" s="41">
        <v>1000</v>
      </c>
      <c r="D6957" s="40">
        <f t="shared" si="9"/>
        <v>26</v>
      </c>
      <c r="E6957" s="41">
        <v>974</v>
      </c>
    </row>
    <row r="6958" spans="1:5" x14ac:dyDescent="0.2">
      <c r="A6958" s="71">
        <v>44900</v>
      </c>
      <c r="B6958" s="39" t="s">
        <v>5768</v>
      </c>
      <c r="C6958" s="41">
        <v>50</v>
      </c>
      <c r="D6958" s="40">
        <f t="shared" si="9"/>
        <v>3.8999999999999986</v>
      </c>
      <c r="E6958" s="41">
        <v>46.1</v>
      </c>
    </row>
    <row r="6959" spans="1:5" x14ac:dyDescent="0.2">
      <c r="A6959" s="71">
        <v>44900</v>
      </c>
      <c r="B6959" s="39" t="s">
        <v>5430</v>
      </c>
      <c r="C6959" s="41">
        <v>5000</v>
      </c>
      <c r="D6959" s="40">
        <f t="shared" si="9"/>
        <v>130</v>
      </c>
      <c r="E6959" s="41">
        <v>4870</v>
      </c>
    </row>
    <row r="6960" spans="1:5" x14ac:dyDescent="0.2">
      <c r="A6960" s="71">
        <v>44900</v>
      </c>
      <c r="B6960" s="39" t="s">
        <v>5769</v>
      </c>
      <c r="C6960" s="41">
        <v>5000</v>
      </c>
      <c r="D6960" s="40">
        <f t="shared" si="9"/>
        <v>130</v>
      </c>
      <c r="E6960" s="41">
        <v>4870</v>
      </c>
    </row>
    <row r="6961" spans="1:5" x14ac:dyDescent="0.2">
      <c r="A6961" s="71">
        <v>44900</v>
      </c>
      <c r="B6961" s="39" t="s">
        <v>2541</v>
      </c>
      <c r="C6961" s="41">
        <v>1000</v>
      </c>
      <c r="D6961" s="40">
        <f t="shared" si="9"/>
        <v>26</v>
      </c>
      <c r="E6961" s="41">
        <v>974</v>
      </c>
    </row>
    <row r="6962" spans="1:5" x14ac:dyDescent="0.2">
      <c r="A6962" s="71">
        <v>44900</v>
      </c>
      <c r="B6962" s="39" t="s">
        <v>5446</v>
      </c>
      <c r="C6962" s="41">
        <v>500</v>
      </c>
      <c r="D6962" s="40">
        <f t="shared" si="9"/>
        <v>13</v>
      </c>
      <c r="E6962" s="41">
        <v>487</v>
      </c>
    </row>
    <row r="6963" spans="1:5" x14ac:dyDescent="0.2">
      <c r="A6963" s="71">
        <v>44900</v>
      </c>
      <c r="B6963" s="39" t="s">
        <v>5770</v>
      </c>
      <c r="C6963" s="41">
        <v>1000</v>
      </c>
      <c r="D6963" s="40">
        <f t="shared" si="9"/>
        <v>26</v>
      </c>
      <c r="E6963" s="41">
        <v>974</v>
      </c>
    </row>
    <row r="6964" spans="1:5" x14ac:dyDescent="0.2">
      <c r="A6964" s="71">
        <v>44900</v>
      </c>
      <c r="B6964" s="39" t="s">
        <v>5771</v>
      </c>
      <c r="C6964" s="41">
        <v>5000</v>
      </c>
      <c r="D6964" s="40">
        <f t="shared" si="9"/>
        <v>130</v>
      </c>
      <c r="E6964" s="41">
        <v>4870</v>
      </c>
    </row>
    <row r="6965" spans="1:5" x14ac:dyDescent="0.2">
      <c r="A6965" s="71">
        <v>44900</v>
      </c>
      <c r="B6965" s="39" t="s">
        <v>5317</v>
      </c>
      <c r="C6965" s="41">
        <v>5000</v>
      </c>
      <c r="D6965" s="40">
        <f t="shared" si="9"/>
        <v>130</v>
      </c>
      <c r="E6965" s="41">
        <v>4870</v>
      </c>
    </row>
    <row r="6966" spans="1:5" x14ac:dyDescent="0.2">
      <c r="A6966" s="71">
        <v>44900</v>
      </c>
      <c r="B6966" s="39" t="s">
        <v>2724</v>
      </c>
      <c r="C6966" s="41">
        <v>500</v>
      </c>
      <c r="D6966" s="40">
        <f t="shared" si="9"/>
        <v>13</v>
      </c>
      <c r="E6966" s="41">
        <v>487</v>
      </c>
    </row>
    <row r="6967" spans="1:5" x14ac:dyDescent="0.2">
      <c r="A6967" s="71">
        <v>44900</v>
      </c>
      <c r="B6967" s="39" t="s">
        <v>2724</v>
      </c>
      <c r="C6967" s="41">
        <v>500</v>
      </c>
      <c r="D6967" s="40">
        <f t="shared" si="9"/>
        <v>500.5</v>
      </c>
      <c r="E6967" s="41">
        <v>-0.5</v>
      </c>
    </row>
    <row r="6968" spans="1:5" x14ac:dyDescent="0.2">
      <c r="A6968" s="71">
        <v>44900</v>
      </c>
      <c r="B6968" s="39" t="s">
        <v>2538</v>
      </c>
      <c r="C6968" s="41">
        <v>300</v>
      </c>
      <c r="D6968" s="40">
        <f t="shared" si="9"/>
        <v>7.8000000000000114</v>
      </c>
      <c r="E6968" s="41">
        <v>292.2</v>
      </c>
    </row>
    <row r="6969" spans="1:5" x14ac:dyDescent="0.2">
      <c r="A6969" s="71">
        <v>44900</v>
      </c>
      <c r="B6969" s="39" t="s">
        <v>2724</v>
      </c>
      <c r="C6969" s="41">
        <v>500</v>
      </c>
      <c r="D6969" s="40">
        <f t="shared" si="9"/>
        <v>500.5</v>
      </c>
      <c r="E6969" s="41">
        <v>-0.5</v>
      </c>
    </row>
    <row r="6970" spans="1:5" x14ac:dyDescent="0.2">
      <c r="A6970" s="71">
        <v>44900</v>
      </c>
      <c r="B6970" s="39" t="s">
        <v>5772</v>
      </c>
      <c r="C6970" s="41">
        <v>1000</v>
      </c>
      <c r="D6970" s="40">
        <f t="shared" si="9"/>
        <v>26</v>
      </c>
      <c r="E6970" s="41">
        <v>974</v>
      </c>
    </row>
    <row r="6971" spans="1:5" x14ac:dyDescent="0.2">
      <c r="A6971" s="71">
        <v>44900</v>
      </c>
      <c r="B6971" s="39" t="s">
        <v>2767</v>
      </c>
      <c r="C6971" s="41">
        <v>500</v>
      </c>
      <c r="D6971" s="40">
        <f t="shared" si="9"/>
        <v>13</v>
      </c>
      <c r="E6971" s="41">
        <v>487</v>
      </c>
    </row>
    <row r="6972" spans="1:5" x14ac:dyDescent="0.2">
      <c r="A6972" s="71">
        <v>44900</v>
      </c>
      <c r="B6972" s="39" t="s">
        <v>5773</v>
      </c>
      <c r="C6972" s="41">
        <v>1000</v>
      </c>
      <c r="D6972" s="40">
        <f t="shared" si="9"/>
        <v>26</v>
      </c>
      <c r="E6972" s="41">
        <v>974</v>
      </c>
    </row>
    <row r="6973" spans="1:5" x14ac:dyDescent="0.2">
      <c r="A6973" s="71">
        <v>44900</v>
      </c>
      <c r="B6973" s="39" t="s">
        <v>5774</v>
      </c>
      <c r="C6973" s="41">
        <v>3000</v>
      </c>
      <c r="D6973" s="40">
        <f t="shared" si="9"/>
        <v>78</v>
      </c>
      <c r="E6973" s="41">
        <v>2922</v>
      </c>
    </row>
    <row r="6974" spans="1:5" x14ac:dyDescent="0.2">
      <c r="A6974" s="71">
        <v>44900</v>
      </c>
      <c r="B6974" s="39" t="s">
        <v>5775</v>
      </c>
      <c r="C6974" s="41">
        <v>5000</v>
      </c>
      <c r="D6974" s="40">
        <f t="shared" si="9"/>
        <v>130</v>
      </c>
      <c r="E6974" s="41">
        <v>4870</v>
      </c>
    </row>
    <row r="6975" spans="1:5" x14ac:dyDescent="0.2">
      <c r="A6975" s="71">
        <v>44900</v>
      </c>
      <c r="B6975" s="39" t="s">
        <v>5776</v>
      </c>
      <c r="C6975" s="41">
        <v>500</v>
      </c>
      <c r="D6975" s="40">
        <f t="shared" si="9"/>
        <v>13</v>
      </c>
      <c r="E6975" s="41">
        <v>487</v>
      </c>
    </row>
    <row r="6976" spans="1:5" x14ac:dyDescent="0.2">
      <c r="A6976" s="71">
        <v>44900</v>
      </c>
      <c r="B6976" s="39" t="s">
        <v>5777</v>
      </c>
      <c r="C6976" s="41">
        <v>5000</v>
      </c>
      <c r="D6976" s="40">
        <f t="shared" si="9"/>
        <v>130</v>
      </c>
      <c r="E6976" s="41">
        <v>4870</v>
      </c>
    </row>
    <row r="6977" spans="1:5" x14ac:dyDescent="0.2">
      <c r="A6977" s="71">
        <v>44900</v>
      </c>
      <c r="B6977" s="39" t="s">
        <v>5778</v>
      </c>
      <c r="C6977" s="41">
        <v>5000</v>
      </c>
      <c r="D6977" s="40">
        <f t="shared" si="9"/>
        <v>130</v>
      </c>
      <c r="E6977" s="41">
        <v>4870</v>
      </c>
    </row>
    <row r="6978" spans="1:5" x14ac:dyDescent="0.2">
      <c r="A6978" s="71">
        <v>44900</v>
      </c>
      <c r="B6978" s="39" t="s">
        <v>5779</v>
      </c>
      <c r="C6978" s="41">
        <v>1000</v>
      </c>
      <c r="D6978" s="40">
        <f t="shared" si="9"/>
        <v>26</v>
      </c>
      <c r="E6978" s="41">
        <v>974</v>
      </c>
    </row>
    <row r="6979" spans="1:5" x14ac:dyDescent="0.2">
      <c r="A6979" s="71">
        <v>44900</v>
      </c>
      <c r="B6979" s="39" t="s">
        <v>5780</v>
      </c>
      <c r="C6979" s="41">
        <v>500</v>
      </c>
      <c r="D6979" s="40">
        <f t="shared" si="9"/>
        <v>13</v>
      </c>
      <c r="E6979" s="41">
        <v>487</v>
      </c>
    </row>
    <row r="6980" spans="1:5" x14ac:dyDescent="0.2">
      <c r="A6980" s="71">
        <v>44900</v>
      </c>
      <c r="B6980" s="39" t="s">
        <v>5781</v>
      </c>
      <c r="C6980" s="41">
        <v>300</v>
      </c>
      <c r="D6980" s="40">
        <f t="shared" si="9"/>
        <v>7.8000000000000114</v>
      </c>
      <c r="E6980" s="41">
        <v>292.2</v>
      </c>
    </row>
    <row r="6981" spans="1:5" x14ac:dyDescent="0.2">
      <c r="A6981" s="71">
        <v>44900</v>
      </c>
      <c r="B6981" s="39" t="s">
        <v>5782</v>
      </c>
      <c r="C6981" s="41">
        <v>1000</v>
      </c>
      <c r="D6981" s="40">
        <f t="shared" si="9"/>
        <v>26</v>
      </c>
      <c r="E6981" s="41">
        <v>974</v>
      </c>
    </row>
    <row r="6982" spans="1:5" x14ac:dyDescent="0.2">
      <c r="A6982" s="71">
        <v>44900</v>
      </c>
      <c r="B6982" s="39" t="s">
        <v>5783</v>
      </c>
      <c r="C6982" s="41">
        <v>2000</v>
      </c>
      <c r="D6982" s="40">
        <f t="shared" si="9"/>
        <v>52</v>
      </c>
      <c r="E6982" s="41">
        <v>1948</v>
      </c>
    </row>
    <row r="6983" spans="1:5" x14ac:dyDescent="0.2">
      <c r="A6983" s="71">
        <v>44900</v>
      </c>
      <c r="B6983" s="39" t="s">
        <v>5784</v>
      </c>
      <c r="C6983" s="41">
        <v>5000</v>
      </c>
      <c r="D6983" s="40">
        <f t="shared" ref="D6983:D7044" si="10">C6983-E6983</f>
        <v>130</v>
      </c>
      <c r="E6983" s="41">
        <v>4870</v>
      </c>
    </row>
    <row r="6984" spans="1:5" x14ac:dyDescent="0.2">
      <c r="A6984" s="71">
        <v>44900</v>
      </c>
      <c r="B6984" s="39" t="s">
        <v>5785</v>
      </c>
      <c r="C6984" s="41">
        <v>300</v>
      </c>
      <c r="D6984" s="40">
        <f t="shared" si="10"/>
        <v>7.8000000000000114</v>
      </c>
      <c r="E6984" s="41">
        <v>292.2</v>
      </c>
    </row>
    <row r="6985" spans="1:5" x14ac:dyDescent="0.2">
      <c r="A6985" s="71">
        <v>44900</v>
      </c>
      <c r="B6985" s="39" t="s">
        <v>5786</v>
      </c>
      <c r="C6985" s="41">
        <v>50</v>
      </c>
      <c r="D6985" s="40">
        <f t="shared" si="10"/>
        <v>3.8999999999999986</v>
      </c>
      <c r="E6985" s="41">
        <v>46.1</v>
      </c>
    </row>
    <row r="6986" spans="1:5" x14ac:dyDescent="0.2">
      <c r="A6986" s="71">
        <v>44900</v>
      </c>
      <c r="B6986" s="39" t="s">
        <v>5787</v>
      </c>
      <c r="C6986" s="41">
        <v>5000</v>
      </c>
      <c r="D6986" s="40">
        <f t="shared" si="10"/>
        <v>130</v>
      </c>
      <c r="E6986" s="41">
        <v>4870</v>
      </c>
    </row>
    <row r="6987" spans="1:5" x14ac:dyDescent="0.2">
      <c r="A6987" s="71">
        <v>44900</v>
      </c>
      <c r="B6987" s="39" t="s">
        <v>2532</v>
      </c>
      <c r="C6987" s="41">
        <v>500</v>
      </c>
      <c r="D6987" s="40">
        <f t="shared" si="10"/>
        <v>13</v>
      </c>
      <c r="E6987" s="41">
        <v>487</v>
      </c>
    </row>
    <row r="6988" spans="1:5" x14ac:dyDescent="0.2">
      <c r="A6988" s="71">
        <v>44900</v>
      </c>
      <c r="B6988" s="39" t="s">
        <v>5788</v>
      </c>
      <c r="C6988" s="41">
        <v>500</v>
      </c>
      <c r="D6988" s="40">
        <f t="shared" si="10"/>
        <v>13</v>
      </c>
      <c r="E6988" s="41">
        <v>487</v>
      </c>
    </row>
    <row r="6989" spans="1:5" x14ac:dyDescent="0.2">
      <c r="A6989" s="71">
        <v>44900</v>
      </c>
      <c r="B6989" s="39" t="s">
        <v>5789</v>
      </c>
      <c r="C6989" s="41">
        <v>1000</v>
      </c>
      <c r="D6989" s="40">
        <f t="shared" si="10"/>
        <v>26</v>
      </c>
      <c r="E6989" s="41">
        <v>974</v>
      </c>
    </row>
    <row r="6990" spans="1:5" x14ac:dyDescent="0.2">
      <c r="A6990" s="71">
        <v>44900</v>
      </c>
      <c r="B6990" s="39" t="s">
        <v>5789</v>
      </c>
      <c r="C6990" s="41">
        <v>1000</v>
      </c>
      <c r="D6990" s="40">
        <f t="shared" si="10"/>
        <v>26</v>
      </c>
      <c r="E6990" s="41">
        <v>974</v>
      </c>
    </row>
    <row r="6991" spans="1:5" x14ac:dyDescent="0.2">
      <c r="A6991" s="71">
        <v>44900</v>
      </c>
      <c r="B6991" s="39" t="s">
        <v>5789</v>
      </c>
      <c r="C6991" s="41">
        <v>1000</v>
      </c>
      <c r="D6991" s="40">
        <f t="shared" si="10"/>
        <v>26</v>
      </c>
      <c r="E6991" s="41">
        <v>974</v>
      </c>
    </row>
    <row r="6992" spans="1:5" x14ac:dyDescent="0.2">
      <c r="A6992" s="71">
        <v>44900</v>
      </c>
      <c r="B6992" s="39" t="s">
        <v>5789</v>
      </c>
      <c r="C6992" s="41">
        <v>1000</v>
      </c>
      <c r="D6992" s="40">
        <f t="shared" si="10"/>
        <v>26</v>
      </c>
      <c r="E6992" s="41">
        <v>974</v>
      </c>
    </row>
    <row r="6993" spans="1:5" x14ac:dyDescent="0.2">
      <c r="A6993" s="71">
        <v>44900</v>
      </c>
      <c r="B6993" s="39" t="s">
        <v>5789</v>
      </c>
      <c r="C6993" s="41">
        <v>1000</v>
      </c>
      <c r="D6993" s="40">
        <f t="shared" si="10"/>
        <v>26</v>
      </c>
      <c r="E6993" s="41">
        <v>974</v>
      </c>
    </row>
    <row r="6994" spans="1:5" x14ac:dyDescent="0.2">
      <c r="A6994" s="71">
        <v>44900</v>
      </c>
      <c r="B6994" s="39" t="s">
        <v>5790</v>
      </c>
      <c r="C6994" s="41">
        <v>5000</v>
      </c>
      <c r="D6994" s="40">
        <f t="shared" si="10"/>
        <v>130</v>
      </c>
      <c r="E6994" s="41">
        <v>4870</v>
      </c>
    </row>
    <row r="6995" spans="1:5" x14ac:dyDescent="0.2">
      <c r="A6995" s="71">
        <v>44900</v>
      </c>
      <c r="B6995" s="39" t="s">
        <v>5791</v>
      </c>
      <c r="C6995" s="41">
        <v>5000</v>
      </c>
      <c r="D6995" s="40">
        <f t="shared" si="10"/>
        <v>130</v>
      </c>
      <c r="E6995" s="41">
        <v>4870</v>
      </c>
    </row>
    <row r="6996" spans="1:5" x14ac:dyDescent="0.2">
      <c r="A6996" s="71">
        <v>44900</v>
      </c>
      <c r="B6996" s="39" t="s">
        <v>5792</v>
      </c>
      <c r="C6996" s="41">
        <v>5000</v>
      </c>
      <c r="D6996" s="40">
        <f t="shared" si="10"/>
        <v>130</v>
      </c>
      <c r="E6996" s="41">
        <v>4870</v>
      </c>
    </row>
    <row r="6997" spans="1:5" x14ac:dyDescent="0.2">
      <c r="A6997" s="71">
        <v>44900</v>
      </c>
      <c r="B6997" s="39" t="s">
        <v>5793</v>
      </c>
      <c r="C6997" s="41">
        <v>5000</v>
      </c>
      <c r="D6997" s="40">
        <f t="shared" si="10"/>
        <v>130</v>
      </c>
      <c r="E6997" s="41">
        <v>4870</v>
      </c>
    </row>
    <row r="6998" spans="1:5" x14ac:dyDescent="0.2">
      <c r="A6998" s="71">
        <v>44900</v>
      </c>
      <c r="B6998" s="39" t="s">
        <v>2593</v>
      </c>
      <c r="C6998" s="41">
        <v>1500</v>
      </c>
      <c r="D6998" s="40">
        <f t="shared" si="10"/>
        <v>39</v>
      </c>
      <c r="E6998" s="41">
        <v>1461</v>
      </c>
    </row>
    <row r="6999" spans="1:5" x14ac:dyDescent="0.2">
      <c r="A6999" s="71">
        <v>44900</v>
      </c>
      <c r="B6999" s="39" t="s">
        <v>5794</v>
      </c>
      <c r="C6999" s="41">
        <v>5000</v>
      </c>
      <c r="D6999" s="40">
        <f t="shared" si="10"/>
        <v>130</v>
      </c>
      <c r="E6999" s="41">
        <v>4870</v>
      </c>
    </row>
    <row r="7000" spans="1:5" x14ac:dyDescent="0.2">
      <c r="A7000" s="71">
        <v>44900</v>
      </c>
      <c r="B7000" s="39" t="s">
        <v>2592</v>
      </c>
      <c r="C7000" s="41">
        <v>300</v>
      </c>
      <c r="D7000" s="40">
        <f t="shared" si="10"/>
        <v>7.8000000000000114</v>
      </c>
      <c r="E7000" s="41">
        <v>292.2</v>
      </c>
    </row>
    <row r="7001" spans="1:5" x14ac:dyDescent="0.2">
      <c r="A7001" s="71">
        <v>44900</v>
      </c>
      <c r="B7001" s="39" t="s">
        <v>3960</v>
      </c>
      <c r="C7001" s="41">
        <v>200</v>
      </c>
      <c r="D7001" s="40">
        <f t="shared" si="10"/>
        <v>5.1999999999999886</v>
      </c>
      <c r="E7001" s="41">
        <v>194.8</v>
      </c>
    </row>
    <row r="7002" spans="1:5" x14ac:dyDescent="0.2">
      <c r="A7002" s="71">
        <v>44900</v>
      </c>
      <c r="B7002" s="39" t="s">
        <v>5795</v>
      </c>
      <c r="C7002" s="41">
        <v>5000</v>
      </c>
      <c r="D7002" s="40">
        <f t="shared" si="10"/>
        <v>130</v>
      </c>
      <c r="E7002" s="41">
        <v>4870</v>
      </c>
    </row>
    <row r="7003" spans="1:5" x14ac:dyDescent="0.2">
      <c r="A7003" s="71">
        <v>44900</v>
      </c>
      <c r="B7003" s="39" t="s">
        <v>5796</v>
      </c>
      <c r="C7003" s="41">
        <v>5000</v>
      </c>
      <c r="D7003" s="40">
        <f t="shared" si="10"/>
        <v>130</v>
      </c>
      <c r="E7003" s="41">
        <v>4870</v>
      </c>
    </row>
    <row r="7004" spans="1:5" x14ac:dyDescent="0.2">
      <c r="A7004" s="71">
        <v>44900</v>
      </c>
      <c r="B7004" s="39" t="s">
        <v>5797</v>
      </c>
      <c r="C7004" s="41">
        <v>10000</v>
      </c>
      <c r="D7004" s="40">
        <f t="shared" si="10"/>
        <v>260</v>
      </c>
      <c r="E7004" s="41">
        <v>9740</v>
      </c>
    </row>
    <row r="7005" spans="1:5" x14ac:dyDescent="0.2">
      <c r="A7005" s="71">
        <v>44900</v>
      </c>
      <c r="B7005" s="39" t="s">
        <v>2589</v>
      </c>
      <c r="C7005" s="41">
        <v>1000</v>
      </c>
      <c r="D7005" s="40">
        <f t="shared" si="10"/>
        <v>26</v>
      </c>
      <c r="E7005" s="41">
        <v>974</v>
      </c>
    </row>
    <row r="7006" spans="1:5" x14ac:dyDescent="0.2">
      <c r="A7006" s="71">
        <v>44900</v>
      </c>
      <c r="B7006" s="39" t="s">
        <v>5797</v>
      </c>
      <c r="C7006" s="41">
        <v>10000</v>
      </c>
      <c r="D7006" s="40">
        <f t="shared" si="10"/>
        <v>260</v>
      </c>
      <c r="E7006" s="41">
        <v>9740</v>
      </c>
    </row>
    <row r="7007" spans="1:5" x14ac:dyDescent="0.2">
      <c r="A7007" s="71">
        <v>44900</v>
      </c>
      <c r="B7007" s="39" t="s">
        <v>5797</v>
      </c>
      <c r="C7007" s="41">
        <v>500</v>
      </c>
      <c r="D7007" s="40">
        <f t="shared" si="10"/>
        <v>13</v>
      </c>
      <c r="E7007" s="41">
        <v>487</v>
      </c>
    </row>
    <row r="7008" spans="1:5" x14ac:dyDescent="0.2">
      <c r="A7008" s="71">
        <v>44900</v>
      </c>
      <c r="B7008" s="39" t="s">
        <v>5798</v>
      </c>
      <c r="C7008" s="41">
        <v>2000</v>
      </c>
      <c r="D7008" s="40">
        <f t="shared" si="10"/>
        <v>52</v>
      </c>
      <c r="E7008" s="41">
        <v>1948</v>
      </c>
    </row>
    <row r="7009" spans="1:5" x14ac:dyDescent="0.2">
      <c r="A7009" s="71">
        <v>44900</v>
      </c>
      <c r="B7009" s="39" t="s">
        <v>5798</v>
      </c>
      <c r="C7009" s="41">
        <v>2000</v>
      </c>
      <c r="D7009" s="40">
        <f t="shared" si="10"/>
        <v>2000.5</v>
      </c>
      <c r="E7009" s="41">
        <v>-0.5</v>
      </c>
    </row>
    <row r="7010" spans="1:5" x14ac:dyDescent="0.2">
      <c r="A7010" s="71">
        <v>44900</v>
      </c>
      <c r="B7010" s="39" t="s">
        <v>5798</v>
      </c>
      <c r="C7010" s="41">
        <v>2000</v>
      </c>
      <c r="D7010" s="40">
        <f t="shared" si="10"/>
        <v>52</v>
      </c>
      <c r="E7010" s="41">
        <v>1948</v>
      </c>
    </row>
    <row r="7011" spans="1:5" x14ac:dyDescent="0.2">
      <c r="A7011" s="71">
        <v>44900</v>
      </c>
      <c r="B7011" s="39" t="s">
        <v>5238</v>
      </c>
      <c r="C7011" s="41">
        <v>1000</v>
      </c>
      <c r="D7011" s="40">
        <f t="shared" si="10"/>
        <v>26</v>
      </c>
      <c r="E7011" s="41">
        <v>974</v>
      </c>
    </row>
    <row r="7012" spans="1:5" x14ac:dyDescent="0.2">
      <c r="A7012" s="71">
        <v>44900</v>
      </c>
      <c r="B7012" s="39" t="s">
        <v>5799</v>
      </c>
      <c r="C7012" s="41">
        <v>2000</v>
      </c>
      <c r="D7012" s="40">
        <f t="shared" si="10"/>
        <v>52</v>
      </c>
      <c r="E7012" s="41">
        <v>1948</v>
      </c>
    </row>
    <row r="7013" spans="1:5" x14ac:dyDescent="0.2">
      <c r="A7013" s="71">
        <v>44900</v>
      </c>
      <c r="B7013" s="39" t="s">
        <v>5800</v>
      </c>
      <c r="C7013" s="41">
        <v>500</v>
      </c>
      <c r="D7013" s="40">
        <f t="shared" si="10"/>
        <v>13</v>
      </c>
      <c r="E7013" s="41">
        <v>487</v>
      </c>
    </row>
    <row r="7014" spans="1:5" x14ac:dyDescent="0.2">
      <c r="A7014" s="71">
        <v>44900</v>
      </c>
      <c r="B7014" s="39" t="s">
        <v>5801</v>
      </c>
      <c r="C7014" s="41">
        <v>3000</v>
      </c>
      <c r="D7014" s="40">
        <f t="shared" si="10"/>
        <v>78</v>
      </c>
      <c r="E7014" s="41">
        <v>2922</v>
      </c>
    </row>
    <row r="7015" spans="1:5" x14ac:dyDescent="0.2">
      <c r="A7015" s="71">
        <v>44900</v>
      </c>
      <c r="B7015" s="39" t="s">
        <v>5802</v>
      </c>
      <c r="C7015" s="41">
        <v>10000</v>
      </c>
      <c r="D7015" s="40">
        <f t="shared" si="10"/>
        <v>260</v>
      </c>
      <c r="E7015" s="41">
        <v>9740</v>
      </c>
    </row>
    <row r="7016" spans="1:5" x14ac:dyDescent="0.2">
      <c r="A7016" s="71">
        <v>44900</v>
      </c>
      <c r="B7016" s="39" t="s">
        <v>5803</v>
      </c>
      <c r="C7016" s="41">
        <v>3000</v>
      </c>
      <c r="D7016" s="40">
        <f t="shared" si="10"/>
        <v>78</v>
      </c>
      <c r="E7016" s="41">
        <v>2922</v>
      </c>
    </row>
    <row r="7017" spans="1:5" x14ac:dyDescent="0.2">
      <c r="A7017" s="71">
        <v>44900</v>
      </c>
      <c r="B7017" s="39" t="s">
        <v>2584</v>
      </c>
      <c r="C7017" s="41">
        <v>300</v>
      </c>
      <c r="D7017" s="40">
        <f t="shared" si="10"/>
        <v>7.8000000000000114</v>
      </c>
      <c r="E7017" s="41">
        <v>292.2</v>
      </c>
    </row>
    <row r="7018" spans="1:5" x14ac:dyDescent="0.2">
      <c r="A7018" s="71">
        <v>44900</v>
      </c>
      <c r="B7018" s="39" t="s">
        <v>2660</v>
      </c>
      <c r="C7018" s="41">
        <v>5000</v>
      </c>
      <c r="D7018" s="40">
        <f t="shared" si="10"/>
        <v>130</v>
      </c>
      <c r="E7018" s="41">
        <v>4870</v>
      </c>
    </row>
    <row r="7019" spans="1:5" x14ac:dyDescent="0.2">
      <c r="A7019" s="71">
        <v>44900</v>
      </c>
      <c r="B7019" s="39" t="s">
        <v>2937</v>
      </c>
      <c r="C7019" s="41">
        <v>10000</v>
      </c>
      <c r="D7019" s="40">
        <f t="shared" si="10"/>
        <v>260</v>
      </c>
      <c r="E7019" s="41">
        <v>9740</v>
      </c>
    </row>
    <row r="7020" spans="1:5" x14ac:dyDescent="0.2">
      <c r="A7020" s="71">
        <v>44900</v>
      </c>
      <c r="B7020" s="39" t="s">
        <v>5804</v>
      </c>
      <c r="C7020" s="41">
        <v>500</v>
      </c>
      <c r="D7020" s="40">
        <f t="shared" si="10"/>
        <v>13</v>
      </c>
      <c r="E7020" s="41">
        <v>487</v>
      </c>
    </row>
    <row r="7021" spans="1:5" x14ac:dyDescent="0.2">
      <c r="A7021" s="71">
        <v>44900</v>
      </c>
      <c r="B7021" s="39" t="s">
        <v>5805</v>
      </c>
      <c r="C7021" s="41">
        <v>3000</v>
      </c>
      <c r="D7021" s="40">
        <f t="shared" si="10"/>
        <v>78</v>
      </c>
      <c r="E7021" s="41">
        <v>2922</v>
      </c>
    </row>
    <row r="7022" spans="1:5" x14ac:dyDescent="0.2">
      <c r="A7022" s="71">
        <v>44900</v>
      </c>
      <c r="B7022" s="39" t="s">
        <v>2587</v>
      </c>
      <c r="C7022" s="41">
        <v>1000</v>
      </c>
      <c r="D7022" s="40">
        <f t="shared" si="10"/>
        <v>26</v>
      </c>
      <c r="E7022" s="41">
        <v>974</v>
      </c>
    </row>
    <row r="7023" spans="1:5" x14ac:dyDescent="0.2">
      <c r="A7023" s="71">
        <v>44900</v>
      </c>
      <c r="B7023" s="39" t="s">
        <v>2648</v>
      </c>
      <c r="C7023" s="41">
        <v>3000</v>
      </c>
      <c r="D7023" s="40">
        <f t="shared" si="10"/>
        <v>78</v>
      </c>
      <c r="E7023" s="41">
        <v>2922</v>
      </c>
    </row>
    <row r="7024" spans="1:5" x14ac:dyDescent="0.2">
      <c r="A7024" s="71">
        <v>44900</v>
      </c>
      <c r="B7024" s="39" t="s">
        <v>5806</v>
      </c>
      <c r="C7024" s="41">
        <v>10000</v>
      </c>
      <c r="D7024" s="40">
        <f t="shared" si="10"/>
        <v>260</v>
      </c>
      <c r="E7024" s="41">
        <v>9740</v>
      </c>
    </row>
    <row r="7025" spans="1:5" x14ac:dyDescent="0.2">
      <c r="A7025" s="71">
        <v>44900</v>
      </c>
      <c r="B7025" s="39" t="s">
        <v>5807</v>
      </c>
      <c r="C7025" s="41">
        <v>1000</v>
      </c>
      <c r="D7025" s="40">
        <f t="shared" si="10"/>
        <v>26</v>
      </c>
      <c r="E7025" s="41">
        <v>974</v>
      </c>
    </row>
    <row r="7026" spans="1:5" x14ac:dyDescent="0.2">
      <c r="A7026" s="71">
        <v>44900</v>
      </c>
      <c r="B7026" s="39" t="s">
        <v>5808</v>
      </c>
      <c r="C7026" s="41">
        <v>500</v>
      </c>
      <c r="D7026" s="40">
        <f t="shared" si="10"/>
        <v>13</v>
      </c>
      <c r="E7026" s="41">
        <v>487</v>
      </c>
    </row>
    <row r="7027" spans="1:5" x14ac:dyDescent="0.2">
      <c r="A7027" s="71">
        <v>44900</v>
      </c>
      <c r="B7027" s="39" t="s">
        <v>2792</v>
      </c>
      <c r="C7027" s="41">
        <v>11.2</v>
      </c>
      <c r="D7027" s="40">
        <f t="shared" si="10"/>
        <v>3.8999999999999995</v>
      </c>
      <c r="E7027" s="41">
        <v>7.3</v>
      </c>
    </row>
    <row r="7028" spans="1:5" x14ac:dyDescent="0.2">
      <c r="A7028" s="71">
        <v>44900</v>
      </c>
      <c r="B7028" s="39" t="s">
        <v>5809</v>
      </c>
      <c r="C7028" s="41">
        <v>1000</v>
      </c>
      <c r="D7028" s="40">
        <f t="shared" si="10"/>
        <v>26</v>
      </c>
      <c r="E7028" s="41">
        <v>974</v>
      </c>
    </row>
    <row r="7029" spans="1:5" x14ac:dyDescent="0.2">
      <c r="A7029" s="71">
        <v>44900</v>
      </c>
      <c r="B7029" s="39" t="s">
        <v>5809</v>
      </c>
      <c r="C7029" s="41">
        <v>5000</v>
      </c>
      <c r="D7029" s="40">
        <f t="shared" si="10"/>
        <v>130</v>
      </c>
      <c r="E7029" s="41">
        <v>4870</v>
      </c>
    </row>
    <row r="7030" spans="1:5" x14ac:dyDescent="0.2">
      <c r="A7030" s="71">
        <v>44900</v>
      </c>
      <c r="B7030" s="39" t="s">
        <v>3806</v>
      </c>
      <c r="C7030" s="41">
        <v>500</v>
      </c>
      <c r="D7030" s="40">
        <f t="shared" si="10"/>
        <v>13</v>
      </c>
      <c r="E7030" s="41">
        <v>487</v>
      </c>
    </row>
    <row r="7031" spans="1:5" x14ac:dyDescent="0.2">
      <c r="A7031" s="71">
        <v>44900</v>
      </c>
      <c r="B7031" s="39" t="s">
        <v>5810</v>
      </c>
      <c r="C7031" s="41">
        <v>1000</v>
      </c>
      <c r="D7031" s="40">
        <f t="shared" si="10"/>
        <v>26</v>
      </c>
      <c r="E7031" s="41">
        <v>974</v>
      </c>
    </row>
    <row r="7032" spans="1:5" x14ac:dyDescent="0.2">
      <c r="A7032" s="71">
        <v>44900</v>
      </c>
      <c r="B7032" s="39" t="s">
        <v>5811</v>
      </c>
      <c r="C7032" s="41">
        <v>3000</v>
      </c>
      <c r="D7032" s="40">
        <f t="shared" si="10"/>
        <v>78</v>
      </c>
      <c r="E7032" s="41">
        <v>2922</v>
      </c>
    </row>
    <row r="7033" spans="1:5" x14ac:dyDescent="0.2">
      <c r="A7033" s="71">
        <v>44900</v>
      </c>
      <c r="B7033" s="39" t="s">
        <v>5812</v>
      </c>
      <c r="C7033" s="41">
        <v>500</v>
      </c>
      <c r="D7033" s="40">
        <f t="shared" si="10"/>
        <v>13</v>
      </c>
      <c r="E7033" s="41">
        <v>487</v>
      </c>
    </row>
    <row r="7034" spans="1:5" x14ac:dyDescent="0.2">
      <c r="A7034" s="71">
        <v>44900</v>
      </c>
      <c r="B7034" s="39" t="s">
        <v>5813</v>
      </c>
      <c r="C7034" s="41">
        <v>200</v>
      </c>
      <c r="D7034" s="40">
        <f t="shared" si="10"/>
        <v>5.1999999999999886</v>
      </c>
      <c r="E7034" s="41">
        <v>194.8</v>
      </c>
    </row>
    <row r="7035" spans="1:5" x14ac:dyDescent="0.2">
      <c r="A7035" s="71">
        <v>44900</v>
      </c>
      <c r="B7035" s="39" t="s">
        <v>5814</v>
      </c>
      <c r="C7035" s="41">
        <v>5000</v>
      </c>
      <c r="D7035" s="40">
        <f t="shared" si="10"/>
        <v>130</v>
      </c>
      <c r="E7035" s="41">
        <v>4870</v>
      </c>
    </row>
    <row r="7036" spans="1:5" x14ac:dyDescent="0.2">
      <c r="A7036" s="71">
        <v>44900</v>
      </c>
      <c r="B7036" s="39" t="s">
        <v>5815</v>
      </c>
      <c r="C7036" s="41">
        <v>1000</v>
      </c>
      <c r="D7036" s="40">
        <f t="shared" si="10"/>
        <v>26</v>
      </c>
      <c r="E7036" s="41">
        <v>974</v>
      </c>
    </row>
    <row r="7037" spans="1:5" x14ac:dyDescent="0.2">
      <c r="A7037" s="71">
        <v>44900</v>
      </c>
      <c r="B7037" s="39" t="s">
        <v>5816</v>
      </c>
      <c r="C7037" s="41">
        <v>3000</v>
      </c>
      <c r="D7037" s="40">
        <f t="shared" si="10"/>
        <v>78</v>
      </c>
      <c r="E7037" s="41">
        <v>2922</v>
      </c>
    </row>
    <row r="7038" spans="1:5" x14ac:dyDescent="0.2">
      <c r="A7038" s="71">
        <v>44900</v>
      </c>
      <c r="B7038" s="39" t="s">
        <v>5817</v>
      </c>
      <c r="C7038" s="41">
        <v>1000</v>
      </c>
      <c r="D7038" s="40">
        <f t="shared" si="10"/>
        <v>26</v>
      </c>
      <c r="E7038" s="41">
        <v>974</v>
      </c>
    </row>
    <row r="7039" spans="1:5" x14ac:dyDescent="0.2">
      <c r="A7039" s="71">
        <v>44900</v>
      </c>
      <c r="B7039" s="39" t="s">
        <v>5818</v>
      </c>
      <c r="C7039" s="41">
        <v>3000</v>
      </c>
      <c r="D7039" s="40">
        <f t="shared" si="10"/>
        <v>78</v>
      </c>
      <c r="E7039" s="41">
        <v>2922</v>
      </c>
    </row>
    <row r="7040" spans="1:5" x14ac:dyDescent="0.2">
      <c r="A7040" s="71">
        <v>44900</v>
      </c>
      <c r="B7040" s="39" t="s">
        <v>5819</v>
      </c>
      <c r="C7040" s="41">
        <v>500</v>
      </c>
      <c r="D7040" s="40">
        <f t="shared" si="10"/>
        <v>13</v>
      </c>
      <c r="E7040" s="41">
        <v>487</v>
      </c>
    </row>
    <row r="7041" spans="1:5" x14ac:dyDescent="0.2">
      <c r="A7041" s="71">
        <v>44900</v>
      </c>
      <c r="B7041" s="39" t="s">
        <v>5820</v>
      </c>
      <c r="C7041" s="41">
        <v>2000</v>
      </c>
      <c r="D7041" s="40">
        <f t="shared" si="10"/>
        <v>52</v>
      </c>
      <c r="E7041" s="41">
        <v>1948</v>
      </c>
    </row>
    <row r="7042" spans="1:5" x14ac:dyDescent="0.2">
      <c r="A7042" s="71">
        <v>44900</v>
      </c>
      <c r="B7042" s="39" t="s">
        <v>5821</v>
      </c>
      <c r="C7042" s="41">
        <v>1000</v>
      </c>
      <c r="D7042" s="40">
        <f t="shared" si="10"/>
        <v>26</v>
      </c>
      <c r="E7042" s="41">
        <v>974</v>
      </c>
    </row>
    <row r="7043" spans="1:5" x14ac:dyDescent="0.2">
      <c r="A7043" s="71">
        <v>44900</v>
      </c>
      <c r="B7043" s="39" t="s">
        <v>5822</v>
      </c>
      <c r="C7043" s="41">
        <v>5000</v>
      </c>
      <c r="D7043" s="40">
        <f t="shared" si="10"/>
        <v>130</v>
      </c>
      <c r="E7043" s="41">
        <v>4870</v>
      </c>
    </row>
    <row r="7044" spans="1:5" x14ac:dyDescent="0.2">
      <c r="A7044" s="71">
        <v>44900</v>
      </c>
      <c r="B7044" s="39" t="s">
        <v>5823</v>
      </c>
      <c r="C7044" s="41">
        <v>500</v>
      </c>
      <c r="D7044" s="40">
        <f t="shared" si="10"/>
        <v>13</v>
      </c>
      <c r="E7044" s="41">
        <v>487</v>
      </c>
    </row>
    <row r="7045" spans="1:5" x14ac:dyDescent="0.2">
      <c r="A7045" s="71">
        <v>44900</v>
      </c>
      <c r="B7045" s="39" t="s">
        <v>5824</v>
      </c>
      <c r="C7045" s="41">
        <v>3000</v>
      </c>
      <c r="D7045" s="40">
        <f t="shared" ref="D7045:D7105" si="11">C7045-E7045</f>
        <v>78</v>
      </c>
      <c r="E7045" s="41">
        <v>2922</v>
      </c>
    </row>
    <row r="7046" spans="1:5" x14ac:dyDescent="0.2">
      <c r="A7046" s="71">
        <v>44900</v>
      </c>
      <c r="B7046" s="39" t="s">
        <v>5825</v>
      </c>
      <c r="C7046" s="41">
        <v>5000</v>
      </c>
      <c r="D7046" s="40">
        <f t="shared" si="11"/>
        <v>130</v>
      </c>
      <c r="E7046" s="41">
        <v>4870</v>
      </c>
    </row>
    <row r="7047" spans="1:5" x14ac:dyDescent="0.2">
      <c r="A7047" s="71">
        <v>44900</v>
      </c>
      <c r="B7047" s="39" t="s">
        <v>3013</v>
      </c>
      <c r="C7047" s="41">
        <v>150</v>
      </c>
      <c r="D7047" s="40">
        <f t="shared" si="11"/>
        <v>3.9000000000000057</v>
      </c>
      <c r="E7047" s="41">
        <v>146.1</v>
      </c>
    </row>
    <row r="7048" spans="1:5" x14ac:dyDescent="0.2">
      <c r="A7048" s="71">
        <v>44900</v>
      </c>
      <c r="B7048" s="39" t="s">
        <v>5826</v>
      </c>
      <c r="C7048" s="41">
        <v>2000</v>
      </c>
      <c r="D7048" s="40">
        <f t="shared" si="11"/>
        <v>52</v>
      </c>
      <c r="E7048" s="41">
        <v>1948</v>
      </c>
    </row>
    <row r="7049" spans="1:5" x14ac:dyDescent="0.2">
      <c r="A7049" s="71">
        <v>44900</v>
      </c>
      <c r="B7049" s="39" t="s">
        <v>2772</v>
      </c>
      <c r="C7049" s="41">
        <v>3000</v>
      </c>
      <c r="D7049" s="40">
        <f t="shared" si="11"/>
        <v>78</v>
      </c>
      <c r="E7049" s="41">
        <v>2922</v>
      </c>
    </row>
    <row r="7050" spans="1:5" x14ac:dyDescent="0.2">
      <c r="A7050" s="71">
        <v>44900</v>
      </c>
      <c r="B7050" s="39" t="s">
        <v>5827</v>
      </c>
      <c r="C7050" s="41">
        <v>5000</v>
      </c>
      <c r="D7050" s="40">
        <f t="shared" si="11"/>
        <v>130</v>
      </c>
      <c r="E7050" s="41">
        <v>4870</v>
      </c>
    </row>
    <row r="7051" spans="1:5" x14ac:dyDescent="0.2">
      <c r="A7051" s="71">
        <v>44900</v>
      </c>
      <c r="B7051" s="39" t="s">
        <v>2572</v>
      </c>
      <c r="C7051" s="41">
        <v>5000</v>
      </c>
      <c r="D7051" s="40">
        <f t="shared" si="11"/>
        <v>5000.5</v>
      </c>
      <c r="E7051" s="41">
        <v>-0.5</v>
      </c>
    </row>
    <row r="7052" spans="1:5" x14ac:dyDescent="0.2">
      <c r="A7052" s="71">
        <v>44900</v>
      </c>
      <c r="B7052" s="39" t="s">
        <v>5828</v>
      </c>
      <c r="C7052" s="41">
        <v>500</v>
      </c>
      <c r="D7052" s="40">
        <f t="shared" si="11"/>
        <v>13</v>
      </c>
      <c r="E7052" s="41">
        <v>487</v>
      </c>
    </row>
    <row r="7053" spans="1:5" x14ac:dyDescent="0.2">
      <c r="A7053" s="71">
        <v>44900</v>
      </c>
      <c r="B7053" s="39" t="s">
        <v>5829</v>
      </c>
      <c r="C7053" s="41">
        <v>5000</v>
      </c>
      <c r="D7053" s="40">
        <f t="shared" si="11"/>
        <v>130</v>
      </c>
      <c r="E7053" s="41">
        <v>4870</v>
      </c>
    </row>
    <row r="7054" spans="1:5" x14ac:dyDescent="0.2">
      <c r="A7054" s="71">
        <v>44900</v>
      </c>
      <c r="B7054" s="39" t="s">
        <v>2569</v>
      </c>
      <c r="C7054" s="41">
        <v>500</v>
      </c>
      <c r="D7054" s="40">
        <f t="shared" si="11"/>
        <v>13</v>
      </c>
      <c r="E7054" s="41">
        <v>487</v>
      </c>
    </row>
    <row r="7055" spans="1:5" x14ac:dyDescent="0.2">
      <c r="A7055" s="71">
        <v>44900</v>
      </c>
      <c r="B7055" s="39" t="s">
        <v>5830</v>
      </c>
      <c r="C7055" s="41">
        <v>1000</v>
      </c>
      <c r="D7055" s="40">
        <f t="shared" si="11"/>
        <v>26</v>
      </c>
      <c r="E7055" s="41">
        <v>974</v>
      </c>
    </row>
    <row r="7056" spans="1:5" x14ac:dyDescent="0.2">
      <c r="A7056" s="71">
        <v>44900</v>
      </c>
      <c r="B7056" s="39" t="s">
        <v>2568</v>
      </c>
      <c r="C7056" s="41">
        <v>500</v>
      </c>
      <c r="D7056" s="40">
        <f t="shared" si="11"/>
        <v>13</v>
      </c>
      <c r="E7056" s="41">
        <v>487</v>
      </c>
    </row>
    <row r="7057" spans="1:5" x14ac:dyDescent="0.2">
      <c r="A7057" s="71">
        <v>44900</v>
      </c>
      <c r="B7057" s="39" t="s">
        <v>5831</v>
      </c>
      <c r="C7057" s="41">
        <v>5000</v>
      </c>
      <c r="D7057" s="40">
        <f t="shared" si="11"/>
        <v>130</v>
      </c>
      <c r="E7057" s="41">
        <v>4870</v>
      </c>
    </row>
    <row r="7058" spans="1:5" x14ac:dyDescent="0.2">
      <c r="A7058" s="71">
        <v>44900</v>
      </c>
      <c r="B7058" s="39" t="s">
        <v>5831</v>
      </c>
      <c r="C7058" s="41">
        <v>1000</v>
      </c>
      <c r="D7058" s="40">
        <f t="shared" si="11"/>
        <v>26</v>
      </c>
      <c r="E7058" s="41">
        <v>974</v>
      </c>
    </row>
    <row r="7059" spans="1:5" x14ac:dyDescent="0.2">
      <c r="A7059" s="71">
        <v>44900</v>
      </c>
      <c r="B7059" s="39" t="s">
        <v>3392</v>
      </c>
      <c r="C7059" s="41">
        <v>3000</v>
      </c>
      <c r="D7059" s="40">
        <f t="shared" si="11"/>
        <v>78</v>
      </c>
      <c r="E7059" s="41">
        <v>2922</v>
      </c>
    </row>
    <row r="7060" spans="1:5" x14ac:dyDescent="0.2">
      <c r="A7060" s="71">
        <v>44900</v>
      </c>
      <c r="B7060" s="39" t="s">
        <v>5832</v>
      </c>
      <c r="C7060" s="41">
        <v>5000</v>
      </c>
      <c r="D7060" s="40">
        <f t="shared" si="11"/>
        <v>130</v>
      </c>
      <c r="E7060" s="41">
        <v>4870</v>
      </c>
    </row>
    <row r="7061" spans="1:5" x14ac:dyDescent="0.2">
      <c r="A7061" s="71">
        <v>44900</v>
      </c>
      <c r="B7061" s="39" t="s">
        <v>5833</v>
      </c>
      <c r="C7061" s="41">
        <v>100</v>
      </c>
      <c r="D7061" s="40">
        <f t="shared" si="11"/>
        <v>3.9000000000000057</v>
      </c>
      <c r="E7061" s="41">
        <v>96.1</v>
      </c>
    </row>
    <row r="7062" spans="1:5" x14ac:dyDescent="0.2">
      <c r="A7062" s="71">
        <v>44900</v>
      </c>
      <c r="B7062" s="39" t="s">
        <v>5834</v>
      </c>
      <c r="C7062" s="41">
        <v>1000</v>
      </c>
      <c r="D7062" s="40">
        <f t="shared" si="11"/>
        <v>26</v>
      </c>
      <c r="E7062" s="41">
        <v>974</v>
      </c>
    </row>
    <row r="7063" spans="1:5" x14ac:dyDescent="0.2">
      <c r="A7063" s="71">
        <v>44900</v>
      </c>
      <c r="B7063" s="39" t="s">
        <v>5835</v>
      </c>
      <c r="C7063" s="41">
        <v>500</v>
      </c>
      <c r="D7063" s="40">
        <f t="shared" si="11"/>
        <v>13</v>
      </c>
      <c r="E7063" s="41">
        <v>487</v>
      </c>
    </row>
    <row r="7064" spans="1:5" x14ac:dyDescent="0.2">
      <c r="A7064" s="71">
        <v>44900</v>
      </c>
      <c r="B7064" s="39" t="s">
        <v>5836</v>
      </c>
      <c r="C7064" s="41">
        <v>3000</v>
      </c>
      <c r="D7064" s="40">
        <f t="shared" si="11"/>
        <v>78</v>
      </c>
      <c r="E7064" s="41">
        <v>2922</v>
      </c>
    </row>
    <row r="7065" spans="1:5" x14ac:dyDescent="0.2">
      <c r="A7065" s="71">
        <v>44900</v>
      </c>
      <c r="B7065" s="39" t="s">
        <v>2565</v>
      </c>
      <c r="C7065" s="41">
        <v>500</v>
      </c>
      <c r="D7065" s="40">
        <f t="shared" si="11"/>
        <v>13</v>
      </c>
      <c r="E7065" s="41">
        <v>487</v>
      </c>
    </row>
    <row r="7066" spans="1:5" x14ac:dyDescent="0.2">
      <c r="A7066" s="71">
        <v>44900</v>
      </c>
      <c r="B7066" s="39" t="s">
        <v>5837</v>
      </c>
      <c r="C7066" s="41">
        <v>500</v>
      </c>
      <c r="D7066" s="40">
        <f t="shared" si="11"/>
        <v>13</v>
      </c>
      <c r="E7066" s="41">
        <v>487</v>
      </c>
    </row>
    <row r="7067" spans="1:5" x14ac:dyDescent="0.2">
      <c r="A7067" s="71">
        <v>44900</v>
      </c>
      <c r="B7067" s="39" t="s">
        <v>2625</v>
      </c>
      <c r="C7067" s="41">
        <v>500</v>
      </c>
      <c r="D7067" s="40">
        <f t="shared" si="11"/>
        <v>13</v>
      </c>
      <c r="E7067" s="41">
        <v>487</v>
      </c>
    </row>
    <row r="7068" spans="1:5" x14ac:dyDescent="0.2">
      <c r="A7068" s="71">
        <v>44900</v>
      </c>
      <c r="B7068" s="39" t="s">
        <v>2618</v>
      </c>
      <c r="C7068" s="41">
        <v>300</v>
      </c>
      <c r="D7068" s="40">
        <f t="shared" si="11"/>
        <v>7.8000000000000114</v>
      </c>
      <c r="E7068" s="41">
        <v>292.2</v>
      </c>
    </row>
    <row r="7069" spans="1:5" x14ac:dyDescent="0.2">
      <c r="A7069" s="71">
        <v>44900</v>
      </c>
      <c r="B7069" s="39" t="s">
        <v>5838</v>
      </c>
      <c r="C7069" s="41">
        <v>1000</v>
      </c>
      <c r="D7069" s="40">
        <f t="shared" si="11"/>
        <v>26</v>
      </c>
      <c r="E7069" s="41">
        <v>974</v>
      </c>
    </row>
    <row r="7070" spans="1:5" x14ac:dyDescent="0.2">
      <c r="A7070" s="71">
        <v>44900</v>
      </c>
      <c r="B7070" s="39" t="s">
        <v>2600</v>
      </c>
      <c r="C7070" s="41">
        <v>1200</v>
      </c>
      <c r="D7070" s="40">
        <f t="shared" si="11"/>
        <v>31.200000000000045</v>
      </c>
      <c r="E7070" s="41">
        <v>1168.8</v>
      </c>
    </row>
    <row r="7071" spans="1:5" x14ac:dyDescent="0.2">
      <c r="A7071" s="71">
        <v>44900</v>
      </c>
      <c r="B7071" s="39" t="s">
        <v>2624</v>
      </c>
      <c r="C7071" s="41">
        <v>500</v>
      </c>
      <c r="D7071" s="40">
        <f t="shared" si="11"/>
        <v>500.5</v>
      </c>
      <c r="E7071" s="41">
        <v>-0.5</v>
      </c>
    </row>
    <row r="7072" spans="1:5" x14ac:dyDescent="0.2">
      <c r="A7072" s="71">
        <v>44900</v>
      </c>
      <c r="B7072" s="39" t="s">
        <v>5839</v>
      </c>
      <c r="C7072" s="41">
        <v>1000</v>
      </c>
      <c r="D7072" s="40">
        <f t="shared" si="11"/>
        <v>26</v>
      </c>
      <c r="E7072" s="41">
        <v>974</v>
      </c>
    </row>
    <row r="7073" spans="1:5" x14ac:dyDescent="0.2">
      <c r="A7073" s="71">
        <v>44900</v>
      </c>
      <c r="B7073" s="39" t="s">
        <v>5840</v>
      </c>
      <c r="C7073" s="41">
        <v>5000</v>
      </c>
      <c r="D7073" s="40">
        <f t="shared" si="11"/>
        <v>130</v>
      </c>
      <c r="E7073" s="41">
        <v>4870</v>
      </c>
    </row>
    <row r="7074" spans="1:5" x14ac:dyDescent="0.2">
      <c r="A7074" s="71">
        <v>44900</v>
      </c>
      <c r="B7074" s="39" t="s">
        <v>5841</v>
      </c>
      <c r="C7074" s="41">
        <v>300</v>
      </c>
      <c r="D7074" s="40">
        <f t="shared" si="11"/>
        <v>7.8000000000000114</v>
      </c>
      <c r="E7074" s="41">
        <v>292.2</v>
      </c>
    </row>
    <row r="7075" spans="1:5" x14ac:dyDescent="0.2">
      <c r="A7075" s="71">
        <v>44900</v>
      </c>
      <c r="B7075" s="39" t="s">
        <v>5842</v>
      </c>
      <c r="C7075" s="41">
        <v>500</v>
      </c>
      <c r="D7075" s="40">
        <f t="shared" si="11"/>
        <v>13</v>
      </c>
      <c r="E7075" s="41">
        <v>487</v>
      </c>
    </row>
    <row r="7076" spans="1:5" x14ac:dyDescent="0.2">
      <c r="A7076" s="71">
        <v>44900</v>
      </c>
      <c r="B7076" s="39" t="s">
        <v>5843</v>
      </c>
      <c r="C7076" s="41">
        <v>500</v>
      </c>
      <c r="D7076" s="40">
        <f t="shared" si="11"/>
        <v>13</v>
      </c>
      <c r="E7076" s="41">
        <v>487</v>
      </c>
    </row>
    <row r="7077" spans="1:5" x14ac:dyDescent="0.2">
      <c r="A7077" s="71">
        <v>44900</v>
      </c>
      <c r="B7077" s="39" t="s">
        <v>3276</v>
      </c>
      <c r="C7077" s="41">
        <v>1000</v>
      </c>
      <c r="D7077" s="40">
        <f t="shared" si="11"/>
        <v>26</v>
      </c>
      <c r="E7077" s="41">
        <v>974</v>
      </c>
    </row>
    <row r="7078" spans="1:5" x14ac:dyDescent="0.2">
      <c r="A7078" s="71">
        <v>44900</v>
      </c>
      <c r="B7078" s="39" t="s">
        <v>4247</v>
      </c>
      <c r="C7078" s="41">
        <v>500</v>
      </c>
      <c r="D7078" s="40">
        <f t="shared" si="11"/>
        <v>13</v>
      </c>
      <c r="E7078" s="41">
        <v>487</v>
      </c>
    </row>
    <row r="7079" spans="1:5" x14ac:dyDescent="0.2">
      <c r="A7079" s="71">
        <v>44900</v>
      </c>
      <c r="B7079" s="39" t="s">
        <v>5844</v>
      </c>
      <c r="C7079" s="41">
        <v>5000</v>
      </c>
      <c r="D7079" s="40">
        <f t="shared" si="11"/>
        <v>130</v>
      </c>
      <c r="E7079" s="41">
        <v>4870</v>
      </c>
    </row>
    <row r="7080" spans="1:5" x14ac:dyDescent="0.2">
      <c r="A7080" s="71">
        <v>44900</v>
      </c>
      <c r="B7080" s="39" t="s">
        <v>5422</v>
      </c>
      <c r="C7080" s="41">
        <v>10000</v>
      </c>
      <c r="D7080" s="40">
        <f t="shared" si="11"/>
        <v>260</v>
      </c>
      <c r="E7080" s="41">
        <v>9740</v>
      </c>
    </row>
    <row r="7081" spans="1:5" x14ac:dyDescent="0.2">
      <c r="A7081" s="71">
        <v>44900</v>
      </c>
      <c r="B7081" s="39" t="s">
        <v>5845</v>
      </c>
      <c r="C7081" s="41">
        <v>1000</v>
      </c>
      <c r="D7081" s="40">
        <f t="shared" si="11"/>
        <v>26</v>
      </c>
      <c r="E7081" s="41">
        <v>974</v>
      </c>
    </row>
    <row r="7082" spans="1:5" x14ac:dyDescent="0.2">
      <c r="A7082" s="71">
        <v>44900</v>
      </c>
      <c r="B7082" s="39" t="s">
        <v>2611</v>
      </c>
      <c r="C7082" s="41">
        <v>1000</v>
      </c>
      <c r="D7082" s="40">
        <f t="shared" si="11"/>
        <v>26</v>
      </c>
      <c r="E7082" s="41">
        <v>974</v>
      </c>
    </row>
    <row r="7083" spans="1:5" x14ac:dyDescent="0.2">
      <c r="A7083" s="71">
        <v>44900</v>
      </c>
      <c r="B7083" s="39" t="s">
        <v>5846</v>
      </c>
      <c r="C7083" s="41">
        <v>5000</v>
      </c>
      <c r="D7083" s="40">
        <f t="shared" si="11"/>
        <v>130</v>
      </c>
      <c r="E7083" s="41">
        <v>4870</v>
      </c>
    </row>
    <row r="7084" spans="1:5" x14ac:dyDescent="0.2">
      <c r="A7084" s="71">
        <v>44900</v>
      </c>
      <c r="B7084" s="39" t="s">
        <v>5847</v>
      </c>
      <c r="C7084" s="41">
        <v>100000</v>
      </c>
      <c r="D7084" s="40">
        <f t="shared" si="11"/>
        <v>2600</v>
      </c>
      <c r="E7084" s="41">
        <v>97400</v>
      </c>
    </row>
    <row r="7085" spans="1:5" x14ac:dyDescent="0.2">
      <c r="A7085" s="71">
        <v>44900</v>
      </c>
      <c r="B7085" s="39" t="s">
        <v>5847</v>
      </c>
      <c r="C7085" s="41">
        <v>100000</v>
      </c>
      <c r="D7085" s="40">
        <f t="shared" si="11"/>
        <v>100000.5</v>
      </c>
      <c r="E7085" s="41">
        <v>-0.5</v>
      </c>
    </row>
    <row r="7086" spans="1:5" x14ac:dyDescent="0.2">
      <c r="A7086" s="71">
        <v>44900</v>
      </c>
      <c r="B7086" s="39" t="s">
        <v>5848</v>
      </c>
      <c r="C7086" s="41">
        <v>3000</v>
      </c>
      <c r="D7086" s="40">
        <f t="shared" si="11"/>
        <v>78</v>
      </c>
      <c r="E7086" s="41">
        <v>2922</v>
      </c>
    </row>
    <row r="7087" spans="1:5" x14ac:dyDescent="0.2">
      <c r="A7087" s="71">
        <v>44900</v>
      </c>
      <c r="B7087" s="39" t="s">
        <v>4305</v>
      </c>
      <c r="C7087" s="41">
        <v>7500</v>
      </c>
      <c r="D7087" s="40">
        <f t="shared" si="11"/>
        <v>195</v>
      </c>
      <c r="E7087" s="41">
        <v>7305</v>
      </c>
    </row>
    <row r="7088" spans="1:5" x14ac:dyDescent="0.2">
      <c r="A7088" s="71">
        <v>44900</v>
      </c>
      <c r="B7088" s="39" t="s">
        <v>5849</v>
      </c>
      <c r="C7088" s="41">
        <v>5000</v>
      </c>
      <c r="D7088" s="40">
        <f t="shared" si="11"/>
        <v>130</v>
      </c>
      <c r="E7088" s="41">
        <v>4870</v>
      </c>
    </row>
    <row r="7089" spans="1:5" x14ac:dyDescent="0.2">
      <c r="A7089" s="71">
        <v>44900</v>
      </c>
      <c r="B7089" s="39" t="s">
        <v>5850</v>
      </c>
      <c r="C7089" s="41">
        <v>500</v>
      </c>
      <c r="D7089" s="40">
        <f t="shared" si="11"/>
        <v>13</v>
      </c>
      <c r="E7089" s="41">
        <v>487</v>
      </c>
    </row>
    <row r="7090" spans="1:5" x14ac:dyDescent="0.2">
      <c r="A7090" s="71">
        <v>44900</v>
      </c>
      <c r="B7090" s="39" t="s">
        <v>2872</v>
      </c>
      <c r="C7090" s="41">
        <v>3000</v>
      </c>
      <c r="D7090" s="40">
        <f t="shared" si="11"/>
        <v>78</v>
      </c>
      <c r="E7090" s="41">
        <v>2922</v>
      </c>
    </row>
    <row r="7091" spans="1:5" x14ac:dyDescent="0.2">
      <c r="A7091" s="71">
        <v>44900</v>
      </c>
      <c r="B7091" s="39" t="s">
        <v>5851</v>
      </c>
      <c r="C7091" s="41">
        <v>300</v>
      </c>
      <c r="D7091" s="40">
        <f t="shared" si="11"/>
        <v>7.8000000000000114</v>
      </c>
      <c r="E7091" s="41">
        <v>292.2</v>
      </c>
    </row>
    <row r="7092" spans="1:5" x14ac:dyDescent="0.2">
      <c r="A7092" s="71">
        <v>44900</v>
      </c>
      <c r="B7092" s="39" t="s">
        <v>5852</v>
      </c>
      <c r="C7092" s="41">
        <v>3000</v>
      </c>
      <c r="D7092" s="40">
        <f t="shared" si="11"/>
        <v>78</v>
      </c>
      <c r="E7092" s="41">
        <v>2922</v>
      </c>
    </row>
    <row r="7093" spans="1:5" x14ac:dyDescent="0.2">
      <c r="A7093" s="71">
        <v>44900</v>
      </c>
      <c r="B7093" s="39" t="s">
        <v>2601</v>
      </c>
      <c r="C7093" s="41">
        <v>1000</v>
      </c>
      <c r="D7093" s="40">
        <f t="shared" si="11"/>
        <v>26</v>
      </c>
      <c r="E7093" s="41">
        <v>974</v>
      </c>
    </row>
    <row r="7094" spans="1:5" x14ac:dyDescent="0.2">
      <c r="A7094" s="71">
        <v>44900</v>
      </c>
      <c r="B7094" s="39" t="s">
        <v>2572</v>
      </c>
      <c r="C7094" s="41">
        <v>5000</v>
      </c>
      <c r="D7094" s="40">
        <f t="shared" si="11"/>
        <v>130</v>
      </c>
      <c r="E7094" s="41">
        <v>4870</v>
      </c>
    </row>
    <row r="7095" spans="1:5" x14ac:dyDescent="0.2">
      <c r="A7095" s="71">
        <v>44900</v>
      </c>
      <c r="B7095" s="39" t="s">
        <v>5853</v>
      </c>
      <c r="C7095" s="41">
        <v>1000</v>
      </c>
      <c r="D7095" s="40">
        <f t="shared" si="11"/>
        <v>26</v>
      </c>
      <c r="E7095" s="41">
        <v>974</v>
      </c>
    </row>
    <row r="7096" spans="1:5" x14ac:dyDescent="0.2">
      <c r="A7096" s="71">
        <v>44900</v>
      </c>
      <c r="B7096" s="39" t="s">
        <v>5854</v>
      </c>
      <c r="C7096" s="41">
        <v>5000</v>
      </c>
      <c r="D7096" s="40">
        <f t="shared" si="11"/>
        <v>130</v>
      </c>
      <c r="E7096" s="41">
        <v>4870</v>
      </c>
    </row>
    <row r="7097" spans="1:5" x14ac:dyDescent="0.2">
      <c r="A7097" s="71">
        <v>44900</v>
      </c>
      <c r="B7097" s="39" t="s">
        <v>5855</v>
      </c>
      <c r="C7097" s="41">
        <v>100</v>
      </c>
      <c r="D7097" s="40">
        <f t="shared" si="11"/>
        <v>3.9000000000000057</v>
      </c>
      <c r="E7097" s="41">
        <v>96.1</v>
      </c>
    </row>
    <row r="7098" spans="1:5" x14ac:dyDescent="0.2">
      <c r="A7098" s="71">
        <v>44900</v>
      </c>
      <c r="B7098" s="39" t="s">
        <v>5856</v>
      </c>
      <c r="C7098" s="41">
        <v>5000</v>
      </c>
      <c r="D7098" s="40">
        <f t="shared" si="11"/>
        <v>130</v>
      </c>
      <c r="E7098" s="41">
        <v>4870</v>
      </c>
    </row>
    <row r="7099" spans="1:5" x14ac:dyDescent="0.2">
      <c r="A7099" s="71">
        <v>44900</v>
      </c>
      <c r="B7099" s="39" t="s">
        <v>5857</v>
      </c>
      <c r="C7099" s="41">
        <v>1000</v>
      </c>
      <c r="D7099" s="40">
        <f t="shared" si="11"/>
        <v>26</v>
      </c>
      <c r="E7099" s="41">
        <v>974</v>
      </c>
    </row>
    <row r="7100" spans="1:5" x14ac:dyDescent="0.2">
      <c r="A7100" s="71">
        <v>44901</v>
      </c>
      <c r="B7100" s="39" t="s">
        <v>5858</v>
      </c>
      <c r="C7100" s="41">
        <v>2000</v>
      </c>
      <c r="D7100" s="40">
        <f t="shared" si="11"/>
        <v>52</v>
      </c>
      <c r="E7100" s="41">
        <v>1948</v>
      </c>
    </row>
    <row r="7101" spans="1:5" x14ac:dyDescent="0.2">
      <c r="A7101" s="71">
        <v>44901</v>
      </c>
      <c r="B7101" s="39" t="s">
        <v>5323</v>
      </c>
      <c r="C7101" s="41">
        <v>1000</v>
      </c>
      <c r="D7101" s="40">
        <f t="shared" si="11"/>
        <v>26</v>
      </c>
      <c r="E7101" s="41">
        <v>974</v>
      </c>
    </row>
    <row r="7102" spans="1:5" x14ac:dyDescent="0.2">
      <c r="A7102" s="71">
        <v>44901</v>
      </c>
      <c r="B7102" s="39" t="s">
        <v>5323</v>
      </c>
      <c r="C7102" s="41">
        <v>1000</v>
      </c>
      <c r="D7102" s="40">
        <f t="shared" si="11"/>
        <v>1000.5</v>
      </c>
      <c r="E7102" s="41">
        <v>-0.5</v>
      </c>
    </row>
    <row r="7103" spans="1:5" x14ac:dyDescent="0.2">
      <c r="A7103" s="71">
        <v>44901</v>
      </c>
      <c r="B7103" s="39" t="s">
        <v>5859</v>
      </c>
      <c r="C7103" s="41">
        <v>1000</v>
      </c>
      <c r="D7103" s="40">
        <f t="shared" si="11"/>
        <v>26</v>
      </c>
      <c r="E7103" s="41">
        <v>974</v>
      </c>
    </row>
    <row r="7104" spans="1:5" x14ac:dyDescent="0.2">
      <c r="A7104" s="71">
        <v>44901</v>
      </c>
      <c r="B7104" s="39" t="s">
        <v>5859</v>
      </c>
      <c r="C7104" s="41">
        <v>1000</v>
      </c>
      <c r="D7104" s="40">
        <f t="shared" si="11"/>
        <v>1000.5</v>
      </c>
      <c r="E7104" s="41">
        <v>-0.5</v>
      </c>
    </row>
    <row r="7105" spans="1:5" x14ac:dyDescent="0.2">
      <c r="A7105" s="71">
        <v>44901</v>
      </c>
      <c r="B7105" s="39" t="s">
        <v>5395</v>
      </c>
      <c r="C7105" s="41">
        <v>500</v>
      </c>
      <c r="D7105" s="40">
        <f t="shared" si="11"/>
        <v>13</v>
      </c>
      <c r="E7105" s="41">
        <v>487</v>
      </c>
    </row>
    <row r="7106" spans="1:5" x14ac:dyDescent="0.2">
      <c r="A7106" s="71">
        <v>44901</v>
      </c>
      <c r="B7106" s="39" t="s">
        <v>5312</v>
      </c>
      <c r="C7106" s="41">
        <v>1000</v>
      </c>
      <c r="D7106" s="40">
        <f t="shared" ref="D7106:D7168" si="12">C7106-E7106</f>
        <v>26</v>
      </c>
      <c r="E7106" s="41">
        <v>974</v>
      </c>
    </row>
    <row r="7107" spans="1:5" x14ac:dyDescent="0.2">
      <c r="A7107" s="71">
        <v>44901</v>
      </c>
      <c r="B7107" s="39" t="s">
        <v>2655</v>
      </c>
      <c r="C7107" s="41">
        <v>3000</v>
      </c>
      <c r="D7107" s="40">
        <f t="shared" si="12"/>
        <v>78</v>
      </c>
      <c r="E7107" s="41">
        <v>2922</v>
      </c>
    </row>
    <row r="7108" spans="1:5" x14ac:dyDescent="0.2">
      <c r="A7108" s="71">
        <v>44901</v>
      </c>
      <c r="B7108" s="39" t="s">
        <v>5450</v>
      </c>
      <c r="C7108" s="41">
        <v>5000</v>
      </c>
      <c r="D7108" s="40">
        <f t="shared" si="12"/>
        <v>130</v>
      </c>
      <c r="E7108" s="41">
        <v>4870</v>
      </c>
    </row>
    <row r="7109" spans="1:5" x14ac:dyDescent="0.2">
      <c r="A7109" s="71">
        <v>44901</v>
      </c>
      <c r="B7109" s="39" t="s">
        <v>5860</v>
      </c>
      <c r="C7109" s="41">
        <v>1000</v>
      </c>
      <c r="D7109" s="40">
        <f t="shared" si="12"/>
        <v>26</v>
      </c>
      <c r="E7109" s="41">
        <v>974</v>
      </c>
    </row>
    <row r="7110" spans="1:5" x14ac:dyDescent="0.2">
      <c r="A7110" s="71">
        <v>44901</v>
      </c>
      <c r="B7110" s="39" t="s">
        <v>5861</v>
      </c>
      <c r="C7110" s="41">
        <v>5000</v>
      </c>
      <c r="D7110" s="40">
        <f t="shared" si="12"/>
        <v>130</v>
      </c>
      <c r="E7110" s="41">
        <v>4870</v>
      </c>
    </row>
    <row r="7111" spans="1:5" x14ac:dyDescent="0.2">
      <c r="A7111" s="71">
        <v>44901</v>
      </c>
      <c r="B7111" s="39" t="s">
        <v>2650</v>
      </c>
      <c r="C7111" s="41">
        <v>5000</v>
      </c>
      <c r="D7111" s="40">
        <f t="shared" si="12"/>
        <v>130</v>
      </c>
      <c r="E7111" s="41">
        <v>4870</v>
      </c>
    </row>
    <row r="7112" spans="1:5" x14ac:dyDescent="0.2">
      <c r="A7112" s="71">
        <v>44901</v>
      </c>
      <c r="B7112" s="39" t="s">
        <v>5862</v>
      </c>
      <c r="C7112" s="41">
        <v>3000</v>
      </c>
      <c r="D7112" s="40">
        <f t="shared" si="12"/>
        <v>78</v>
      </c>
      <c r="E7112" s="41">
        <v>2922</v>
      </c>
    </row>
    <row r="7113" spans="1:5" x14ac:dyDescent="0.2">
      <c r="A7113" s="71">
        <v>44901</v>
      </c>
      <c r="B7113" s="39" t="s">
        <v>5863</v>
      </c>
      <c r="C7113" s="41">
        <v>500</v>
      </c>
      <c r="D7113" s="40">
        <f t="shared" si="12"/>
        <v>13</v>
      </c>
      <c r="E7113" s="41">
        <v>487</v>
      </c>
    </row>
    <row r="7114" spans="1:5" x14ac:dyDescent="0.2">
      <c r="A7114" s="71">
        <v>44901</v>
      </c>
      <c r="B7114" s="39" t="s">
        <v>5864</v>
      </c>
      <c r="C7114" s="41">
        <v>1000</v>
      </c>
      <c r="D7114" s="40">
        <f t="shared" si="12"/>
        <v>26</v>
      </c>
      <c r="E7114" s="41">
        <v>974</v>
      </c>
    </row>
    <row r="7115" spans="1:5" x14ac:dyDescent="0.2">
      <c r="A7115" s="71">
        <v>44901</v>
      </c>
      <c r="B7115" s="39" t="s">
        <v>5865</v>
      </c>
      <c r="C7115" s="41">
        <v>1000</v>
      </c>
      <c r="D7115" s="40">
        <f t="shared" si="12"/>
        <v>26</v>
      </c>
      <c r="E7115" s="41">
        <v>974</v>
      </c>
    </row>
    <row r="7116" spans="1:5" x14ac:dyDescent="0.2">
      <c r="A7116" s="71">
        <v>44901</v>
      </c>
      <c r="B7116" s="39" t="s">
        <v>5256</v>
      </c>
      <c r="C7116" s="41">
        <v>500</v>
      </c>
      <c r="D7116" s="40">
        <f t="shared" si="12"/>
        <v>13</v>
      </c>
      <c r="E7116" s="41">
        <v>487</v>
      </c>
    </row>
    <row r="7117" spans="1:5" x14ac:dyDescent="0.2">
      <c r="A7117" s="71">
        <v>44901</v>
      </c>
      <c r="B7117" s="39" t="s">
        <v>2645</v>
      </c>
      <c r="C7117" s="41">
        <v>300</v>
      </c>
      <c r="D7117" s="40">
        <f t="shared" si="12"/>
        <v>7.8000000000000114</v>
      </c>
      <c r="E7117" s="41">
        <v>292.2</v>
      </c>
    </row>
    <row r="7118" spans="1:5" x14ac:dyDescent="0.2">
      <c r="A7118" s="71">
        <v>44901</v>
      </c>
      <c r="B7118" s="39" t="s">
        <v>2688</v>
      </c>
      <c r="C7118" s="41">
        <v>2000</v>
      </c>
      <c r="D7118" s="40">
        <f t="shared" si="12"/>
        <v>52</v>
      </c>
      <c r="E7118" s="41">
        <v>1948</v>
      </c>
    </row>
    <row r="7119" spans="1:5" x14ac:dyDescent="0.2">
      <c r="A7119" s="71">
        <v>44901</v>
      </c>
      <c r="B7119" s="39" t="s">
        <v>5866</v>
      </c>
      <c r="C7119" s="41">
        <v>5000</v>
      </c>
      <c r="D7119" s="40">
        <f t="shared" si="12"/>
        <v>130</v>
      </c>
      <c r="E7119" s="41">
        <v>4870</v>
      </c>
    </row>
    <row r="7120" spans="1:5" x14ac:dyDescent="0.2">
      <c r="A7120" s="71">
        <v>44901</v>
      </c>
      <c r="B7120" s="39" t="s">
        <v>2641</v>
      </c>
      <c r="C7120" s="41">
        <v>1000</v>
      </c>
      <c r="D7120" s="40">
        <f t="shared" si="12"/>
        <v>26</v>
      </c>
      <c r="E7120" s="41">
        <v>974</v>
      </c>
    </row>
    <row r="7121" spans="1:5" x14ac:dyDescent="0.2">
      <c r="A7121" s="71">
        <v>44901</v>
      </c>
      <c r="B7121" s="39" t="s">
        <v>5867</v>
      </c>
      <c r="C7121" s="41">
        <v>5000</v>
      </c>
      <c r="D7121" s="40">
        <f t="shared" si="12"/>
        <v>130</v>
      </c>
      <c r="E7121" s="41">
        <v>4870</v>
      </c>
    </row>
    <row r="7122" spans="1:5" x14ac:dyDescent="0.2">
      <c r="A7122" s="71">
        <v>44901</v>
      </c>
      <c r="B7122" s="39" t="s">
        <v>2639</v>
      </c>
      <c r="C7122" s="41">
        <v>1000</v>
      </c>
      <c r="D7122" s="40">
        <f t="shared" si="12"/>
        <v>26</v>
      </c>
      <c r="E7122" s="41">
        <v>974</v>
      </c>
    </row>
    <row r="7123" spans="1:5" x14ac:dyDescent="0.2">
      <c r="A7123" s="71">
        <v>44901</v>
      </c>
      <c r="B7123" s="39" t="s">
        <v>5868</v>
      </c>
      <c r="C7123" s="41">
        <v>5000</v>
      </c>
      <c r="D7123" s="40">
        <f t="shared" si="12"/>
        <v>130</v>
      </c>
      <c r="E7123" s="41">
        <v>4870</v>
      </c>
    </row>
    <row r="7124" spans="1:5" x14ac:dyDescent="0.2">
      <c r="A7124" s="71">
        <v>44901</v>
      </c>
      <c r="B7124" s="39" t="s">
        <v>5869</v>
      </c>
      <c r="C7124" s="41">
        <v>1000</v>
      </c>
      <c r="D7124" s="40">
        <f t="shared" si="12"/>
        <v>26</v>
      </c>
      <c r="E7124" s="41">
        <v>974</v>
      </c>
    </row>
    <row r="7125" spans="1:5" x14ac:dyDescent="0.2">
      <c r="A7125" s="71">
        <v>44901</v>
      </c>
      <c r="B7125" s="39" t="s">
        <v>5869</v>
      </c>
      <c r="C7125" s="41">
        <v>1000</v>
      </c>
      <c r="D7125" s="40">
        <f t="shared" si="12"/>
        <v>1000.5</v>
      </c>
      <c r="E7125" s="41">
        <v>-0.5</v>
      </c>
    </row>
    <row r="7126" spans="1:5" x14ac:dyDescent="0.2">
      <c r="A7126" s="71">
        <v>44901</v>
      </c>
      <c r="B7126" s="39" t="s">
        <v>5870</v>
      </c>
      <c r="C7126" s="41">
        <v>100</v>
      </c>
      <c r="D7126" s="40">
        <f t="shared" si="12"/>
        <v>3.9000000000000057</v>
      </c>
      <c r="E7126" s="41">
        <v>96.1</v>
      </c>
    </row>
    <row r="7127" spans="1:5" x14ac:dyDescent="0.2">
      <c r="A7127" s="71">
        <v>44901</v>
      </c>
      <c r="B7127" s="39" t="s">
        <v>5871</v>
      </c>
      <c r="C7127" s="41">
        <v>1000</v>
      </c>
      <c r="D7127" s="40">
        <f t="shared" si="12"/>
        <v>26</v>
      </c>
      <c r="E7127" s="41">
        <v>974</v>
      </c>
    </row>
    <row r="7128" spans="1:5" x14ac:dyDescent="0.2">
      <c r="A7128" s="71">
        <v>44901</v>
      </c>
      <c r="B7128" s="39" t="s">
        <v>2636</v>
      </c>
      <c r="C7128" s="41">
        <v>500</v>
      </c>
      <c r="D7128" s="40">
        <f t="shared" si="12"/>
        <v>13</v>
      </c>
      <c r="E7128" s="41">
        <v>487</v>
      </c>
    </row>
    <row r="7129" spans="1:5" x14ac:dyDescent="0.2">
      <c r="A7129" s="71">
        <v>44901</v>
      </c>
      <c r="B7129" s="39" t="s">
        <v>5748</v>
      </c>
      <c r="C7129" s="41">
        <v>1000</v>
      </c>
      <c r="D7129" s="40">
        <f t="shared" si="12"/>
        <v>26</v>
      </c>
      <c r="E7129" s="41">
        <v>974</v>
      </c>
    </row>
    <row r="7130" spans="1:5" x14ac:dyDescent="0.2">
      <c r="A7130" s="71">
        <v>44901</v>
      </c>
      <c r="B7130" s="39" t="s">
        <v>5872</v>
      </c>
      <c r="C7130" s="41">
        <v>15000</v>
      </c>
      <c r="D7130" s="40">
        <f t="shared" si="12"/>
        <v>390</v>
      </c>
      <c r="E7130" s="41">
        <v>14610</v>
      </c>
    </row>
    <row r="7131" spans="1:5" x14ac:dyDescent="0.2">
      <c r="A7131" s="71">
        <v>44901</v>
      </c>
      <c r="B7131" s="39" t="s">
        <v>5873</v>
      </c>
      <c r="C7131" s="41">
        <v>1000</v>
      </c>
      <c r="D7131" s="40">
        <f t="shared" si="12"/>
        <v>26</v>
      </c>
      <c r="E7131" s="41">
        <v>974</v>
      </c>
    </row>
    <row r="7132" spans="1:5" x14ac:dyDescent="0.2">
      <c r="A7132" s="71">
        <v>44901</v>
      </c>
      <c r="B7132" s="39" t="s">
        <v>4181</v>
      </c>
      <c r="C7132" s="41">
        <v>5000</v>
      </c>
      <c r="D7132" s="40">
        <f t="shared" si="12"/>
        <v>130</v>
      </c>
      <c r="E7132" s="41">
        <v>4870</v>
      </c>
    </row>
    <row r="7133" spans="1:5" x14ac:dyDescent="0.2">
      <c r="A7133" s="71">
        <v>44901</v>
      </c>
      <c r="B7133" s="39" t="s">
        <v>5874</v>
      </c>
      <c r="C7133" s="41">
        <v>500</v>
      </c>
      <c r="D7133" s="40">
        <f t="shared" si="12"/>
        <v>13</v>
      </c>
      <c r="E7133" s="41">
        <v>487</v>
      </c>
    </row>
    <row r="7134" spans="1:5" x14ac:dyDescent="0.2">
      <c r="A7134" s="71">
        <v>44901</v>
      </c>
      <c r="B7134" s="39" t="s">
        <v>2629</v>
      </c>
      <c r="C7134" s="41">
        <v>500</v>
      </c>
      <c r="D7134" s="40">
        <f t="shared" si="12"/>
        <v>13</v>
      </c>
      <c r="E7134" s="41">
        <v>487</v>
      </c>
    </row>
    <row r="7135" spans="1:5" x14ac:dyDescent="0.2">
      <c r="A7135" s="71">
        <v>44901</v>
      </c>
      <c r="B7135" s="39" t="s">
        <v>2628</v>
      </c>
      <c r="C7135" s="41">
        <v>3000</v>
      </c>
      <c r="D7135" s="40">
        <f t="shared" si="12"/>
        <v>78</v>
      </c>
      <c r="E7135" s="41">
        <v>2922</v>
      </c>
    </row>
    <row r="7136" spans="1:5" x14ac:dyDescent="0.2">
      <c r="A7136" s="71">
        <v>44901</v>
      </c>
      <c r="B7136" s="39" t="s">
        <v>5875</v>
      </c>
      <c r="C7136" s="41">
        <v>1000</v>
      </c>
      <c r="D7136" s="40">
        <f t="shared" si="12"/>
        <v>26</v>
      </c>
      <c r="E7136" s="41">
        <v>974</v>
      </c>
    </row>
    <row r="7137" spans="1:5" x14ac:dyDescent="0.2">
      <c r="A7137" s="71">
        <v>44901</v>
      </c>
      <c r="B7137" s="39" t="s">
        <v>5876</v>
      </c>
      <c r="C7137" s="41">
        <v>10000</v>
      </c>
      <c r="D7137" s="40">
        <f t="shared" si="12"/>
        <v>260</v>
      </c>
      <c r="E7137" s="41">
        <v>9740</v>
      </c>
    </row>
    <row r="7138" spans="1:5" x14ac:dyDescent="0.2">
      <c r="A7138" s="71">
        <v>44901</v>
      </c>
      <c r="B7138" s="39" t="s">
        <v>5333</v>
      </c>
      <c r="C7138" s="41">
        <v>10000</v>
      </c>
      <c r="D7138" s="40">
        <f t="shared" si="12"/>
        <v>260</v>
      </c>
      <c r="E7138" s="41">
        <v>9740</v>
      </c>
    </row>
    <row r="7139" spans="1:5" x14ac:dyDescent="0.2">
      <c r="A7139" s="71">
        <v>44901</v>
      </c>
      <c r="B7139" s="39" t="s">
        <v>3620</v>
      </c>
      <c r="C7139" s="41">
        <v>3000</v>
      </c>
      <c r="D7139" s="40">
        <f t="shared" si="12"/>
        <v>78</v>
      </c>
      <c r="E7139" s="41">
        <v>2922</v>
      </c>
    </row>
    <row r="7140" spans="1:5" x14ac:dyDescent="0.2">
      <c r="A7140" s="71">
        <v>44901</v>
      </c>
      <c r="B7140" s="39" t="s">
        <v>5877</v>
      </c>
      <c r="C7140" s="41">
        <v>1000</v>
      </c>
      <c r="D7140" s="40">
        <f t="shared" si="12"/>
        <v>26</v>
      </c>
      <c r="E7140" s="41">
        <v>974</v>
      </c>
    </row>
    <row r="7141" spans="1:5" x14ac:dyDescent="0.2">
      <c r="A7141" s="71">
        <v>44901</v>
      </c>
      <c r="B7141" s="39" t="s">
        <v>4764</v>
      </c>
      <c r="C7141" s="41">
        <v>2200</v>
      </c>
      <c r="D7141" s="40">
        <f t="shared" si="12"/>
        <v>57.199999999999818</v>
      </c>
      <c r="E7141" s="41">
        <v>2142.8000000000002</v>
      </c>
    </row>
    <row r="7142" spans="1:5" x14ac:dyDescent="0.2">
      <c r="A7142" s="71">
        <v>44901</v>
      </c>
      <c r="B7142" s="39" t="s">
        <v>5878</v>
      </c>
      <c r="C7142" s="41">
        <v>5000</v>
      </c>
      <c r="D7142" s="40">
        <f t="shared" si="12"/>
        <v>130</v>
      </c>
      <c r="E7142" s="41">
        <v>4870</v>
      </c>
    </row>
    <row r="7143" spans="1:5" x14ac:dyDescent="0.2">
      <c r="A7143" s="71">
        <v>44901</v>
      </c>
      <c r="B7143" s="39" t="s">
        <v>5879</v>
      </c>
      <c r="C7143" s="41">
        <v>3000</v>
      </c>
      <c r="D7143" s="40">
        <f t="shared" si="12"/>
        <v>3000.5</v>
      </c>
      <c r="E7143" s="41">
        <v>-0.5</v>
      </c>
    </row>
    <row r="7144" spans="1:5" x14ac:dyDescent="0.2">
      <c r="A7144" s="71">
        <v>44901</v>
      </c>
      <c r="B7144" s="39" t="s">
        <v>5879</v>
      </c>
      <c r="C7144" s="41">
        <v>3000</v>
      </c>
      <c r="D7144" s="40">
        <f t="shared" si="12"/>
        <v>3000.5</v>
      </c>
      <c r="E7144" s="41">
        <v>-0.5</v>
      </c>
    </row>
    <row r="7145" spans="1:5" x14ac:dyDescent="0.2">
      <c r="A7145" s="71">
        <v>44901</v>
      </c>
      <c r="B7145" s="39" t="s">
        <v>5880</v>
      </c>
      <c r="C7145" s="41">
        <v>1000</v>
      </c>
      <c r="D7145" s="40">
        <f t="shared" si="12"/>
        <v>26</v>
      </c>
      <c r="E7145" s="41">
        <v>974</v>
      </c>
    </row>
    <row r="7146" spans="1:5" x14ac:dyDescent="0.2">
      <c r="A7146" s="71">
        <v>44901</v>
      </c>
      <c r="B7146" s="39" t="s">
        <v>2654</v>
      </c>
      <c r="C7146" s="41">
        <v>1000</v>
      </c>
      <c r="D7146" s="40">
        <f t="shared" si="12"/>
        <v>26</v>
      </c>
      <c r="E7146" s="41">
        <v>974</v>
      </c>
    </row>
    <row r="7147" spans="1:5" x14ac:dyDescent="0.2">
      <c r="A7147" s="71">
        <v>44902</v>
      </c>
      <c r="B7147" s="39" t="s">
        <v>5881</v>
      </c>
      <c r="C7147" s="41">
        <v>1000</v>
      </c>
      <c r="D7147" s="40">
        <f t="shared" si="12"/>
        <v>26</v>
      </c>
      <c r="E7147" s="41">
        <v>974</v>
      </c>
    </row>
    <row r="7148" spans="1:5" x14ac:dyDescent="0.2">
      <c r="A7148" s="71">
        <v>44902</v>
      </c>
      <c r="B7148" s="39" t="s">
        <v>5882</v>
      </c>
      <c r="C7148" s="41">
        <v>5000</v>
      </c>
      <c r="D7148" s="40">
        <f t="shared" si="12"/>
        <v>130</v>
      </c>
      <c r="E7148" s="41">
        <v>4870</v>
      </c>
    </row>
    <row r="7149" spans="1:5" x14ac:dyDescent="0.2">
      <c r="A7149" s="71">
        <v>44902</v>
      </c>
      <c r="B7149" s="39" t="s">
        <v>5882</v>
      </c>
      <c r="C7149" s="41">
        <v>5000</v>
      </c>
      <c r="D7149" s="40">
        <f t="shared" si="12"/>
        <v>5000.5</v>
      </c>
      <c r="E7149" s="41">
        <v>-0.5</v>
      </c>
    </row>
    <row r="7150" spans="1:5" x14ac:dyDescent="0.2">
      <c r="A7150" s="71">
        <v>44902</v>
      </c>
      <c r="B7150" s="39" t="s">
        <v>5883</v>
      </c>
      <c r="C7150" s="41">
        <v>2000</v>
      </c>
      <c r="D7150" s="40">
        <f t="shared" si="12"/>
        <v>52</v>
      </c>
      <c r="E7150" s="41">
        <v>1948</v>
      </c>
    </row>
    <row r="7151" spans="1:5" x14ac:dyDescent="0.2">
      <c r="A7151" s="71">
        <v>44902</v>
      </c>
      <c r="B7151" s="39" t="s">
        <v>2674</v>
      </c>
      <c r="C7151" s="41">
        <v>1000</v>
      </c>
      <c r="D7151" s="40">
        <f t="shared" si="12"/>
        <v>26</v>
      </c>
      <c r="E7151" s="41">
        <v>974</v>
      </c>
    </row>
    <row r="7152" spans="1:5" x14ac:dyDescent="0.2">
      <c r="A7152" s="71">
        <v>44902</v>
      </c>
      <c r="B7152" s="39" t="s">
        <v>2673</v>
      </c>
      <c r="C7152" s="41">
        <v>500</v>
      </c>
      <c r="D7152" s="40">
        <f t="shared" si="12"/>
        <v>13</v>
      </c>
      <c r="E7152" s="41">
        <v>487</v>
      </c>
    </row>
    <row r="7153" spans="1:5" x14ac:dyDescent="0.2">
      <c r="A7153" s="71">
        <v>44902</v>
      </c>
      <c r="B7153" s="39" t="s">
        <v>2672</v>
      </c>
      <c r="C7153" s="41">
        <v>1000</v>
      </c>
      <c r="D7153" s="40">
        <f t="shared" si="12"/>
        <v>26</v>
      </c>
      <c r="E7153" s="41">
        <v>974</v>
      </c>
    </row>
    <row r="7154" spans="1:5" x14ac:dyDescent="0.2">
      <c r="A7154" s="71">
        <v>44902</v>
      </c>
      <c r="B7154" s="39" t="s">
        <v>5884</v>
      </c>
      <c r="C7154" s="41">
        <v>2000</v>
      </c>
      <c r="D7154" s="40">
        <f t="shared" si="12"/>
        <v>52</v>
      </c>
      <c r="E7154" s="41">
        <v>1948</v>
      </c>
    </row>
    <row r="7155" spans="1:5" x14ac:dyDescent="0.2">
      <c r="A7155" s="71">
        <v>44902</v>
      </c>
      <c r="B7155" s="39" t="s">
        <v>5885</v>
      </c>
      <c r="C7155" s="41">
        <v>62910</v>
      </c>
      <c r="D7155" s="40">
        <f t="shared" si="12"/>
        <v>1635.6600000000035</v>
      </c>
      <c r="E7155" s="41">
        <v>61274.34</v>
      </c>
    </row>
    <row r="7156" spans="1:5" x14ac:dyDescent="0.2">
      <c r="A7156" s="71">
        <v>44902</v>
      </c>
      <c r="B7156" s="39" t="s">
        <v>5885</v>
      </c>
      <c r="C7156" s="41">
        <v>62910</v>
      </c>
      <c r="D7156" s="40">
        <f t="shared" si="12"/>
        <v>62910.5</v>
      </c>
      <c r="E7156" s="41">
        <v>-0.5</v>
      </c>
    </row>
    <row r="7157" spans="1:5" x14ac:dyDescent="0.2">
      <c r="A7157" s="71">
        <v>44902</v>
      </c>
      <c r="B7157" s="39" t="s">
        <v>5886</v>
      </c>
      <c r="C7157" s="41">
        <v>750</v>
      </c>
      <c r="D7157" s="40">
        <f t="shared" si="12"/>
        <v>19.5</v>
      </c>
      <c r="E7157" s="41">
        <v>730.5</v>
      </c>
    </row>
    <row r="7158" spans="1:5" x14ac:dyDescent="0.2">
      <c r="A7158" s="71">
        <v>44902</v>
      </c>
      <c r="B7158" s="39" t="s">
        <v>5887</v>
      </c>
      <c r="C7158" s="41">
        <v>10000</v>
      </c>
      <c r="D7158" s="40">
        <f t="shared" si="12"/>
        <v>260</v>
      </c>
      <c r="E7158" s="41">
        <v>9740</v>
      </c>
    </row>
    <row r="7159" spans="1:5" x14ac:dyDescent="0.2">
      <c r="A7159" s="71">
        <v>44902</v>
      </c>
      <c r="B7159" s="39" t="s">
        <v>5888</v>
      </c>
      <c r="C7159" s="41">
        <v>5000</v>
      </c>
      <c r="D7159" s="40">
        <f t="shared" si="12"/>
        <v>130</v>
      </c>
      <c r="E7159" s="41">
        <v>4870</v>
      </c>
    </row>
    <row r="7160" spans="1:5" x14ac:dyDescent="0.2">
      <c r="A7160" s="71">
        <v>44902</v>
      </c>
      <c r="B7160" s="39" t="s">
        <v>5889</v>
      </c>
      <c r="C7160" s="41">
        <v>18000</v>
      </c>
      <c r="D7160" s="40">
        <f t="shared" si="12"/>
        <v>468</v>
      </c>
      <c r="E7160" s="41">
        <v>17532</v>
      </c>
    </row>
    <row r="7161" spans="1:5" x14ac:dyDescent="0.2">
      <c r="A7161" s="71">
        <v>44902</v>
      </c>
      <c r="B7161" s="39" t="s">
        <v>5890</v>
      </c>
      <c r="C7161" s="41">
        <v>10000</v>
      </c>
      <c r="D7161" s="40">
        <f t="shared" si="12"/>
        <v>260</v>
      </c>
      <c r="E7161" s="41">
        <v>9740</v>
      </c>
    </row>
    <row r="7162" spans="1:5" x14ac:dyDescent="0.2">
      <c r="A7162" s="71">
        <v>44902</v>
      </c>
      <c r="B7162" s="39" t="s">
        <v>5891</v>
      </c>
      <c r="C7162" s="41">
        <v>500</v>
      </c>
      <c r="D7162" s="40">
        <f t="shared" si="12"/>
        <v>13</v>
      </c>
      <c r="E7162" s="41">
        <v>487</v>
      </c>
    </row>
    <row r="7163" spans="1:5" x14ac:dyDescent="0.2">
      <c r="A7163" s="71">
        <v>44902</v>
      </c>
      <c r="B7163" s="39" t="s">
        <v>5892</v>
      </c>
      <c r="C7163" s="41">
        <v>5000</v>
      </c>
      <c r="D7163" s="40">
        <f t="shared" si="12"/>
        <v>130</v>
      </c>
      <c r="E7163" s="41">
        <v>4870</v>
      </c>
    </row>
    <row r="7164" spans="1:5" x14ac:dyDescent="0.2">
      <c r="A7164" s="71">
        <v>44902</v>
      </c>
      <c r="B7164" s="39" t="s">
        <v>5392</v>
      </c>
      <c r="C7164" s="41">
        <v>3000</v>
      </c>
      <c r="D7164" s="40">
        <f t="shared" si="12"/>
        <v>78</v>
      </c>
      <c r="E7164" s="41">
        <v>2922</v>
      </c>
    </row>
    <row r="7165" spans="1:5" x14ac:dyDescent="0.2">
      <c r="A7165" s="71">
        <v>44902</v>
      </c>
      <c r="B7165" s="39" t="s">
        <v>2667</v>
      </c>
      <c r="C7165" s="41">
        <v>500</v>
      </c>
      <c r="D7165" s="40">
        <f t="shared" si="12"/>
        <v>500.5</v>
      </c>
      <c r="E7165" s="41">
        <v>-0.5</v>
      </c>
    </row>
    <row r="7166" spans="1:5" x14ac:dyDescent="0.2">
      <c r="A7166" s="71">
        <v>44902</v>
      </c>
      <c r="B7166" s="39" t="s">
        <v>5893</v>
      </c>
      <c r="C7166" s="41">
        <v>1000</v>
      </c>
      <c r="D7166" s="40">
        <f t="shared" si="12"/>
        <v>26</v>
      </c>
      <c r="E7166" s="41">
        <v>974</v>
      </c>
    </row>
    <row r="7167" spans="1:5" x14ac:dyDescent="0.2">
      <c r="A7167" s="71">
        <v>44902</v>
      </c>
      <c r="B7167" s="39" t="s">
        <v>5894</v>
      </c>
      <c r="C7167" s="41">
        <v>3000</v>
      </c>
      <c r="D7167" s="40">
        <f t="shared" si="12"/>
        <v>78</v>
      </c>
      <c r="E7167" s="41">
        <v>2922</v>
      </c>
    </row>
    <row r="7168" spans="1:5" x14ac:dyDescent="0.2">
      <c r="A7168" s="71">
        <v>44902</v>
      </c>
      <c r="B7168" s="39" t="s">
        <v>4184</v>
      </c>
      <c r="C7168" s="41">
        <v>1000</v>
      </c>
      <c r="D7168" s="40">
        <f t="shared" si="12"/>
        <v>26</v>
      </c>
      <c r="E7168" s="41">
        <v>974</v>
      </c>
    </row>
    <row r="7169" spans="1:5" x14ac:dyDescent="0.2">
      <c r="A7169" s="71">
        <v>44902</v>
      </c>
      <c r="B7169" s="39" t="s">
        <v>5895</v>
      </c>
      <c r="C7169" s="41">
        <v>1000</v>
      </c>
      <c r="D7169" s="40">
        <f t="shared" ref="D7169:D7232" si="13">C7169-E7169</f>
        <v>26</v>
      </c>
      <c r="E7169" s="41">
        <v>974</v>
      </c>
    </row>
    <row r="7170" spans="1:5" x14ac:dyDescent="0.2">
      <c r="A7170" s="71">
        <v>44902</v>
      </c>
      <c r="B7170" s="39" t="s">
        <v>5896</v>
      </c>
      <c r="C7170" s="41">
        <v>5000</v>
      </c>
      <c r="D7170" s="40">
        <f t="shared" si="13"/>
        <v>130</v>
      </c>
      <c r="E7170" s="41">
        <v>4870</v>
      </c>
    </row>
    <row r="7171" spans="1:5" x14ac:dyDescent="0.2">
      <c r="A7171" s="71">
        <v>44902</v>
      </c>
      <c r="B7171" s="39" t="s">
        <v>5897</v>
      </c>
      <c r="C7171" s="41">
        <v>3000</v>
      </c>
      <c r="D7171" s="40">
        <f t="shared" si="13"/>
        <v>78</v>
      </c>
      <c r="E7171" s="41">
        <v>2922</v>
      </c>
    </row>
    <row r="7172" spans="1:5" x14ac:dyDescent="0.2">
      <c r="A7172" s="71">
        <v>44902</v>
      </c>
      <c r="B7172" s="39" t="s">
        <v>5898</v>
      </c>
      <c r="C7172" s="41">
        <v>1000</v>
      </c>
      <c r="D7172" s="40">
        <f t="shared" si="13"/>
        <v>26</v>
      </c>
      <c r="E7172" s="41">
        <v>974</v>
      </c>
    </row>
    <row r="7173" spans="1:5" x14ac:dyDescent="0.2">
      <c r="A7173" s="71">
        <v>44902</v>
      </c>
      <c r="B7173" s="39" t="s">
        <v>5899</v>
      </c>
      <c r="C7173" s="41">
        <v>200</v>
      </c>
      <c r="D7173" s="40">
        <f t="shared" si="13"/>
        <v>5.1999999999999886</v>
      </c>
      <c r="E7173" s="41">
        <v>194.8</v>
      </c>
    </row>
    <row r="7174" spans="1:5" x14ac:dyDescent="0.2">
      <c r="A7174" s="71">
        <v>44902</v>
      </c>
      <c r="B7174" s="39" t="s">
        <v>2662</v>
      </c>
      <c r="C7174" s="41">
        <v>5000</v>
      </c>
      <c r="D7174" s="40">
        <f t="shared" si="13"/>
        <v>130</v>
      </c>
      <c r="E7174" s="41">
        <v>4870</v>
      </c>
    </row>
    <row r="7175" spans="1:5" x14ac:dyDescent="0.2">
      <c r="A7175" s="71">
        <v>44902</v>
      </c>
      <c r="B7175" s="39" t="s">
        <v>5900</v>
      </c>
      <c r="C7175" s="41">
        <v>3000</v>
      </c>
      <c r="D7175" s="40">
        <f t="shared" si="13"/>
        <v>78</v>
      </c>
      <c r="E7175" s="41">
        <v>2922</v>
      </c>
    </row>
    <row r="7176" spans="1:5" x14ac:dyDescent="0.2">
      <c r="A7176" s="71">
        <v>44902</v>
      </c>
      <c r="B7176" s="39" t="s">
        <v>5291</v>
      </c>
      <c r="C7176" s="41">
        <v>10000</v>
      </c>
      <c r="D7176" s="40">
        <f t="shared" si="13"/>
        <v>260</v>
      </c>
      <c r="E7176" s="41">
        <v>9740</v>
      </c>
    </row>
    <row r="7177" spans="1:5" x14ac:dyDescent="0.2">
      <c r="A7177" s="71">
        <v>44902</v>
      </c>
      <c r="B7177" s="39" t="s">
        <v>5291</v>
      </c>
      <c r="C7177" s="41">
        <v>10000</v>
      </c>
      <c r="D7177" s="40">
        <f t="shared" si="13"/>
        <v>260</v>
      </c>
      <c r="E7177" s="41">
        <v>9740</v>
      </c>
    </row>
    <row r="7178" spans="1:5" x14ac:dyDescent="0.2">
      <c r="A7178" s="71">
        <v>44902</v>
      </c>
      <c r="B7178" s="39" t="s">
        <v>5349</v>
      </c>
      <c r="C7178" s="41">
        <v>3000</v>
      </c>
      <c r="D7178" s="40">
        <f t="shared" si="13"/>
        <v>78</v>
      </c>
      <c r="E7178" s="41">
        <v>2922</v>
      </c>
    </row>
    <row r="7179" spans="1:5" x14ac:dyDescent="0.2">
      <c r="A7179" s="71">
        <v>44902</v>
      </c>
      <c r="B7179" s="39" t="s">
        <v>5901</v>
      </c>
      <c r="C7179" s="41">
        <v>8000</v>
      </c>
      <c r="D7179" s="40">
        <f t="shared" si="13"/>
        <v>208</v>
      </c>
      <c r="E7179" s="41">
        <v>7792</v>
      </c>
    </row>
    <row r="7180" spans="1:5" x14ac:dyDescent="0.2">
      <c r="A7180" s="71">
        <v>44902</v>
      </c>
      <c r="B7180" s="39" t="s">
        <v>5902</v>
      </c>
      <c r="C7180" s="41">
        <v>1000</v>
      </c>
      <c r="D7180" s="40">
        <f t="shared" si="13"/>
        <v>26</v>
      </c>
      <c r="E7180" s="41">
        <v>974</v>
      </c>
    </row>
    <row r="7181" spans="1:5" x14ac:dyDescent="0.2">
      <c r="A7181" s="71">
        <v>44902</v>
      </c>
      <c r="B7181" s="39" t="s">
        <v>2642</v>
      </c>
      <c r="C7181" s="41">
        <v>1000</v>
      </c>
      <c r="D7181" s="40">
        <f t="shared" si="13"/>
        <v>26</v>
      </c>
      <c r="E7181" s="41">
        <v>974</v>
      </c>
    </row>
    <row r="7182" spans="1:5" x14ac:dyDescent="0.2">
      <c r="A7182" s="71">
        <v>44902</v>
      </c>
      <c r="B7182" s="39" t="s">
        <v>2657</v>
      </c>
      <c r="C7182" s="41">
        <v>1000</v>
      </c>
      <c r="D7182" s="40">
        <f t="shared" si="13"/>
        <v>26</v>
      </c>
      <c r="E7182" s="41">
        <v>974</v>
      </c>
    </row>
    <row r="7183" spans="1:5" x14ac:dyDescent="0.2">
      <c r="A7183" s="71">
        <v>44902</v>
      </c>
      <c r="B7183" s="39" t="s">
        <v>3927</v>
      </c>
      <c r="C7183" s="41">
        <v>1000</v>
      </c>
      <c r="D7183" s="40">
        <f t="shared" si="13"/>
        <v>26</v>
      </c>
      <c r="E7183" s="41">
        <v>974</v>
      </c>
    </row>
    <row r="7184" spans="1:5" x14ac:dyDescent="0.2">
      <c r="A7184" s="71">
        <v>44902</v>
      </c>
      <c r="B7184" s="39" t="s">
        <v>5903</v>
      </c>
      <c r="C7184" s="41">
        <v>5000</v>
      </c>
      <c r="D7184" s="40">
        <f t="shared" si="13"/>
        <v>130</v>
      </c>
      <c r="E7184" s="41">
        <v>4870</v>
      </c>
    </row>
    <row r="7185" spans="1:5" x14ac:dyDescent="0.2">
      <c r="A7185" s="71">
        <v>44902</v>
      </c>
      <c r="B7185" s="39" t="s">
        <v>5904</v>
      </c>
      <c r="C7185" s="41">
        <v>1000</v>
      </c>
      <c r="D7185" s="40">
        <f t="shared" si="13"/>
        <v>26</v>
      </c>
      <c r="E7185" s="41">
        <v>974</v>
      </c>
    </row>
    <row r="7186" spans="1:5" x14ac:dyDescent="0.2">
      <c r="A7186" s="71">
        <v>44902</v>
      </c>
      <c r="B7186" s="39" t="s">
        <v>5905</v>
      </c>
      <c r="C7186" s="41">
        <v>500</v>
      </c>
      <c r="D7186" s="40">
        <f t="shared" si="13"/>
        <v>13</v>
      </c>
      <c r="E7186" s="41">
        <v>487</v>
      </c>
    </row>
    <row r="7187" spans="1:5" x14ac:dyDescent="0.2">
      <c r="A7187" s="71">
        <v>44902</v>
      </c>
      <c r="B7187" s="39" t="s">
        <v>2624</v>
      </c>
      <c r="C7187" s="41">
        <v>500</v>
      </c>
      <c r="D7187" s="40">
        <f t="shared" si="13"/>
        <v>13</v>
      </c>
      <c r="E7187" s="41">
        <v>487</v>
      </c>
    </row>
    <row r="7188" spans="1:5" x14ac:dyDescent="0.2">
      <c r="A7188" s="71">
        <v>44902</v>
      </c>
      <c r="B7188" s="39" t="s">
        <v>2792</v>
      </c>
      <c r="C7188" s="41">
        <v>98</v>
      </c>
      <c r="D7188" s="40">
        <f t="shared" si="13"/>
        <v>3.9000000000000057</v>
      </c>
      <c r="E7188" s="41">
        <v>94.1</v>
      </c>
    </row>
    <row r="7189" spans="1:5" x14ac:dyDescent="0.2">
      <c r="A7189" s="71">
        <v>44902</v>
      </c>
      <c r="B7189" s="39" t="s">
        <v>5906</v>
      </c>
      <c r="C7189" s="41">
        <v>5000</v>
      </c>
      <c r="D7189" s="40">
        <f t="shared" si="13"/>
        <v>130</v>
      </c>
      <c r="E7189" s="41">
        <v>4870</v>
      </c>
    </row>
    <row r="7190" spans="1:5" x14ac:dyDescent="0.2">
      <c r="A7190" s="71">
        <v>44902</v>
      </c>
      <c r="B7190" s="39" t="s">
        <v>5907</v>
      </c>
      <c r="C7190" s="41">
        <v>1000</v>
      </c>
      <c r="D7190" s="40">
        <f t="shared" si="13"/>
        <v>26</v>
      </c>
      <c r="E7190" s="41">
        <v>974</v>
      </c>
    </row>
    <row r="7191" spans="1:5" x14ac:dyDescent="0.2">
      <c r="A7191" s="71">
        <v>44902</v>
      </c>
      <c r="B7191" s="39" t="s">
        <v>2651</v>
      </c>
      <c r="C7191" s="41">
        <v>1000</v>
      </c>
      <c r="D7191" s="40">
        <f t="shared" si="13"/>
        <v>26</v>
      </c>
      <c r="E7191" s="41">
        <v>974</v>
      </c>
    </row>
    <row r="7192" spans="1:5" x14ac:dyDescent="0.2">
      <c r="A7192" s="71">
        <v>44902</v>
      </c>
      <c r="B7192" s="39" t="s">
        <v>5908</v>
      </c>
      <c r="C7192" s="41">
        <v>1000</v>
      </c>
      <c r="D7192" s="40">
        <f t="shared" si="13"/>
        <v>26</v>
      </c>
      <c r="E7192" s="41">
        <v>974</v>
      </c>
    </row>
    <row r="7193" spans="1:5" x14ac:dyDescent="0.2">
      <c r="A7193" s="71">
        <v>44903</v>
      </c>
      <c r="B7193" s="39" t="s">
        <v>5909</v>
      </c>
      <c r="C7193" s="41">
        <v>200</v>
      </c>
      <c r="D7193" s="40">
        <f t="shared" si="13"/>
        <v>5.1999999999999886</v>
      </c>
      <c r="E7193" s="41">
        <v>194.8</v>
      </c>
    </row>
    <row r="7194" spans="1:5" x14ac:dyDescent="0.2">
      <c r="A7194" s="71">
        <v>44903</v>
      </c>
      <c r="B7194" s="39" t="s">
        <v>5910</v>
      </c>
      <c r="C7194" s="41">
        <v>3000</v>
      </c>
      <c r="D7194" s="40">
        <f t="shared" si="13"/>
        <v>78</v>
      </c>
      <c r="E7194" s="41">
        <v>2922</v>
      </c>
    </row>
    <row r="7195" spans="1:5" x14ac:dyDescent="0.2">
      <c r="A7195" s="71">
        <v>44903</v>
      </c>
      <c r="B7195" s="39" t="s">
        <v>5911</v>
      </c>
      <c r="C7195" s="41">
        <v>1000</v>
      </c>
      <c r="D7195" s="40">
        <f t="shared" si="13"/>
        <v>26</v>
      </c>
      <c r="E7195" s="41">
        <v>974</v>
      </c>
    </row>
    <row r="7196" spans="1:5" x14ac:dyDescent="0.2">
      <c r="A7196" s="71">
        <v>44903</v>
      </c>
      <c r="B7196" s="39" t="s">
        <v>5912</v>
      </c>
      <c r="C7196" s="41">
        <v>500</v>
      </c>
      <c r="D7196" s="40">
        <f t="shared" si="13"/>
        <v>13</v>
      </c>
      <c r="E7196" s="41">
        <v>487</v>
      </c>
    </row>
    <row r="7197" spans="1:5" x14ac:dyDescent="0.2">
      <c r="A7197" s="71">
        <v>44903</v>
      </c>
      <c r="B7197" s="39" t="s">
        <v>5913</v>
      </c>
      <c r="C7197" s="41">
        <v>100</v>
      </c>
      <c r="D7197" s="40">
        <f t="shared" si="13"/>
        <v>3.9000000000000057</v>
      </c>
      <c r="E7197" s="41">
        <v>96.1</v>
      </c>
    </row>
    <row r="7198" spans="1:5" x14ac:dyDescent="0.2">
      <c r="A7198" s="71">
        <v>44903</v>
      </c>
      <c r="B7198" s="39" t="s">
        <v>5914</v>
      </c>
      <c r="C7198" s="41">
        <v>1000</v>
      </c>
      <c r="D7198" s="40">
        <f t="shared" si="13"/>
        <v>26</v>
      </c>
      <c r="E7198" s="41">
        <v>974</v>
      </c>
    </row>
    <row r="7199" spans="1:5" x14ac:dyDescent="0.2">
      <c r="A7199" s="71">
        <v>44903</v>
      </c>
      <c r="B7199" s="39" t="s">
        <v>5915</v>
      </c>
      <c r="C7199" s="41">
        <v>100</v>
      </c>
      <c r="D7199" s="40">
        <f t="shared" si="13"/>
        <v>3.9000000000000057</v>
      </c>
      <c r="E7199" s="41">
        <v>96.1</v>
      </c>
    </row>
    <row r="7200" spans="1:5" x14ac:dyDescent="0.2">
      <c r="A7200" s="71">
        <v>44903</v>
      </c>
      <c r="B7200" s="39" t="s">
        <v>5916</v>
      </c>
      <c r="C7200" s="41">
        <v>1000</v>
      </c>
      <c r="D7200" s="40">
        <f t="shared" si="13"/>
        <v>26</v>
      </c>
      <c r="E7200" s="41">
        <v>974</v>
      </c>
    </row>
    <row r="7201" spans="1:5" x14ac:dyDescent="0.2">
      <c r="A7201" s="71">
        <v>44903</v>
      </c>
      <c r="B7201" s="39" t="s">
        <v>5916</v>
      </c>
      <c r="C7201" s="41">
        <v>1000</v>
      </c>
      <c r="D7201" s="40">
        <f t="shared" si="13"/>
        <v>1000.5</v>
      </c>
      <c r="E7201" s="41">
        <v>-0.5</v>
      </c>
    </row>
    <row r="7202" spans="1:5" x14ac:dyDescent="0.2">
      <c r="A7202" s="71">
        <v>44903</v>
      </c>
      <c r="B7202" s="39" t="s">
        <v>5917</v>
      </c>
      <c r="C7202" s="41">
        <v>500</v>
      </c>
      <c r="D7202" s="40">
        <f t="shared" si="13"/>
        <v>13</v>
      </c>
      <c r="E7202" s="41">
        <v>487</v>
      </c>
    </row>
    <row r="7203" spans="1:5" x14ac:dyDescent="0.2">
      <c r="A7203" s="71">
        <v>44903</v>
      </c>
      <c r="B7203" s="39" t="s">
        <v>2704</v>
      </c>
      <c r="C7203" s="41">
        <v>1000</v>
      </c>
      <c r="D7203" s="40">
        <f t="shared" si="13"/>
        <v>26</v>
      </c>
      <c r="E7203" s="41">
        <v>974</v>
      </c>
    </row>
    <row r="7204" spans="1:5" x14ac:dyDescent="0.2">
      <c r="A7204" s="71">
        <v>44903</v>
      </c>
      <c r="B7204" s="39" t="s">
        <v>5918</v>
      </c>
      <c r="C7204" s="41">
        <v>500</v>
      </c>
      <c r="D7204" s="40">
        <f t="shared" si="13"/>
        <v>13</v>
      </c>
      <c r="E7204" s="41">
        <v>487</v>
      </c>
    </row>
    <row r="7205" spans="1:5" x14ac:dyDescent="0.2">
      <c r="A7205" s="71">
        <v>44903</v>
      </c>
      <c r="B7205" s="39" t="s">
        <v>5919</v>
      </c>
      <c r="C7205" s="41">
        <v>500</v>
      </c>
      <c r="D7205" s="40">
        <f t="shared" si="13"/>
        <v>13</v>
      </c>
      <c r="E7205" s="41">
        <v>487</v>
      </c>
    </row>
    <row r="7206" spans="1:5" x14ac:dyDescent="0.2">
      <c r="A7206" s="71">
        <v>44903</v>
      </c>
      <c r="B7206" s="39" t="s">
        <v>2702</v>
      </c>
      <c r="C7206" s="41">
        <v>1000</v>
      </c>
      <c r="D7206" s="40">
        <f t="shared" si="13"/>
        <v>26</v>
      </c>
      <c r="E7206" s="41">
        <v>974</v>
      </c>
    </row>
    <row r="7207" spans="1:5" x14ac:dyDescent="0.2">
      <c r="A7207" s="71">
        <v>44903</v>
      </c>
      <c r="B7207" s="39" t="s">
        <v>5920</v>
      </c>
      <c r="C7207" s="41">
        <v>1000</v>
      </c>
      <c r="D7207" s="40">
        <f t="shared" si="13"/>
        <v>26</v>
      </c>
      <c r="E7207" s="41">
        <v>974</v>
      </c>
    </row>
    <row r="7208" spans="1:5" x14ac:dyDescent="0.2">
      <c r="A7208" s="71">
        <v>44903</v>
      </c>
      <c r="B7208" s="39" t="s">
        <v>5921</v>
      </c>
      <c r="C7208" s="41">
        <v>3000</v>
      </c>
      <c r="D7208" s="40">
        <f t="shared" si="13"/>
        <v>78</v>
      </c>
      <c r="E7208" s="41">
        <v>2922</v>
      </c>
    </row>
    <row r="7209" spans="1:5" x14ac:dyDescent="0.2">
      <c r="A7209" s="71">
        <v>44903</v>
      </c>
      <c r="B7209" s="39" t="s">
        <v>5921</v>
      </c>
      <c r="C7209" s="41">
        <v>3000</v>
      </c>
      <c r="D7209" s="40">
        <f t="shared" si="13"/>
        <v>3000.5</v>
      </c>
      <c r="E7209" s="41">
        <v>-0.5</v>
      </c>
    </row>
    <row r="7210" spans="1:5" x14ac:dyDescent="0.2">
      <c r="A7210" s="71">
        <v>44903</v>
      </c>
      <c r="B7210" s="39" t="s">
        <v>5922</v>
      </c>
      <c r="C7210" s="41">
        <v>500</v>
      </c>
      <c r="D7210" s="40">
        <f t="shared" si="13"/>
        <v>13</v>
      </c>
      <c r="E7210" s="41">
        <v>487</v>
      </c>
    </row>
    <row r="7211" spans="1:5" x14ac:dyDescent="0.2">
      <c r="A7211" s="71">
        <v>44903</v>
      </c>
      <c r="B7211" s="39" t="s">
        <v>2792</v>
      </c>
      <c r="C7211" s="41">
        <v>108</v>
      </c>
      <c r="D7211" s="40">
        <f t="shared" si="13"/>
        <v>3.9000000000000057</v>
      </c>
      <c r="E7211" s="41">
        <v>104.1</v>
      </c>
    </row>
    <row r="7212" spans="1:5" x14ac:dyDescent="0.2">
      <c r="A7212" s="71">
        <v>44903</v>
      </c>
      <c r="B7212" s="39" t="s">
        <v>4415</v>
      </c>
      <c r="C7212" s="41">
        <v>400</v>
      </c>
      <c r="D7212" s="40">
        <f t="shared" si="13"/>
        <v>10.399999999999977</v>
      </c>
      <c r="E7212" s="41">
        <v>389.6</v>
      </c>
    </row>
    <row r="7213" spans="1:5" x14ac:dyDescent="0.2">
      <c r="A7213" s="71">
        <v>44903</v>
      </c>
      <c r="B7213" s="39" t="s">
        <v>5923</v>
      </c>
      <c r="C7213" s="41">
        <v>500</v>
      </c>
      <c r="D7213" s="40">
        <f t="shared" si="13"/>
        <v>13</v>
      </c>
      <c r="E7213" s="41">
        <v>487</v>
      </c>
    </row>
    <row r="7214" spans="1:5" x14ac:dyDescent="0.2">
      <c r="A7214" s="71">
        <v>44903</v>
      </c>
      <c r="B7214" s="39" t="s">
        <v>5924</v>
      </c>
      <c r="C7214" s="41">
        <v>500</v>
      </c>
      <c r="D7214" s="40">
        <f t="shared" si="13"/>
        <v>13</v>
      </c>
      <c r="E7214" s="41">
        <v>487</v>
      </c>
    </row>
    <row r="7215" spans="1:5" x14ac:dyDescent="0.2">
      <c r="A7215" s="71">
        <v>44903</v>
      </c>
      <c r="B7215" s="39" t="s">
        <v>5925</v>
      </c>
      <c r="C7215" s="41">
        <v>200</v>
      </c>
      <c r="D7215" s="40">
        <f t="shared" si="13"/>
        <v>5.1999999999999886</v>
      </c>
      <c r="E7215" s="41">
        <v>194.8</v>
      </c>
    </row>
    <row r="7216" spans="1:5" x14ac:dyDescent="0.2">
      <c r="A7216" s="71">
        <v>44903</v>
      </c>
      <c r="B7216" s="39" t="s">
        <v>5926</v>
      </c>
      <c r="C7216" s="41">
        <v>15000</v>
      </c>
      <c r="D7216" s="40">
        <f t="shared" si="13"/>
        <v>390</v>
      </c>
      <c r="E7216" s="41">
        <v>14610</v>
      </c>
    </row>
    <row r="7217" spans="1:5" x14ac:dyDescent="0.2">
      <c r="A7217" s="71">
        <v>44903</v>
      </c>
      <c r="B7217" s="39" t="s">
        <v>5927</v>
      </c>
      <c r="C7217" s="41">
        <v>3000</v>
      </c>
      <c r="D7217" s="40">
        <f t="shared" si="13"/>
        <v>78</v>
      </c>
      <c r="E7217" s="41">
        <v>2922</v>
      </c>
    </row>
    <row r="7218" spans="1:5" x14ac:dyDescent="0.2">
      <c r="A7218" s="71">
        <v>44903</v>
      </c>
      <c r="B7218" s="39" t="s">
        <v>2766</v>
      </c>
      <c r="C7218" s="41">
        <v>100000</v>
      </c>
      <c r="D7218" s="40">
        <f t="shared" si="13"/>
        <v>2600</v>
      </c>
      <c r="E7218" s="41">
        <v>97400</v>
      </c>
    </row>
    <row r="7219" spans="1:5" x14ac:dyDescent="0.2">
      <c r="A7219" s="71">
        <v>44903</v>
      </c>
      <c r="B7219" s="39" t="s">
        <v>5928</v>
      </c>
      <c r="C7219" s="41">
        <v>100</v>
      </c>
      <c r="D7219" s="40">
        <f t="shared" si="13"/>
        <v>3.9000000000000057</v>
      </c>
      <c r="E7219" s="41">
        <v>96.1</v>
      </c>
    </row>
    <row r="7220" spans="1:5" x14ac:dyDescent="0.2">
      <c r="A7220" s="71">
        <v>44903</v>
      </c>
      <c r="B7220" s="39" t="s">
        <v>5929</v>
      </c>
      <c r="C7220" s="41">
        <v>1000</v>
      </c>
      <c r="D7220" s="40">
        <f t="shared" si="13"/>
        <v>26</v>
      </c>
      <c r="E7220" s="41">
        <v>974</v>
      </c>
    </row>
    <row r="7221" spans="1:5" x14ac:dyDescent="0.2">
      <c r="A7221" s="71">
        <v>44903</v>
      </c>
      <c r="B7221" s="39" t="s">
        <v>5930</v>
      </c>
      <c r="C7221" s="41">
        <v>500</v>
      </c>
      <c r="D7221" s="40">
        <f t="shared" si="13"/>
        <v>13</v>
      </c>
      <c r="E7221" s="41">
        <v>487</v>
      </c>
    </row>
    <row r="7222" spans="1:5" x14ac:dyDescent="0.2">
      <c r="A7222" s="71">
        <v>44903</v>
      </c>
      <c r="B7222" s="39" t="s">
        <v>4081</v>
      </c>
      <c r="C7222" s="41">
        <v>1000</v>
      </c>
      <c r="D7222" s="40">
        <f t="shared" si="13"/>
        <v>26</v>
      </c>
      <c r="E7222" s="41">
        <v>974</v>
      </c>
    </row>
    <row r="7223" spans="1:5" x14ac:dyDescent="0.2">
      <c r="A7223" s="71">
        <v>44903</v>
      </c>
      <c r="B7223" s="39" t="s">
        <v>4022</v>
      </c>
      <c r="C7223" s="41">
        <v>1000</v>
      </c>
      <c r="D7223" s="40">
        <f t="shared" si="13"/>
        <v>26</v>
      </c>
      <c r="E7223" s="41">
        <v>974</v>
      </c>
    </row>
    <row r="7224" spans="1:5" x14ac:dyDescent="0.2">
      <c r="A7224" s="71">
        <v>44903</v>
      </c>
      <c r="B7224" s="39" t="s">
        <v>5931</v>
      </c>
      <c r="C7224" s="41">
        <v>500</v>
      </c>
      <c r="D7224" s="40">
        <f t="shared" si="13"/>
        <v>13</v>
      </c>
      <c r="E7224" s="41">
        <v>487</v>
      </c>
    </row>
    <row r="7225" spans="1:5" x14ac:dyDescent="0.2">
      <c r="A7225" s="71">
        <v>44903</v>
      </c>
      <c r="B7225" s="39" t="s">
        <v>5932</v>
      </c>
      <c r="C7225" s="41">
        <v>500</v>
      </c>
      <c r="D7225" s="40">
        <f t="shared" si="13"/>
        <v>13</v>
      </c>
      <c r="E7225" s="41">
        <v>487</v>
      </c>
    </row>
    <row r="7226" spans="1:5" x14ac:dyDescent="0.2">
      <c r="A7226" s="71">
        <v>44903</v>
      </c>
      <c r="B7226" s="39" t="s">
        <v>2603</v>
      </c>
      <c r="C7226" s="41">
        <v>300</v>
      </c>
      <c r="D7226" s="40">
        <f t="shared" si="13"/>
        <v>7.8000000000000114</v>
      </c>
      <c r="E7226" s="41">
        <v>292.2</v>
      </c>
    </row>
    <row r="7227" spans="1:5" x14ac:dyDescent="0.2">
      <c r="A7227" s="71">
        <v>44903</v>
      </c>
      <c r="B7227" s="39" t="s">
        <v>5933</v>
      </c>
      <c r="C7227" s="41">
        <v>1000</v>
      </c>
      <c r="D7227" s="40">
        <f t="shared" si="13"/>
        <v>26</v>
      </c>
      <c r="E7227" s="41">
        <v>974</v>
      </c>
    </row>
    <row r="7228" spans="1:5" x14ac:dyDescent="0.2">
      <c r="A7228" s="71">
        <v>44903</v>
      </c>
      <c r="B7228" s="39" t="s">
        <v>5934</v>
      </c>
      <c r="C7228" s="41">
        <v>1500</v>
      </c>
      <c r="D7228" s="40">
        <f t="shared" si="13"/>
        <v>39</v>
      </c>
      <c r="E7228" s="41">
        <v>1461</v>
      </c>
    </row>
    <row r="7229" spans="1:5" x14ac:dyDescent="0.2">
      <c r="A7229" s="71">
        <v>44903</v>
      </c>
      <c r="B7229" s="39" t="s">
        <v>3033</v>
      </c>
      <c r="C7229" s="41">
        <v>1000</v>
      </c>
      <c r="D7229" s="40">
        <f t="shared" si="13"/>
        <v>26</v>
      </c>
      <c r="E7229" s="41">
        <v>974</v>
      </c>
    </row>
    <row r="7230" spans="1:5" x14ac:dyDescent="0.2">
      <c r="A7230" s="71">
        <v>44903</v>
      </c>
      <c r="B7230" s="39" t="s">
        <v>2839</v>
      </c>
      <c r="C7230" s="41">
        <v>500</v>
      </c>
      <c r="D7230" s="40">
        <f t="shared" si="13"/>
        <v>13</v>
      </c>
      <c r="E7230" s="41">
        <v>487</v>
      </c>
    </row>
    <row r="7231" spans="1:5" x14ac:dyDescent="0.2">
      <c r="A7231" s="71">
        <v>44903</v>
      </c>
      <c r="B7231" s="39" t="s">
        <v>3486</v>
      </c>
      <c r="C7231" s="41">
        <v>5000</v>
      </c>
      <c r="D7231" s="40">
        <f t="shared" si="13"/>
        <v>130</v>
      </c>
      <c r="E7231" s="41">
        <v>4870</v>
      </c>
    </row>
    <row r="7232" spans="1:5" x14ac:dyDescent="0.2">
      <c r="A7232" s="71">
        <v>44903</v>
      </c>
      <c r="B7232" s="39" t="s">
        <v>4089</v>
      </c>
      <c r="C7232" s="41">
        <v>1000</v>
      </c>
      <c r="D7232" s="40">
        <f t="shared" si="13"/>
        <v>26</v>
      </c>
      <c r="E7232" s="41">
        <v>974</v>
      </c>
    </row>
    <row r="7233" spans="1:5" x14ac:dyDescent="0.2">
      <c r="A7233" s="71">
        <v>44903</v>
      </c>
      <c r="B7233" s="39" t="s">
        <v>3815</v>
      </c>
      <c r="C7233" s="41">
        <v>500</v>
      </c>
      <c r="D7233" s="40">
        <f t="shared" ref="D7233:D7296" si="14">C7233-E7233</f>
        <v>13</v>
      </c>
      <c r="E7233" s="41">
        <v>487</v>
      </c>
    </row>
    <row r="7234" spans="1:5" x14ac:dyDescent="0.2">
      <c r="A7234" s="71">
        <v>44903</v>
      </c>
      <c r="B7234" s="39" t="s">
        <v>5264</v>
      </c>
      <c r="C7234" s="41">
        <v>500</v>
      </c>
      <c r="D7234" s="40">
        <f t="shared" si="14"/>
        <v>13</v>
      </c>
      <c r="E7234" s="41">
        <v>487</v>
      </c>
    </row>
    <row r="7235" spans="1:5" x14ac:dyDescent="0.2">
      <c r="A7235" s="71">
        <v>44903</v>
      </c>
      <c r="B7235" s="39" t="s">
        <v>2951</v>
      </c>
      <c r="C7235" s="41">
        <v>500</v>
      </c>
      <c r="D7235" s="40">
        <f t="shared" si="14"/>
        <v>13</v>
      </c>
      <c r="E7235" s="41">
        <v>487</v>
      </c>
    </row>
    <row r="7236" spans="1:5" x14ac:dyDescent="0.2">
      <c r="A7236" s="71">
        <v>44903</v>
      </c>
      <c r="B7236" s="39" t="s">
        <v>2618</v>
      </c>
      <c r="C7236" s="41">
        <v>200</v>
      </c>
      <c r="D7236" s="40">
        <f t="shared" si="14"/>
        <v>5.1999999999999886</v>
      </c>
      <c r="E7236" s="41">
        <v>194.8</v>
      </c>
    </row>
    <row r="7237" spans="1:5" x14ac:dyDescent="0.2">
      <c r="A7237" s="71">
        <v>44903</v>
      </c>
      <c r="B7237" s="39" t="s">
        <v>5935</v>
      </c>
      <c r="C7237" s="41">
        <v>200</v>
      </c>
      <c r="D7237" s="40">
        <f t="shared" si="14"/>
        <v>5.1999999999999886</v>
      </c>
      <c r="E7237" s="41">
        <v>194.8</v>
      </c>
    </row>
    <row r="7238" spans="1:5" x14ac:dyDescent="0.2">
      <c r="A7238" s="71">
        <v>44903</v>
      </c>
      <c r="B7238" s="39" t="s">
        <v>2782</v>
      </c>
      <c r="C7238" s="41">
        <v>200</v>
      </c>
      <c r="D7238" s="40">
        <f t="shared" si="14"/>
        <v>5.1999999999999886</v>
      </c>
      <c r="E7238" s="41">
        <v>194.8</v>
      </c>
    </row>
    <row r="7239" spans="1:5" x14ac:dyDescent="0.2">
      <c r="A7239" s="71">
        <v>44903</v>
      </c>
      <c r="B7239" s="39" t="s">
        <v>3765</v>
      </c>
      <c r="C7239" s="41">
        <v>500</v>
      </c>
      <c r="D7239" s="40">
        <f t="shared" si="14"/>
        <v>13</v>
      </c>
      <c r="E7239" s="41">
        <v>487</v>
      </c>
    </row>
    <row r="7240" spans="1:5" x14ac:dyDescent="0.2">
      <c r="A7240" s="71">
        <v>44903</v>
      </c>
      <c r="B7240" s="39" t="s">
        <v>3880</v>
      </c>
      <c r="C7240" s="41">
        <v>1000</v>
      </c>
      <c r="D7240" s="40">
        <f t="shared" si="14"/>
        <v>26</v>
      </c>
      <c r="E7240" s="41">
        <v>974</v>
      </c>
    </row>
    <row r="7241" spans="1:5" x14ac:dyDescent="0.2">
      <c r="A7241" s="71">
        <v>44903</v>
      </c>
      <c r="B7241" s="39" t="s">
        <v>2879</v>
      </c>
      <c r="C7241" s="41">
        <v>2000</v>
      </c>
      <c r="D7241" s="40">
        <f t="shared" si="14"/>
        <v>52</v>
      </c>
      <c r="E7241" s="41">
        <v>1948</v>
      </c>
    </row>
    <row r="7242" spans="1:5" x14ac:dyDescent="0.2">
      <c r="A7242" s="71">
        <v>44903</v>
      </c>
      <c r="B7242" s="39" t="s">
        <v>3894</v>
      </c>
      <c r="C7242" s="41">
        <v>1000</v>
      </c>
      <c r="D7242" s="40">
        <f t="shared" si="14"/>
        <v>26</v>
      </c>
      <c r="E7242" s="41">
        <v>974</v>
      </c>
    </row>
    <row r="7243" spans="1:5" x14ac:dyDescent="0.2">
      <c r="A7243" s="71">
        <v>44903</v>
      </c>
      <c r="B7243" s="39" t="s">
        <v>5936</v>
      </c>
      <c r="C7243" s="41">
        <v>500</v>
      </c>
      <c r="D7243" s="40">
        <f t="shared" si="14"/>
        <v>13</v>
      </c>
      <c r="E7243" s="41">
        <v>487</v>
      </c>
    </row>
    <row r="7244" spans="1:5" x14ac:dyDescent="0.2">
      <c r="A7244" s="71">
        <v>44903</v>
      </c>
      <c r="B7244" s="39" t="s">
        <v>5937</v>
      </c>
      <c r="C7244" s="41">
        <v>500</v>
      </c>
      <c r="D7244" s="40">
        <f t="shared" si="14"/>
        <v>13</v>
      </c>
      <c r="E7244" s="41">
        <v>487</v>
      </c>
    </row>
    <row r="7245" spans="1:5" x14ac:dyDescent="0.2">
      <c r="A7245" s="71">
        <v>44903</v>
      </c>
      <c r="B7245" s="39" t="s">
        <v>2694</v>
      </c>
      <c r="C7245" s="41">
        <v>1000</v>
      </c>
      <c r="D7245" s="40">
        <f t="shared" si="14"/>
        <v>26</v>
      </c>
      <c r="E7245" s="41">
        <v>974</v>
      </c>
    </row>
    <row r="7246" spans="1:5" x14ac:dyDescent="0.2">
      <c r="A7246" s="71">
        <v>44903</v>
      </c>
      <c r="B7246" s="39" t="s">
        <v>5938</v>
      </c>
      <c r="C7246" s="41">
        <v>1000</v>
      </c>
      <c r="D7246" s="40">
        <f t="shared" si="14"/>
        <v>26</v>
      </c>
      <c r="E7246" s="41">
        <v>974</v>
      </c>
    </row>
    <row r="7247" spans="1:5" x14ac:dyDescent="0.2">
      <c r="A7247" s="71">
        <v>44903</v>
      </c>
      <c r="B7247" s="39" t="s">
        <v>5939</v>
      </c>
      <c r="C7247" s="41">
        <v>5000</v>
      </c>
      <c r="D7247" s="40">
        <f t="shared" si="14"/>
        <v>130</v>
      </c>
      <c r="E7247" s="41">
        <v>4870</v>
      </c>
    </row>
    <row r="7248" spans="1:5" x14ac:dyDescent="0.2">
      <c r="A7248" s="71">
        <v>44903</v>
      </c>
      <c r="B7248" s="39" t="s">
        <v>5939</v>
      </c>
      <c r="C7248" s="41">
        <v>5000</v>
      </c>
      <c r="D7248" s="40">
        <f t="shared" si="14"/>
        <v>5000.5</v>
      </c>
      <c r="E7248" s="41">
        <v>-0.5</v>
      </c>
    </row>
    <row r="7249" spans="1:5" x14ac:dyDescent="0.2">
      <c r="A7249" s="71">
        <v>44903</v>
      </c>
      <c r="B7249" s="39" t="s">
        <v>5940</v>
      </c>
      <c r="C7249" s="41">
        <v>500</v>
      </c>
      <c r="D7249" s="40">
        <f t="shared" si="14"/>
        <v>13</v>
      </c>
      <c r="E7249" s="41">
        <v>487</v>
      </c>
    </row>
    <row r="7250" spans="1:5" x14ac:dyDescent="0.2">
      <c r="A7250" s="71">
        <v>44903</v>
      </c>
      <c r="B7250" s="39" t="s">
        <v>5311</v>
      </c>
      <c r="C7250" s="41">
        <v>1000</v>
      </c>
      <c r="D7250" s="40">
        <f t="shared" si="14"/>
        <v>26</v>
      </c>
      <c r="E7250" s="41">
        <v>974</v>
      </c>
    </row>
    <row r="7251" spans="1:5" x14ac:dyDescent="0.2">
      <c r="A7251" s="71">
        <v>44903</v>
      </c>
      <c r="B7251" s="39" t="s">
        <v>5941</v>
      </c>
      <c r="C7251" s="41">
        <v>100</v>
      </c>
      <c r="D7251" s="40">
        <f t="shared" si="14"/>
        <v>3.9000000000000057</v>
      </c>
      <c r="E7251" s="41">
        <v>96.1</v>
      </c>
    </row>
    <row r="7252" spans="1:5" x14ac:dyDescent="0.2">
      <c r="A7252" s="71">
        <v>44903</v>
      </c>
      <c r="B7252" s="39" t="s">
        <v>5391</v>
      </c>
      <c r="C7252" s="41">
        <v>250</v>
      </c>
      <c r="D7252" s="40">
        <f t="shared" si="14"/>
        <v>6.5</v>
      </c>
      <c r="E7252" s="41">
        <v>243.5</v>
      </c>
    </row>
    <row r="7253" spans="1:5" x14ac:dyDescent="0.2">
      <c r="A7253" s="71">
        <v>44903</v>
      </c>
      <c r="B7253" s="39" t="s">
        <v>5391</v>
      </c>
      <c r="C7253" s="41">
        <v>250</v>
      </c>
      <c r="D7253" s="40">
        <f t="shared" si="14"/>
        <v>250.5</v>
      </c>
      <c r="E7253" s="41">
        <v>-0.5</v>
      </c>
    </row>
    <row r="7254" spans="1:5" x14ac:dyDescent="0.2">
      <c r="A7254" s="71">
        <v>44903</v>
      </c>
      <c r="B7254" s="39" t="s">
        <v>3827</v>
      </c>
      <c r="C7254" s="41">
        <v>500</v>
      </c>
      <c r="D7254" s="40">
        <f t="shared" si="14"/>
        <v>13</v>
      </c>
      <c r="E7254" s="41">
        <v>487</v>
      </c>
    </row>
    <row r="7255" spans="1:5" x14ac:dyDescent="0.2">
      <c r="A7255" s="71">
        <v>44903</v>
      </c>
      <c r="B7255" s="39" t="s">
        <v>5459</v>
      </c>
      <c r="C7255" s="41">
        <v>1000</v>
      </c>
      <c r="D7255" s="40">
        <f t="shared" si="14"/>
        <v>26</v>
      </c>
      <c r="E7255" s="41">
        <v>974</v>
      </c>
    </row>
    <row r="7256" spans="1:5" x14ac:dyDescent="0.2">
      <c r="A7256" s="71">
        <v>44903</v>
      </c>
      <c r="B7256" s="39" t="s">
        <v>5459</v>
      </c>
      <c r="C7256" s="41">
        <v>1000</v>
      </c>
      <c r="D7256" s="40">
        <f t="shared" si="14"/>
        <v>1000.5</v>
      </c>
      <c r="E7256" s="41">
        <v>-0.5</v>
      </c>
    </row>
    <row r="7257" spans="1:5" x14ac:dyDescent="0.2">
      <c r="A7257" s="71">
        <v>44903</v>
      </c>
      <c r="B7257" s="39" t="s">
        <v>5942</v>
      </c>
      <c r="C7257" s="41">
        <v>500</v>
      </c>
      <c r="D7257" s="40">
        <f t="shared" si="14"/>
        <v>13</v>
      </c>
      <c r="E7257" s="41">
        <v>487</v>
      </c>
    </row>
    <row r="7258" spans="1:5" x14ac:dyDescent="0.2">
      <c r="A7258" s="71">
        <v>44903</v>
      </c>
      <c r="B7258" s="39" t="s">
        <v>5943</v>
      </c>
      <c r="C7258" s="41">
        <v>5000</v>
      </c>
      <c r="D7258" s="40">
        <f t="shared" si="14"/>
        <v>130</v>
      </c>
      <c r="E7258" s="41">
        <v>4870</v>
      </c>
    </row>
    <row r="7259" spans="1:5" x14ac:dyDescent="0.2">
      <c r="A7259" s="71">
        <v>44903</v>
      </c>
      <c r="B7259" s="39" t="s">
        <v>2972</v>
      </c>
      <c r="C7259" s="41">
        <v>5000</v>
      </c>
      <c r="D7259" s="40">
        <f t="shared" si="14"/>
        <v>130</v>
      </c>
      <c r="E7259" s="41">
        <v>4870</v>
      </c>
    </row>
    <row r="7260" spans="1:5" x14ac:dyDescent="0.2">
      <c r="A7260" s="71">
        <v>44903</v>
      </c>
      <c r="B7260" s="39" t="s">
        <v>5944</v>
      </c>
      <c r="C7260" s="41">
        <v>5000</v>
      </c>
      <c r="D7260" s="40">
        <f t="shared" si="14"/>
        <v>130</v>
      </c>
      <c r="E7260" s="41">
        <v>4870</v>
      </c>
    </row>
    <row r="7261" spans="1:5" x14ac:dyDescent="0.2">
      <c r="A7261" s="71">
        <v>44903</v>
      </c>
      <c r="B7261" s="39" t="s">
        <v>5945</v>
      </c>
      <c r="C7261" s="41">
        <v>1000</v>
      </c>
      <c r="D7261" s="40">
        <f t="shared" si="14"/>
        <v>26</v>
      </c>
      <c r="E7261" s="41">
        <v>974</v>
      </c>
    </row>
    <row r="7262" spans="1:5" x14ac:dyDescent="0.2">
      <c r="A7262" s="71">
        <v>44903</v>
      </c>
      <c r="B7262" s="39" t="s">
        <v>5946</v>
      </c>
      <c r="C7262" s="41">
        <v>100</v>
      </c>
      <c r="D7262" s="40">
        <f t="shared" si="14"/>
        <v>3.9000000000000057</v>
      </c>
      <c r="E7262" s="41">
        <v>96.1</v>
      </c>
    </row>
    <row r="7263" spans="1:5" x14ac:dyDescent="0.2">
      <c r="A7263" s="71">
        <v>44903</v>
      </c>
      <c r="B7263" s="39" t="s">
        <v>5947</v>
      </c>
      <c r="C7263" s="41">
        <v>1000</v>
      </c>
      <c r="D7263" s="40">
        <f t="shared" si="14"/>
        <v>26</v>
      </c>
      <c r="E7263" s="41">
        <v>974</v>
      </c>
    </row>
    <row r="7264" spans="1:5" x14ac:dyDescent="0.2">
      <c r="A7264" s="71">
        <v>44903</v>
      </c>
      <c r="B7264" s="39" t="s">
        <v>5948</v>
      </c>
      <c r="C7264" s="41">
        <v>5000</v>
      </c>
      <c r="D7264" s="40">
        <f t="shared" si="14"/>
        <v>130</v>
      </c>
      <c r="E7264" s="41">
        <v>4870</v>
      </c>
    </row>
    <row r="7265" spans="1:5" x14ac:dyDescent="0.2">
      <c r="A7265" s="71">
        <v>44903</v>
      </c>
      <c r="B7265" s="39" t="s">
        <v>5949</v>
      </c>
      <c r="C7265" s="41">
        <v>1000</v>
      </c>
      <c r="D7265" s="40">
        <f t="shared" si="14"/>
        <v>26</v>
      </c>
      <c r="E7265" s="41">
        <v>974</v>
      </c>
    </row>
    <row r="7266" spans="1:5" x14ac:dyDescent="0.2">
      <c r="A7266" s="71">
        <v>44903</v>
      </c>
      <c r="B7266" s="39" t="s">
        <v>5950</v>
      </c>
      <c r="C7266" s="41">
        <v>15000</v>
      </c>
      <c r="D7266" s="40">
        <f t="shared" si="14"/>
        <v>390</v>
      </c>
      <c r="E7266" s="41">
        <v>14610</v>
      </c>
    </row>
    <row r="7267" spans="1:5" x14ac:dyDescent="0.2">
      <c r="A7267" s="71">
        <v>44903</v>
      </c>
      <c r="B7267" s="39" t="s">
        <v>5951</v>
      </c>
      <c r="C7267" s="41">
        <v>1000</v>
      </c>
      <c r="D7267" s="40">
        <f t="shared" si="14"/>
        <v>26</v>
      </c>
      <c r="E7267" s="41">
        <v>974</v>
      </c>
    </row>
    <row r="7268" spans="1:5" x14ac:dyDescent="0.2">
      <c r="A7268" s="71">
        <v>44903</v>
      </c>
      <c r="B7268" s="39" t="s">
        <v>5951</v>
      </c>
      <c r="C7268" s="41">
        <v>1000</v>
      </c>
      <c r="D7268" s="40">
        <f t="shared" si="14"/>
        <v>1000.5</v>
      </c>
      <c r="E7268" s="41">
        <v>-0.5</v>
      </c>
    </row>
    <row r="7269" spans="1:5" x14ac:dyDescent="0.2">
      <c r="A7269" s="71">
        <v>44903</v>
      </c>
      <c r="B7269" s="39" t="s">
        <v>2680</v>
      </c>
      <c r="C7269" s="41">
        <v>500</v>
      </c>
      <c r="D7269" s="40">
        <f t="shared" si="14"/>
        <v>500.5</v>
      </c>
      <c r="E7269" s="41">
        <v>-0.5</v>
      </c>
    </row>
    <row r="7270" spans="1:5" x14ac:dyDescent="0.2">
      <c r="A7270" s="71">
        <v>44903</v>
      </c>
      <c r="B7270" s="39" t="s">
        <v>5951</v>
      </c>
      <c r="C7270" s="41">
        <v>5000</v>
      </c>
      <c r="D7270" s="40">
        <f t="shared" si="14"/>
        <v>130</v>
      </c>
      <c r="E7270" s="41">
        <v>4870</v>
      </c>
    </row>
    <row r="7271" spans="1:5" x14ac:dyDescent="0.2">
      <c r="A7271" s="71">
        <v>44903</v>
      </c>
      <c r="B7271" s="39" t="s">
        <v>5951</v>
      </c>
      <c r="C7271" s="41">
        <v>5000</v>
      </c>
      <c r="D7271" s="40">
        <f t="shared" si="14"/>
        <v>5000.5</v>
      </c>
      <c r="E7271" s="41">
        <v>-0.5</v>
      </c>
    </row>
    <row r="7272" spans="1:5" x14ac:dyDescent="0.2">
      <c r="A7272" s="71">
        <v>44903</v>
      </c>
      <c r="B7272" s="39" t="s">
        <v>5952</v>
      </c>
      <c r="C7272" s="41">
        <v>1000</v>
      </c>
      <c r="D7272" s="40">
        <f t="shared" si="14"/>
        <v>26</v>
      </c>
      <c r="E7272" s="41">
        <v>974</v>
      </c>
    </row>
    <row r="7273" spans="1:5" x14ac:dyDescent="0.2">
      <c r="A7273" s="71">
        <v>44903</v>
      </c>
      <c r="B7273" s="39" t="s">
        <v>5953</v>
      </c>
      <c r="C7273" s="41">
        <v>500</v>
      </c>
      <c r="D7273" s="40">
        <f t="shared" si="14"/>
        <v>13</v>
      </c>
      <c r="E7273" s="41">
        <v>487</v>
      </c>
    </row>
    <row r="7274" spans="1:5" x14ac:dyDescent="0.2">
      <c r="A7274" s="71">
        <v>44903</v>
      </c>
      <c r="B7274" s="39" t="s">
        <v>2879</v>
      </c>
      <c r="C7274" s="41">
        <v>2000</v>
      </c>
      <c r="D7274" s="40">
        <f t="shared" si="14"/>
        <v>52</v>
      </c>
      <c r="E7274" s="41">
        <v>1948</v>
      </c>
    </row>
    <row r="7275" spans="1:5" x14ac:dyDescent="0.2">
      <c r="A7275" s="71">
        <v>44903</v>
      </c>
      <c r="B7275" s="39" t="s">
        <v>5954</v>
      </c>
      <c r="C7275" s="41">
        <v>3000</v>
      </c>
      <c r="D7275" s="40">
        <f t="shared" si="14"/>
        <v>78</v>
      </c>
      <c r="E7275" s="41">
        <v>2922</v>
      </c>
    </row>
    <row r="7276" spans="1:5" x14ac:dyDescent="0.2">
      <c r="A7276" s="71">
        <v>44903</v>
      </c>
      <c r="B7276" s="39" t="s">
        <v>5955</v>
      </c>
      <c r="C7276" s="41">
        <v>5000</v>
      </c>
      <c r="D7276" s="40">
        <f t="shared" si="14"/>
        <v>130</v>
      </c>
      <c r="E7276" s="41">
        <v>4870</v>
      </c>
    </row>
    <row r="7277" spans="1:5" x14ac:dyDescent="0.2">
      <c r="A7277" s="71">
        <v>44903</v>
      </c>
      <c r="B7277" s="39" t="s">
        <v>5956</v>
      </c>
      <c r="C7277" s="41">
        <v>500</v>
      </c>
      <c r="D7277" s="40">
        <f t="shared" si="14"/>
        <v>13</v>
      </c>
      <c r="E7277" s="41">
        <v>487</v>
      </c>
    </row>
    <row r="7278" spans="1:5" x14ac:dyDescent="0.2">
      <c r="A7278" s="71">
        <v>44903</v>
      </c>
      <c r="B7278" s="39" t="s">
        <v>5957</v>
      </c>
      <c r="C7278" s="41">
        <v>500</v>
      </c>
      <c r="D7278" s="40">
        <f t="shared" si="14"/>
        <v>13</v>
      </c>
      <c r="E7278" s="41">
        <v>487</v>
      </c>
    </row>
    <row r="7279" spans="1:5" x14ac:dyDescent="0.2">
      <c r="A7279" s="71">
        <v>44904</v>
      </c>
      <c r="B7279" s="39" t="s">
        <v>2879</v>
      </c>
      <c r="C7279" s="41">
        <v>3000</v>
      </c>
      <c r="D7279" s="40">
        <f t="shared" si="14"/>
        <v>78</v>
      </c>
      <c r="E7279" s="41">
        <v>2922</v>
      </c>
    </row>
    <row r="7280" spans="1:5" x14ac:dyDescent="0.2">
      <c r="A7280" s="71">
        <v>44904</v>
      </c>
      <c r="B7280" s="39" t="s">
        <v>5958</v>
      </c>
      <c r="C7280" s="41">
        <v>500</v>
      </c>
      <c r="D7280" s="40">
        <f t="shared" si="14"/>
        <v>13</v>
      </c>
      <c r="E7280" s="41">
        <v>487</v>
      </c>
    </row>
    <row r="7281" spans="1:5" x14ac:dyDescent="0.2">
      <c r="A7281" s="71">
        <v>44904</v>
      </c>
      <c r="B7281" s="39" t="s">
        <v>2741</v>
      </c>
      <c r="C7281" s="41">
        <v>5000</v>
      </c>
      <c r="D7281" s="40">
        <f t="shared" si="14"/>
        <v>130</v>
      </c>
      <c r="E7281" s="41">
        <v>4870</v>
      </c>
    </row>
    <row r="7282" spans="1:5" x14ac:dyDescent="0.2">
      <c r="A7282" s="71">
        <v>44904</v>
      </c>
      <c r="B7282" s="39" t="s">
        <v>3748</v>
      </c>
      <c r="C7282" s="41">
        <v>2000</v>
      </c>
      <c r="D7282" s="40">
        <f t="shared" si="14"/>
        <v>52</v>
      </c>
      <c r="E7282" s="41">
        <v>1948</v>
      </c>
    </row>
    <row r="7283" spans="1:5" x14ac:dyDescent="0.2">
      <c r="A7283" s="71">
        <v>44904</v>
      </c>
      <c r="B7283" s="39" t="s">
        <v>3769</v>
      </c>
      <c r="C7283" s="41">
        <v>500</v>
      </c>
      <c r="D7283" s="40">
        <f t="shared" si="14"/>
        <v>13</v>
      </c>
      <c r="E7283" s="41">
        <v>487</v>
      </c>
    </row>
    <row r="7284" spans="1:5" x14ac:dyDescent="0.2">
      <c r="A7284" s="71">
        <v>44904</v>
      </c>
      <c r="B7284" s="39" t="s">
        <v>3769</v>
      </c>
      <c r="C7284" s="41">
        <v>500</v>
      </c>
      <c r="D7284" s="40">
        <f t="shared" si="14"/>
        <v>13</v>
      </c>
      <c r="E7284" s="41">
        <v>487</v>
      </c>
    </row>
    <row r="7285" spans="1:5" x14ac:dyDescent="0.2">
      <c r="A7285" s="71">
        <v>44904</v>
      </c>
      <c r="B7285" s="39" t="s">
        <v>5959</v>
      </c>
      <c r="C7285" s="41">
        <v>300</v>
      </c>
      <c r="D7285" s="40">
        <f t="shared" si="14"/>
        <v>7.8000000000000114</v>
      </c>
      <c r="E7285" s="41">
        <v>292.2</v>
      </c>
    </row>
    <row r="7286" spans="1:5" x14ac:dyDescent="0.2">
      <c r="A7286" s="71">
        <v>44904</v>
      </c>
      <c r="B7286" s="39" t="s">
        <v>5960</v>
      </c>
      <c r="C7286" s="41">
        <v>3000</v>
      </c>
      <c r="D7286" s="40">
        <f t="shared" si="14"/>
        <v>78</v>
      </c>
      <c r="E7286" s="41">
        <v>2922</v>
      </c>
    </row>
    <row r="7287" spans="1:5" x14ac:dyDescent="0.2">
      <c r="A7287" s="71">
        <v>44904</v>
      </c>
      <c r="B7287" s="39" t="s">
        <v>5961</v>
      </c>
      <c r="C7287" s="41">
        <v>3000</v>
      </c>
      <c r="D7287" s="40">
        <f t="shared" si="14"/>
        <v>3000.5</v>
      </c>
      <c r="E7287" s="41">
        <v>-0.5</v>
      </c>
    </row>
    <row r="7288" spans="1:5" x14ac:dyDescent="0.2">
      <c r="A7288" s="71">
        <v>44904</v>
      </c>
      <c r="B7288" s="39" t="s">
        <v>5962</v>
      </c>
      <c r="C7288" s="41">
        <v>300</v>
      </c>
      <c r="D7288" s="40">
        <f t="shared" si="14"/>
        <v>300.5</v>
      </c>
      <c r="E7288" s="41">
        <v>-0.5</v>
      </c>
    </row>
    <row r="7289" spans="1:5" x14ac:dyDescent="0.2">
      <c r="A7289" s="71">
        <v>44904</v>
      </c>
      <c r="B7289" s="39" t="s">
        <v>5962</v>
      </c>
      <c r="C7289" s="41">
        <v>300</v>
      </c>
      <c r="D7289" s="40">
        <f t="shared" si="14"/>
        <v>300.5</v>
      </c>
      <c r="E7289" s="41">
        <v>-0.5</v>
      </c>
    </row>
    <row r="7290" spans="1:5" x14ac:dyDescent="0.2">
      <c r="A7290" s="71">
        <v>44904</v>
      </c>
      <c r="B7290" s="39" t="s">
        <v>5963</v>
      </c>
      <c r="C7290" s="41">
        <v>2000</v>
      </c>
      <c r="D7290" s="40">
        <f t="shared" si="14"/>
        <v>52</v>
      </c>
      <c r="E7290" s="41">
        <v>1948</v>
      </c>
    </row>
    <row r="7291" spans="1:5" x14ac:dyDescent="0.2">
      <c r="A7291" s="71">
        <v>44904</v>
      </c>
      <c r="B7291" s="39" t="s">
        <v>5964</v>
      </c>
      <c r="C7291" s="41">
        <v>5000</v>
      </c>
      <c r="D7291" s="40">
        <f t="shared" si="14"/>
        <v>130</v>
      </c>
      <c r="E7291" s="41">
        <v>4870</v>
      </c>
    </row>
    <row r="7292" spans="1:5" x14ac:dyDescent="0.2">
      <c r="A7292" s="71">
        <v>44904</v>
      </c>
      <c r="B7292" s="39" t="s">
        <v>5965</v>
      </c>
      <c r="C7292" s="41">
        <v>500</v>
      </c>
      <c r="D7292" s="40">
        <f t="shared" si="14"/>
        <v>13</v>
      </c>
      <c r="E7292" s="41">
        <v>487</v>
      </c>
    </row>
    <row r="7293" spans="1:5" x14ac:dyDescent="0.2">
      <c r="A7293" s="71">
        <v>44904</v>
      </c>
      <c r="B7293" s="39" t="s">
        <v>5966</v>
      </c>
      <c r="C7293" s="41">
        <v>200</v>
      </c>
      <c r="D7293" s="40">
        <f t="shared" si="14"/>
        <v>5.1999999999999886</v>
      </c>
      <c r="E7293" s="41">
        <v>194.8</v>
      </c>
    </row>
    <row r="7294" spans="1:5" x14ac:dyDescent="0.2">
      <c r="A7294" s="71">
        <v>44904</v>
      </c>
      <c r="B7294" s="39" t="s">
        <v>5967</v>
      </c>
      <c r="C7294" s="41">
        <v>300</v>
      </c>
      <c r="D7294" s="40">
        <f t="shared" si="14"/>
        <v>7.8000000000000114</v>
      </c>
      <c r="E7294" s="41">
        <v>292.2</v>
      </c>
    </row>
    <row r="7295" spans="1:5" x14ac:dyDescent="0.2">
      <c r="A7295" s="71">
        <v>44904</v>
      </c>
      <c r="B7295" s="39" t="s">
        <v>5968</v>
      </c>
      <c r="C7295" s="41">
        <v>5000</v>
      </c>
      <c r="D7295" s="40">
        <f t="shared" si="14"/>
        <v>130</v>
      </c>
      <c r="E7295" s="41">
        <v>4870</v>
      </c>
    </row>
    <row r="7296" spans="1:5" x14ac:dyDescent="0.2">
      <c r="A7296" s="71">
        <v>44904</v>
      </c>
      <c r="B7296" s="39" t="s">
        <v>5969</v>
      </c>
      <c r="C7296" s="41">
        <v>5000</v>
      </c>
      <c r="D7296" s="40">
        <f t="shared" si="14"/>
        <v>130</v>
      </c>
      <c r="E7296" s="41">
        <v>4870</v>
      </c>
    </row>
    <row r="7297" spans="1:5" x14ac:dyDescent="0.2">
      <c r="A7297" s="71">
        <v>44904</v>
      </c>
      <c r="B7297" s="39" t="s">
        <v>5962</v>
      </c>
      <c r="C7297" s="41">
        <v>300</v>
      </c>
      <c r="D7297" s="40">
        <f t="shared" ref="D7297:D7355" si="15">C7297-E7297</f>
        <v>300.5</v>
      </c>
      <c r="E7297" s="41">
        <v>-0.5</v>
      </c>
    </row>
    <row r="7298" spans="1:5" x14ac:dyDescent="0.2">
      <c r="A7298" s="71">
        <v>44904</v>
      </c>
      <c r="B7298" s="39" t="s">
        <v>5970</v>
      </c>
      <c r="C7298" s="41">
        <v>70</v>
      </c>
      <c r="D7298" s="40">
        <f t="shared" si="15"/>
        <v>3.9000000000000057</v>
      </c>
      <c r="E7298" s="41">
        <v>66.099999999999994</v>
      </c>
    </row>
    <row r="7299" spans="1:5" x14ac:dyDescent="0.2">
      <c r="A7299" s="71">
        <v>44904</v>
      </c>
      <c r="B7299" s="39" t="s">
        <v>5971</v>
      </c>
      <c r="C7299" s="41">
        <v>5000</v>
      </c>
      <c r="D7299" s="40">
        <f t="shared" si="15"/>
        <v>130</v>
      </c>
      <c r="E7299" s="41">
        <v>4870</v>
      </c>
    </row>
    <row r="7300" spans="1:5" x14ac:dyDescent="0.2">
      <c r="A7300" s="71">
        <v>44904</v>
      </c>
      <c r="B7300" s="39" t="s">
        <v>4080</v>
      </c>
      <c r="C7300" s="41">
        <v>5000</v>
      </c>
      <c r="D7300" s="40">
        <f t="shared" si="15"/>
        <v>130</v>
      </c>
      <c r="E7300" s="41">
        <v>4870</v>
      </c>
    </row>
    <row r="7301" spans="1:5" x14ac:dyDescent="0.2">
      <c r="A7301" s="71">
        <v>44904</v>
      </c>
      <c r="B7301" s="39" t="s">
        <v>5972</v>
      </c>
      <c r="C7301" s="41">
        <v>3000</v>
      </c>
      <c r="D7301" s="40">
        <f t="shared" si="15"/>
        <v>78</v>
      </c>
      <c r="E7301" s="41">
        <v>2922</v>
      </c>
    </row>
    <row r="7302" spans="1:5" x14ac:dyDescent="0.2">
      <c r="A7302" s="71">
        <v>44904</v>
      </c>
      <c r="B7302" s="39" t="s">
        <v>2733</v>
      </c>
      <c r="C7302" s="41">
        <v>300</v>
      </c>
      <c r="D7302" s="40">
        <f t="shared" si="15"/>
        <v>7.8000000000000114</v>
      </c>
      <c r="E7302" s="41">
        <v>292.2</v>
      </c>
    </row>
    <row r="7303" spans="1:5" x14ac:dyDescent="0.2">
      <c r="A7303" s="71">
        <v>44904</v>
      </c>
      <c r="B7303" s="39" t="s">
        <v>2732</v>
      </c>
      <c r="C7303" s="41">
        <v>500</v>
      </c>
      <c r="D7303" s="40">
        <f t="shared" si="15"/>
        <v>13</v>
      </c>
      <c r="E7303" s="41">
        <v>487</v>
      </c>
    </row>
    <row r="7304" spans="1:5" x14ac:dyDescent="0.2">
      <c r="A7304" s="71">
        <v>44904</v>
      </c>
      <c r="B7304" s="39" t="s">
        <v>5973</v>
      </c>
      <c r="C7304" s="41">
        <v>1000</v>
      </c>
      <c r="D7304" s="40">
        <f t="shared" si="15"/>
        <v>26</v>
      </c>
      <c r="E7304" s="41">
        <v>974</v>
      </c>
    </row>
    <row r="7305" spans="1:5" x14ac:dyDescent="0.2">
      <c r="A7305" s="71">
        <v>44904</v>
      </c>
      <c r="B7305" s="39" t="s">
        <v>2755</v>
      </c>
      <c r="C7305" s="41">
        <v>500</v>
      </c>
      <c r="D7305" s="40">
        <f t="shared" si="15"/>
        <v>13</v>
      </c>
      <c r="E7305" s="41">
        <v>487</v>
      </c>
    </row>
    <row r="7306" spans="1:5" x14ac:dyDescent="0.2">
      <c r="A7306" s="71">
        <v>44904</v>
      </c>
      <c r="B7306" s="39" t="s">
        <v>2725</v>
      </c>
      <c r="C7306" s="41">
        <v>500</v>
      </c>
      <c r="D7306" s="40">
        <f t="shared" si="15"/>
        <v>13</v>
      </c>
      <c r="E7306" s="41">
        <v>487</v>
      </c>
    </row>
    <row r="7307" spans="1:5" x14ac:dyDescent="0.2">
      <c r="A7307" s="71">
        <v>44904</v>
      </c>
      <c r="B7307" s="39" t="s">
        <v>5974</v>
      </c>
      <c r="C7307" s="41">
        <v>5000</v>
      </c>
      <c r="D7307" s="40">
        <f t="shared" si="15"/>
        <v>130</v>
      </c>
      <c r="E7307" s="41">
        <v>4870</v>
      </c>
    </row>
    <row r="7308" spans="1:5" x14ac:dyDescent="0.2">
      <c r="A7308" s="71">
        <v>44904</v>
      </c>
      <c r="B7308" s="39" t="s">
        <v>5292</v>
      </c>
      <c r="C7308" s="41">
        <v>550</v>
      </c>
      <c r="D7308" s="40">
        <f t="shared" si="15"/>
        <v>14.299999999999955</v>
      </c>
      <c r="E7308" s="41">
        <v>535.70000000000005</v>
      </c>
    </row>
    <row r="7309" spans="1:5" x14ac:dyDescent="0.2">
      <c r="A7309" s="71">
        <v>44904</v>
      </c>
      <c r="B7309" s="39" t="s">
        <v>5292</v>
      </c>
      <c r="C7309" s="41">
        <v>550</v>
      </c>
      <c r="D7309" s="40">
        <f t="shared" si="15"/>
        <v>550.5</v>
      </c>
      <c r="E7309" s="41">
        <v>-0.5</v>
      </c>
    </row>
    <row r="7310" spans="1:5" x14ac:dyDescent="0.2">
      <c r="A7310" s="71">
        <v>44904</v>
      </c>
      <c r="B7310" s="39" t="s">
        <v>5975</v>
      </c>
      <c r="C7310" s="41">
        <v>1000</v>
      </c>
      <c r="D7310" s="40">
        <f t="shared" si="15"/>
        <v>26</v>
      </c>
      <c r="E7310" s="41">
        <v>974</v>
      </c>
    </row>
    <row r="7311" spans="1:5" x14ac:dyDescent="0.2">
      <c r="A7311" s="71">
        <v>44904</v>
      </c>
      <c r="B7311" s="39" t="s">
        <v>5976</v>
      </c>
      <c r="C7311" s="41">
        <v>500</v>
      </c>
      <c r="D7311" s="40">
        <f t="shared" si="15"/>
        <v>13</v>
      </c>
      <c r="E7311" s="41">
        <v>487</v>
      </c>
    </row>
    <row r="7312" spans="1:5" x14ac:dyDescent="0.2">
      <c r="A7312" s="71">
        <v>44904</v>
      </c>
      <c r="B7312" s="39" t="s">
        <v>5977</v>
      </c>
      <c r="C7312" s="41">
        <v>500</v>
      </c>
      <c r="D7312" s="40">
        <f t="shared" si="15"/>
        <v>13</v>
      </c>
      <c r="E7312" s="41">
        <v>487</v>
      </c>
    </row>
    <row r="7313" spans="1:5" x14ac:dyDescent="0.2">
      <c r="A7313" s="71">
        <v>44904</v>
      </c>
      <c r="B7313" s="39" t="s">
        <v>5978</v>
      </c>
      <c r="C7313" s="41">
        <v>500</v>
      </c>
      <c r="D7313" s="40">
        <f t="shared" si="15"/>
        <v>13</v>
      </c>
      <c r="E7313" s="41">
        <v>487</v>
      </c>
    </row>
    <row r="7314" spans="1:5" x14ac:dyDescent="0.2">
      <c r="A7314" s="71">
        <v>44904</v>
      </c>
      <c r="B7314" s="39" t="s">
        <v>5979</v>
      </c>
      <c r="C7314" s="41">
        <v>3000</v>
      </c>
      <c r="D7314" s="40">
        <f t="shared" si="15"/>
        <v>78</v>
      </c>
      <c r="E7314" s="41">
        <v>2922</v>
      </c>
    </row>
    <row r="7315" spans="1:5" x14ac:dyDescent="0.2">
      <c r="A7315" s="71">
        <v>44904</v>
      </c>
      <c r="B7315" s="39" t="s">
        <v>5403</v>
      </c>
      <c r="C7315" s="41">
        <v>3000</v>
      </c>
      <c r="D7315" s="40">
        <f t="shared" si="15"/>
        <v>78</v>
      </c>
      <c r="E7315" s="41">
        <v>2922</v>
      </c>
    </row>
    <row r="7316" spans="1:5" x14ac:dyDescent="0.2">
      <c r="A7316" s="71">
        <v>44904</v>
      </c>
      <c r="B7316" s="39" t="s">
        <v>2525</v>
      </c>
      <c r="C7316" s="41">
        <v>2000</v>
      </c>
      <c r="D7316" s="40">
        <f t="shared" si="15"/>
        <v>52</v>
      </c>
      <c r="E7316" s="41">
        <v>1948</v>
      </c>
    </row>
    <row r="7317" spans="1:5" x14ac:dyDescent="0.2">
      <c r="A7317" s="71">
        <v>44904</v>
      </c>
      <c r="B7317" s="39" t="s">
        <v>5980</v>
      </c>
      <c r="C7317" s="41">
        <v>500</v>
      </c>
      <c r="D7317" s="40">
        <f t="shared" si="15"/>
        <v>13</v>
      </c>
      <c r="E7317" s="41">
        <v>487</v>
      </c>
    </row>
    <row r="7318" spans="1:5" x14ac:dyDescent="0.2">
      <c r="A7318" s="71">
        <v>44904</v>
      </c>
      <c r="B7318" s="39" t="s">
        <v>5980</v>
      </c>
      <c r="C7318" s="41">
        <v>500</v>
      </c>
      <c r="D7318" s="40">
        <f t="shared" si="15"/>
        <v>13</v>
      </c>
      <c r="E7318" s="41">
        <v>487</v>
      </c>
    </row>
    <row r="7319" spans="1:5" x14ac:dyDescent="0.2">
      <c r="A7319" s="71">
        <v>44904</v>
      </c>
      <c r="B7319" s="39" t="s">
        <v>5981</v>
      </c>
      <c r="C7319" s="41">
        <v>10000</v>
      </c>
      <c r="D7319" s="40">
        <f t="shared" si="15"/>
        <v>260</v>
      </c>
      <c r="E7319" s="41">
        <v>9740</v>
      </c>
    </row>
    <row r="7320" spans="1:5" x14ac:dyDescent="0.2">
      <c r="A7320" s="71">
        <v>44904</v>
      </c>
      <c r="B7320" s="39" t="s">
        <v>5981</v>
      </c>
      <c r="C7320" s="41">
        <v>1000</v>
      </c>
      <c r="D7320" s="40">
        <f t="shared" si="15"/>
        <v>26</v>
      </c>
      <c r="E7320" s="41">
        <v>974</v>
      </c>
    </row>
    <row r="7321" spans="1:5" x14ac:dyDescent="0.2">
      <c r="A7321" s="71">
        <v>44904</v>
      </c>
      <c r="B7321" s="39" t="s">
        <v>5982</v>
      </c>
      <c r="C7321" s="41">
        <v>50</v>
      </c>
      <c r="D7321" s="40">
        <f t="shared" si="15"/>
        <v>3.8999999999999986</v>
      </c>
      <c r="E7321" s="41">
        <v>46.1</v>
      </c>
    </row>
    <row r="7322" spans="1:5" x14ac:dyDescent="0.2">
      <c r="A7322" s="71">
        <v>44904</v>
      </c>
      <c r="B7322" s="39" t="s">
        <v>5983</v>
      </c>
      <c r="C7322" s="41">
        <v>5000</v>
      </c>
      <c r="D7322" s="40">
        <f t="shared" si="15"/>
        <v>130</v>
      </c>
      <c r="E7322" s="41">
        <v>4870</v>
      </c>
    </row>
    <row r="7323" spans="1:5" x14ac:dyDescent="0.2">
      <c r="A7323" s="71">
        <v>44904</v>
      </c>
      <c r="B7323" s="39" t="s">
        <v>4070</v>
      </c>
      <c r="C7323" s="41">
        <v>500</v>
      </c>
      <c r="D7323" s="40">
        <f t="shared" si="15"/>
        <v>13</v>
      </c>
      <c r="E7323" s="41">
        <v>487</v>
      </c>
    </row>
    <row r="7324" spans="1:5" x14ac:dyDescent="0.2">
      <c r="A7324" s="71">
        <v>44904</v>
      </c>
      <c r="B7324" s="39" t="s">
        <v>3908</v>
      </c>
      <c r="C7324" s="41">
        <v>6</v>
      </c>
      <c r="D7324" s="40">
        <f t="shared" si="15"/>
        <v>3.9</v>
      </c>
      <c r="E7324" s="41">
        <v>2.1</v>
      </c>
    </row>
    <row r="7325" spans="1:5" x14ac:dyDescent="0.2">
      <c r="A7325" s="71">
        <v>44904</v>
      </c>
      <c r="B7325" s="39" t="s">
        <v>3908</v>
      </c>
      <c r="C7325" s="41">
        <v>7</v>
      </c>
      <c r="D7325" s="40">
        <f t="shared" si="15"/>
        <v>3.9</v>
      </c>
      <c r="E7325" s="41">
        <v>3.1</v>
      </c>
    </row>
    <row r="7326" spans="1:5" x14ac:dyDescent="0.2">
      <c r="A7326" s="71">
        <v>44904</v>
      </c>
      <c r="B7326" s="39" t="s">
        <v>2680</v>
      </c>
      <c r="C7326" s="41">
        <v>500</v>
      </c>
      <c r="D7326" s="40">
        <f t="shared" si="15"/>
        <v>500.5</v>
      </c>
      <c r="E7326" s="41">
        <v>-0.5</v>
      </c>
    </row>
    <row r="7327" spans="1:5" x14ac:dyDescent="0.2">
      <c r="A7327" s="71">
        <v>44904</v>
      </c>
      <c r="B7327" s="39" t="s">
        <v>3908</v>
      </c>
      <c r="C7327" s="41">
        <v>4</v>
      </c>
      <c r="D7327" s="40">
        <f t="shared" si="15"/>
        <v>3.9</v>
      </c>
      <c r="E7327" s="41">
        <v>0.1</v>
      </c>
    </row>
    <row r="7328" spans="1:5" x14ac:dyDescent="0.2">
      <c r="A7328" s="71">
        <v>44904</v>
      </c>
      <c r="B7328" s="39" t="s">
        <v>3908</v>
      </c>
      <c r="C7328" s="41">
        <v>5</v>
      </c>
      <c r="D7328" s="40">
        <f t="shared" si="15"/>
        <v>3.9</v>
      </c>
      <c r="E7328" s="41">
        <v>1.1000000000000001</v>
      </c>
    </row>
    <row r="7329" spans="1:5" x14ac:dyDescent="0.2">
      <c r="A7329" s="71">
        <v>44904</v>
      </c>
      <c r="B7329" s="39" t="s">
        <v>5984</v>
      </c>
      <c r="C7329" s="41">
        <v>5000</v>
      </c>
      <c r="D7329" s="40">
        <f t="shared" si="15"/>
        <v>130</v>
      </c>
      <c r="E7329" s="41">
        <v>4870</v>
      </c>
    </row>
    <row r="7330" spans="1:5" x14ac:dyDescent="0.2">
      <c r="A7330" s="71">
        <v>44904</v>
      </c>
      <c r="B7330" s="39" t="s">
        <v>5408</v>
      </c>
      <c r="C7330" s="41">
        <v>500</v>
      </c>
      <c r="D7330" s="40">
        <f t="shared" si="15"/>
        <v>13</v>
      </c>
      <c r="E7330" s="41">
        <v>487</v>
      </c>
    </row>
    <row r="7331" spans="1:5" x14ac:dyDescent="0.2">
      <c r="A7331" s="71">
        <v>44904</v>
      </c>
      <c r="B7331" s="39" t="s">
        <v>5408</v>
      </c>
      <c r="C7331" s="41">
        <v>5000</v>
      </c>
      <c r="D7331" s="40">
        <f t="shared" si="15"/>
        <v>130</v>
      </c>
      <c r="E7331" s="41">
        <v>4870</v>
      </c>
    </row>
    <row r="7332" spans="1:5" x14ac:dyDescent="0.2">
      <c r="A7332" s="71">
        <v>44904</v>
      </c>
      <c r="B7332" s="39" t="s">
        <v>5985</v>
      </c>
      <c r="C7332" s="41">
        <v>1000</v>
      </c>
      <c r="D7332" s="40">
        <f t="shared" si="15"/>
        <v>26</v>
      </c>
      <c r="E7332" s="41">
        <v>974</v>
      </c>
    </row>
    <row r="7333" spans="1:5" x14ac:dyDescent="0.2">
      <c r="A7333" s="71">
        <v>44904</v>
      </c>
      <c r="B7333" s="39" t="s">
        <v>5986</v>
      </c>
      <c r="C7333" s="41">
        <v>1000</v>
      </c>
      <c r="D7333" s="40">
        <f t="shared" si="15"/>
        <v>1000.5</v>
      </c>
      <c r="E7333" s="41">
        <v>-0.5</v>
      </c>
    </row>
    <row r="7334" spans="1:5" x14ac:dyDescent="0.2">
      <c r="A7334" s="71">
        <v>44904</v>
      </c>
      <c r="B7334" s="39" t="s">
        <v>5987</v>
      </c>
      <c r="C7334" s="41">
        <v>100</v>
      </c>
      <c r="D7334" s="40">
        <f t="shared" si="15"/>
        <v>3.9000000000000057</v>
      </c>
      <c r="E7334" s="41">
        <v>96.1</v>
      </c>
    </row>
    <row r="7335" spans="1:5" x14ac:dyDescent="0.2">
      <c r="A7335" s="71">
        <v>44904</v>
      </c>
      <c r="B7335" s="39" t="s">
        <v>5987</v>
      </c>
      <c r="C7335" s="41">
        <v>100</v>
      </c>
      <c r="D7335" s="40">
        <f t="shared" si="15"/>
        <v>100.5</v>
      </c>
      <c r="E7335" s="41">
        <v>-0.5</v>
      </c>
    </row>
    <row r="7336" spans="1:5" x14ac:dyDescent="0.2">
      <c r="A7336" s="71">
        <v>44904</v>
      </c>
      <c r="B7336" s="39" t="s">
        <v>4119</v>
      </c>
      <c r="C7336" s="41">
        <v>1000</v>
      </c>
      <c r="D7336" s="40">
        <f t="shared" si="15"/>
        <v>26</v>
      </c>
      <c r="E7336" s="41">
        <v>974</v>
      </c>
    </row>
    <row r="7337" spans="1:5" x14ac:dyDescent="0.2">
      <c r="A7337" s="71">
        <v>44904</v>
      </c>
      <c r="B7337" s="39" t="s">
        <v>2732</v>
      </c>
      <c r="C7337" s="41">
        <v>500</v>
      </c>
      <c r="D7337" s="40">
        <f t="shared" si="15"/>
        <v>13</v>
      </c>
      <c r="E7337" s="41">
        <v>487</v>
      </c>
    </row>
    <row r="7338" spans="1:5" x14ac:dyDescent="0.2">
      <c r="A7338" s="71">
        <v>44904</v>
      </c>
      <c r="B7338" s="39" t="s">
        <v>2918</v>
      </c>
      <c r="C7338" s="41">
        <v>4000</v>
      </c>
      <c r="D7338" s="40">
        <f t="shared" si="15"/>
        <v>104</v>
      </c>
      <c r="E7338" s="41">
        <v>3896</v>
      </c>
    </row>
    <row r="7339" spans="1:5" x14ac:dyDescent="0.2">
      <c r="A7339" s="71">
        <v>44904</v>
      </c>
      <c r="B7339" s="39" t="s">
        <v>3580</v>
      </c>
      <c r="C7339" s="41">
        <v>3000</v>
      </c>
      <c r="D7339" s="40">
        <f t="shared" si="15"/>
        <v>78</v>
      </c>
      <c r="E7339" s="41">
        <v>2922</v>
      </c>
    </row>
    <row r="7340" spans="1:5" x14ac:dyDescent="0.2">
      <c r="A7340" s="71">
        <v>44904</v>
      </c>
      <c r="B7340" s="39" t="s">
        <v>2599</v>
      </c>
      <c r="C7340" s="41">
        <v>500</v>
      </c>
      <c r="D7340" s="40">
        <f t="shared" si="15"/>
        <v>13</v>
      </c>
      <c r="E7340" s="41">
        <v>487</v>
      </c>
    </row>
    <row r="7341" spans="1:5" x14ac:dyDescent="0.2">
      <c r="A7341" s="71">
        <v>44904</v>
      </c>
      <c r="B7341" s="39" t="s">
        <v>5988</v>
      </c>
      <c r="C7341" s="41">
        <v>500</v>
      </c>
      <c r="D7341" s="40">
        <f t="shared" si="15"/>
        <v>13</v>
      </c>
      <c r="E7341" s="41">
        <v>487</v>
      </c>
    </row>
    <row r="7342" spans="1:5" x14ac:dyDescent="0.2">
      <c r="A7342" s="71">
        <v>44904</v>
      </c>
      <c r="B7342" s="39" t="s">
        <v>3099</v>
      </c>
      <c r="C7342" s="41">
        <v>500</v>
      </c>
      <c r="D7342" s="40">
        <f t="shared" si="15"/>
        <v>13</v>
      </c>
      <c r="E7342" s="41">
        <v>487</v>
      </c>
    </row>
    <row r="7343" spans="1:5" x14ac:dyDescent="0.2">
      <c r="A7343" s="71">
        <v>44904</v>
      </c>
      <c r="B7343" s="39" t="s">
        <v>5989</v>
      </c>
      <c r="C7343" s="41">
        <v>1000</v>
      </c>
      <c r="D7343" s="40">
        <f t="shared" si="15"/>
        <v>26</v>
      </c>
      <c r="E7343" s="41">
        <v>974</v>
      </c>
    </row>
    <row r="7344" spans="1:5" x14ac:dyDescent="0.2">
      <c r="A7344" s="71">
        <v>44904</v>
      </c>
      <c r="B7344" s="39" t="s">
        <v>5990</v>
      </c>
      <c r="C7344" s="41">
        <v>5000</v>
      </c>
      <c r="D7344" s="40">
        <f t="shared" si="15"/>
        <v>130</v>
      </c>
      <c r="E7344" s="41">
        <v>4870</v>
      </c>
    </row>
    <row r="7345" spans="1:5" x14ac:dyDescent="0.2">
      <c r="A7345" s="71">
        <v>44904</v>
      </c>
      <c r="B7345" s="39" t="s">
        <v>4218</v>
      </c>
      <c r="C7345" s="41">
        <v>3000</v>
      </c>
      <c r="D7345" s="40">
        <f t="shared" si="15"/>
        <v>78</v>
      </c>
      <c r="E7345" s="41">
        <v>2922</v>
      </c>
    </row>
    <row r="7346" spans="1:5" x14ac:dyDescent="0.2">
      <c r="A7346" s="71">
        <v>44904</v>
      </c>
      <c r="B7346" s="39" t="s">
        <v>5991</v>
      </c>
      <c r="C7346" s="41">
        <v>300</v>
      </c>
      <c r="D7346" s="40">
        <f t="shared" si="15"/>
        <v>7.8000000000000114</v>
      </c>
      <c r="E7346" s="41">
        <v>292.2</v>
      </c>
    </row>
    <row r="7347" spans="1:5" x14ac:dyDescent="0.2">
      <c r="A7347" s="71">
        <v>44904</v>
      </c>
      <c r="B7347" s="39" t="s">
        <v>5684</v>
      </c>
      <c r="C7347" s="41">
        <v>500</v>
      </c>
      <c r="D7347" s="40">
        <f t="shared" si="15"/>
        <v>13</v>
      </c>
      <c r="E7347" s="41">
        <v>487</v>
      </c>
    </row>
    <row r="7348" spans="1:5" x14ac:dyDescent="0.2">
      <c r="A7348" s="71">
        <v>44904</v>
      </c>
      <c r="B7348" s="39" t="s">
        <v>5992</v>
      </c>
      <c r="C7348" s="41">
        <v>500</v>
      </c>
      <c r="D7348" s="40">
        <f t="shared" si="15"/>
        <v>13</v>
      </c>
      <c r="E7348" s="41">
        <v>487</v>
      </c>
    </row>
    <row r="7349" spans="1:5" x14ac:dyDescent="0.2">
      <c r="A7349" s="71">
        <v>44904</v>
      </c>
      <c r="B7349" s="39" t="s">
        <v>5993</v>
      </c>
      <c r="C7349" s="41">
        <v>500</v>
      </c>
      <c r="D7349" s="40">
        <f t="shared" si="15"/>
        <v>13</v>
      </c>
      <c r="E7349" s="41">
        <v>487</v>
      </c>
    </row>
    <row r="7350" spans="1:5" x14ac:dyDescent="0.2">
      <c r="A7350" s="71">
        <v>44904</v>
      </c>
      <c r="B7350" s="39" t="s">
        <v>5994</v>
      </c>
      <c r="C7350" s="41">
        <v>5000</v>
      </c>
      <c r="D7350" s="40">
        <f t="shared" si="15"/>
        <v>130</v>
      </c>
      <c r="E7350" s="41">
        <v>4870</v>
      </c>
    </row>
    <row r="7351" spans="1:5" x14ac:dyDescent="0.2">
      <c r="A7351" s="71">
        <v>44904</v>
      </c>
      <c r="B7351" s="39" t="s">
        <v>5995</v>
      </c>
      <c r="C7351" s="41">
        <v>500</v>
      </c>
      <c r="D7351" s="40">
        <f t="shared" si="15"/>
        <v>13</v>
      </c>
      <c r="E7351" s="41">
        <v>487</v>
      </c>
    </row>
    <row r="7352" spans="1:5" x14ac:dyDescent="0.2">
      <c r="A7352" s="71">
        <v>44904</v>
      </c>
      <c r="B7352" s="39" t="s">
        <v>3404</v>
      </c>
      <c r="C7352" s="41">
        <v>500</v>
      </c>
      <c r="D7352" s="40">
        <f t="shared" si="15"/>
        <v>13</v>
      </c>
      <c r="E7352" s="41">
        <v>487</v>
      </c>
    </row>
    <row r="7353" spans="1:5" x14ac:dyDescent="0.2">
      <c r="A7353" s="71">
        <v>44904</v>
      </c>
      <c r="B7353" s="39" t="s">
        <v>3404</v>
      </c>
      <c r="C7353" s="41">
        <v>500</v>
      </c>
      <c r="D7353" s="40">
        <f t="shared" si="15"/>
        <v>13</v>
      </c>
      <c r="E7353" s="41">
        <v>487</v>
      </c>
    </row>
    <row r="7354" spans="1:5" x14ac:dyDescent="0.2">
      <c r="A7354" s="71">
        <v>44904</v>
      </c>
      <c r="B7354" s="39" t="s">
        <v>3432</v>
      </c>
      <c r="C7354" s="41">
        <v>2000</v>
      </c>
      <c r="D7354" s="40">
        <f t="shared" si="15"/>
        <v>52</v>
      </c>
      <c r="E7354" s="41">
        <v>1948</v>
      </c>
    </row>
    <row r="7355" spans="1:5" x14ac:dyDescent="0.2">
      <c r="A7355" s="71">
        <v>44904</v>
      </c>
      <c r="B7355" s="39" t="s">
        <v>5296</v>
      </c>
      <c r="C7355" s="41">
        <v>750</v>
      </c>
      <c r="D7355" s="40">
        <f t="shared" si="15"/>
        <v>19.5</v>
      </c>
      <c r="E7355" s="41">
        <v>730.5</v>
      </c>
    </row>
    <row r="7356" spans="1:5" x14ac:dyDescent="0.2">
      <c r="A7356" s="71">
        <v>44904</v>
      </c>
      <c r="B7356" s="39" t="s">
        <v>3865</v>
      </c>
      <c r="C7356" s="41">
        <v>1000</v>
      </c>
      <c r="D7356" s="40">
        <f t="shared" ref="D7356:D7418" si="16">C7356-E7356</f>
        <v>26</v>
      </c>
      <c r="E7356" s="41">
        <v>974</v>
      </c>
    </row>
    <row r="7357" spans="1:5" x14ac:dyDescent="0.2">
      <c r="A7357" s="71">
        <v>44904</v>
      </c>
      <c r="B7357" s="39" t="s">
        <v>5996</v>
      </c>
      <c r="C7357" s="41">
        <v>500</v>
      </c>
      <c r="D7357" s="40">
        <f t="shared" si="16"/>
        <v>13</v>
      </c>
      <c r="E7357" s="41">
        <v>487</v>
      </c>
    </row>
    <row r="7358" spans="1:5" x14ac:dyDescent="0.2">
      <c r="A7358" s="71">
        <v>44904</v>
      </c>
      <c r="B7358" s="39" t="s">
        <v>3857</v>
      </c>
      <c r="C7358" s="41">
        <v>1000</v>
      </c>
      <c r="D7358" s="40">
        <f t="shared" si="16"/>
        <v>26</v>
      </c>
      <c r="E7358" s="41">
        <v>974</v>
      </c>
    </row>
    <row r="7359" spans="1:5" x14ac:dyDescent="0.2">
      <c r="A7359" s="71">
        <v>44907</v>
      </c>
      <c r="B7359" s="39" t="s">
        <v>5997</v>
      </c>
      <c r="C7359" s="41">
        <v>500</v>
      </c>
      <c r="D7359" s="40">
        <f t="shared" si="16"/>
        <v>13</v>
      </c>
      <c r="E7359" s="41">
        <v>487</v>
      </c>
    </row>
    <row r="7360" spans="1:5" x14ac:dyDescent="0.2">
      <c r="A7360" s="71">
        <v>44907</v>
      </c>
      <c r="B7360" s="39" t="s">
        <v>3973</v>
      </c>
      <c r="C7360" s="41">
        <v>2000</v>
      </c>
      <c r="D7360" s="40">
        <f t="shared" si="16"/>
        <v>52</v>
      </c>
      <c r="E7360" s="41">
        <v>1948</v>
      </c>
    </row>
    <row r="7361" spans="1:5" x14ac:dyDescent="0.2">
      <c r="A7361" s="71">
        <v>44907</v>
      </c>
      <c r="B7361" s="39" t="s">
        <v>5290</v>
      </c>
      <c r="C7361" s="41">
        <v>300</v>
      </c>
      <c r="D7361" s="40">
        <f t="shared" si="16"/>
        <v>7.8000000000000114</v>
      </c>
      <c r="E7361" s="41">
        <v>292.2</v>
      </c>
    </row>
    <row r="7362" spans="1:5" x14ac:dyDescent="0.2">
      <c r="A7362" s="71">
        <v>44907</v>
      </c>
      <c r="B7362" s="39" t="s">
        <v>5998</v>
      </c>
      <c r="C7362" s="41">
        <v>7000</v>
      </c>
      <c r="D7362" s="40">
        <f t="shared" si="16"/>
        <v>182</v>
      </c>
      <c r="E7362" s="41">
        <v>6818</v>
      </c>
    </row>
    <row r="7363" spans="1:5" x14ac:dyDescent="0.2">
      <c r="A7363" s="71">
        <v>44907</v>
      </c>
      <c r="B7363" s="39" t="s">
        <v>5999</v>
      </c>
      <c r="C7363" s="41">
        <v>1000</v>
      </c>
      <c r="D7363" s="40">
        <f t="shared" si="16"/>
        <v>26</v>
      </c>
      <c r="E7363" s="41">
        <v>974</v>
      </c>
    </row>
    <row r="7364" spans="1:5" x14ac:dyDescent="0.2">
      <c r="A7364" s="71">
        <v>44907</v>
      </c>
      <c r="B7364" s="39" t="s">
        <v>2897</v>
      </c>
      <c r="C7364" s="41">
        <v>1000</v>
      </c>
      <c r="D7364" s="40">
        <f t="shared" si="16"/>
        <v>26</v>
      </c>
      <c r="E7364" s="41">
        <v>974</v>
      </c>
    </row>
    <row r="7365" spans="1:5" x14ac:dyDescent="0.2">
      <c r="A7365" s="71">
        <v>44907</v>
      </c>
      <c r="B7365" s="39" t="s">
        <v>2898</v>
      </c>
      <c r="C7365" s="41">
        <v>1000</v>
      </c>
      <c r="D7365" s="40">
        <f t="shared" si="16"/>
        <v>26</v>
      </c>
      <c r="E7365" s="41">
        <v>974</v>
      </c>
    </row>
    <row r="7366" spans="1:5" x14ac:dyDescent="0.2">
      <c r="A7366" s="71">
        <v>44907</v>
      </c>
      <c r="B7366" s="39" t="s">
        <v>6000</v>
      </c>
      <c r="C7366" s="41">
        <v>300</v>
      </c>
      <c r="D7366" s="40">
        <f t="shared" si="16"/>
        <v>7.8000000000000114</v>
      </c>
      <c r="E7366" s="41">
        <v>292.2</v>
      </c>
    </row>
    <row r="7367" spans="1:5" x14ac:dyDescent="0.2">
      <c r="A7367" s="71">
        <v>44907</v>
      </c>
      <c r="B7367" s="39" t="s">
        <v>5092</v>
      </c>
      <c r="C7367" s="41">
        <v>1000</v>
      </c>
      <c r="D7367" s="40">
        <f t="shared" si="16"/>
        <v>26</v>
      </c>
      <c r="E7367" s="41">
        <v>974</v>
      </c>
    </row>
    <row r="7368" spans="1:5" x14ac:dyDescent="0.2">
      <c r="A7368" s="71">
        <v>44907</v>
      </c>
      <c r="B7368" s="39" t="s">
        <v>2772</v>
      </c>
      <c r="C7368" s="41">
        <v>500</v>
      </c>
      <c r="D7368" s="40">
        <f t="shared" si="16"/>
        <v>13</v>
      </c>
      <c r="E7368" s="41">
        <v>487</v>
      </c>
    </row>
    <row r="7369" spans="1:5" x14ac:dyDescent="0.2">
      <c r="A7369" s="71">
        <v>44907</v>
      </c>
      <c r="B7369" s="39" t="s">
        <v>2772</v>
      </c>
      <c r="C7369" s="41">
        <v>500</v>
      </c>
      <c r="D7369" s="40">
        <f t="shared" si="16"/>
        <v>13</v>
      </c>
      <c r="E7369" s="41">
        <v>487</v>
      </c>
    </row>
    <row r="7370" spans="1:5" x14ac:dyDescent="0.2">
      <c r="A7370" s="71">
        <v>44907</v>
      </c>
      <c r="B7370" s="39" t="s">
        <v>2772</v>
      </c>
      <c r="C7370" s="41">
        <v>500</v>
      </c>
      <c r="D7370" s="40">
        <f t="shared" si="16"/>
        <v>13</v>
      </c>
      <c r="E7370" s="41">
        <v>487</v>
      </c>
    </row>
    <row r="7371" spans="1:5" x14ac:dyDescent="0.2">
      <c r="A7371" s="71">
        <v>44907</v>
      </c>
      <c r="B7371" s="39" t="s">
        <v>2772</v>
      </c>
      <c r="C7371" s="41">
        <v>500</v>
      </c>
      <c r="D7371" s="40">
        <f t="shared" si="16"/>
        <v>500.5</v>
      </c>
      <c r="E7371" s="41">
        <v>-0.5</v>
      </c>
    </row>
    <row r="7372" spans="1:5" x14ac:dyDescent="0.2">
      <c r="A7372" s="71">
        <v>44907</v>
      </c>
      <c r="B7372" s="39" t="s">
        <v>2894</v>
      </c>
      <c r="C7372" s="41">
        <v>500</v>
      </c>
      <c r="D7372" s="40">
        <f t="shared" si="16"/>
        <v>13</v>
      </c>
      <c r="E7372" s="41">
        <v>487</v>
      </c>
    </row>
    <row r="7373" spans="1:5" x14ac:dyDescent="0.2">
      <c r="A7373" s="71">
        <v>44907</v>
      </c>
      <c r="B7373" s="39" t="s">
        <v>2772</v>
      </c>
      <c r="C7373" s="41">
        <v>15000</v>
      </c>
      <c r="D7373" s="40">
        <f t="shared" si="16"/>
        <v>390</v>
      </c>
      <c r="E7373" s="41">
        <v>14610</v>
      </c>
    </row>
    <row r="7374" spans="1:5" x14ac:dyDescent="0.2">
      <c r="A7374" s="71">
        <v>44907</v>
      </c>
      <c r="B7374" s="39" t="s">
        <v>2892</v>
      </c>
      <c r="C7374" s="41">
        <v>500</v>
      </c>
      <c r="D7374" s="40">
        <f t="shared" si="16"/>
        <v>13</v>
      </c>
      <c r="E7374" s="41">
        <v>487</v>
      </c>
    </row>
    <row r="7375" spans="1:5" x14ac:dyDescent="0.2">
      <c r="A7375" s="71">
        <v>44907</v>
      </c>
      <c r="B7375" s="39" t="s">
        <v>6001</v>
      </c>
      <c r="C7375" s="41">
        <v>500</v>
      </c>
      <c r="D7375" s="40">
        <f t="shared" si="16"/>
        <v>13</v>
      </c>
      <c r="E7375" s="41">
        <v>487</v>
      </c>
    </row>
    <row r="7376" spans="1:5" x14ac:dyDescent="0.2">
      <c r="A7376" s="71">
        <v>44907</v>
      </c>
      <c r="B7376" s="39" t="s">
        <v>2891</v>
      </c>
      <c r="C7376" s="41">
        <v>300</v>
      </c>
      <c r="D7376" s="40">
        <f t="shared" si="16"/>
        <v>7.8000000000000114</v>
      </c>
      <c r="E7376" s="41">
        <v>292.2</v>
      </c>
    </row>
    <row r="7377" spans="1:5" x14ac:dyDescent="0.2">
      <c r="A7377" s="71">
        <v>44907</v>
      </c>
      <c r="B7377" s="39" t="s">
        <v>2890</v>
      </c>
      <c r="C7377" s="41">
        <v>200</v>
      </c>
      <c r="D7377" s="40">
        <f t="shared" si="16"/>
        <v>5.1999999999999886</v>
      </c>
      <c r="E7377" s="41">
        <v>194.8</v>
      </c>
    </row>
    <row r="7378" spans="1:5" x14ac:dyDescent="0.2">
      <c r="A7378" s="71">
        <v>44907</v>
      </c>
      <c r="B7378" s="39" t="s">
        <v>6002</v>
      </c>
      <c r="C7378" s="41">
        <v>1000</v>
      </c>
      <c r="D7378" s="40">
        <f t="shared" si="16"/>
        <v>26</v>
      </c>
      <c r="E7378" s="41">
        <v>974</v>
      </c>
    </row>
    <row r="7379" spans="1:5" x14ac:dyDescent="0.2">
      <c r="A7379" s="71">
        <v>44907</v>
      </c>
      <c r="B7379" s="39" t="s">
        <v>6003</v>
      </c>
      <c r="C7379" s="41">
        <v>1000</v>
      </c>
      <c r="D7379" s="40">
        <f t="shared" si="16"/>
        <v>26</v>
      </c>
      <c r="E7379" s="41">
        <v>974</v>
      </c>
    </row>
    <row r="7380" spans="1:5" x14ac:dyDescent="0.2">
      <c r="A7380" s="71">
        <v>44907</v>
      </c>
      <c r="B7380" s="39" t="s">
        <v>6004</v>
      </c>
      <c r="C7380" s="41">
        <v>1000</v>
      </c>
      <c r="D7380" s="40">
        <f t="shared" si="16"/>
        <v>26</v>
      </c>
      <c r="E7380" s="41">
        <v>974</v>
      </c>
    </row>
    <row r="7381" spans="1:5" x14ac:dyDescent="0.2">
      <c r="A7381" s="71">
        <v>44907</v>
      </c>
      <c r="B7381" s="39" t="s">
        <v>6005</v>
      </c>
      <c r="C7381" s="41">
        <v>10000</v>
      </c>
      <c r="D7381" s="40">
        <f t="shared" si="16"/>
        <v>260</v>
      </c>
      <c r="E7381" s="41">
        <v>9740</v>
      </c>
    </row>
    <row r="7382" spans="1:5" x14ac:dyDescent="0.2">
      <c r="A7382" s="71">
        <v>44907</v>
      </c>
      <c r="B7382" s="39" t="s">
        <v>2888</v>
      </c>
      <c r="C7382" s="41">
        <v>500</v>
      </c>
      <c r="D7382" s="40">
        <f t="shared" si="16"/>
        <v>13</v>
      </c>
      <c r="E7382" s="41">
        <v>487</v>
      </c>
    </row>
    <row r="7383" spans="1:5" x14ac:dyDescent="0.2">
      <c r="A7383" s="71">
        <v>44907</v>
      </c>
      <c r="B7383" s="39" t="s">
        <v>6006</v>
      </c>
      <c r="C7383" s="41">
        <v>1000</v>
      </c>
      <c r="D7383" s="40">
        <f t="shared" si="16"/>
        <v>26</v>
      </c>
      <c r="E7383" s="41">
        <v>974</v>
      </c>
    </row>
    <row r="7384" spans="1:5" x14ac:dyDescent="0.2">
      <c r="A7384" s="71">
        <v>44907</v>
      </c>
      <c r="B7384" s="39" t="s">
        <v>3183</v>
      </c>
      <c r="C7384" s="41">
        <v>500</v>
      </c>
      <c r="D7384" s="40">
        <f t="shared" si="16"/>
        <v>13</v>
      </c>
      <c r="E7384" s="41">
        <v>487</v>
      </c>
    </row>
    <row r="7385" spans="1:5" x14ac:dyDescent="0.2">
      <c r="A7385" s="71">
        <v>44907</v>
      </c>
      <c r="B7385" s="39" t="s">
        <v>6007</v>
      </c>
      <c r="C7385" s="41">
        <v>500</v>
      </c>
      <c r="D7385" s="40">
        <f t="shared" si="16"/>
        <v>13</v>
      </c>
      <c r="E7385" s="41">
        <v>487</v>
      </c>
    </row>
    <row r="7386" spans="1:5" x14ac:dyDescent="0.2">
      <c r="A7386" s="71">
        <v>44907</v>
      </c>
      <c r="B7386" s="39" t="s">
        <v>6007</v>
      </c>
      <c r="C7386" s="41">
        <v>500</v>
      </c>
      <c r="D7386" s="40">
        <f t="shared" si="16"/>
        <v>500.5</v>
      </c>
      <c r="E7386" s="41">
        <v>-0.5</v>
      </c>
    </row>
    <row r="7387" spans="1:5" x14ac:dyDescent="0.2">
      <c r="A7387" s="71">
        <v>44907</v>
      </c>
      <c r="B7387" s="39" t="s">
        <v>6008</v>
      </c>
      <c r="C7387" s="41">
        <v>5000</v>
      </c>
      <c r="D7387" s="40">
        <f t="shared" si="16"/>
        <v>130</v>
      </c>
      <c r="E7387" s="41">
        <v>4870</v>
      </c>
    </row>
    <row r="7388" spans="1:5" x14ac:dyDescent="0.2">
      <c r="A7388" s="71">
        <v>44907</v>
      </c>
      <c r="B7388" s="39" t="s">
        <v>6009</v>
      </c>
      <c r="C7388" s="41">
        <v>1000</v>
      </c>
      <c r="D7388" s="40">
        <f t="shared" si="16"/>
        <v>26</v>
      </c>
      <c r="E7388" s="41">
        <v>974</v>
      </c>
    </row>
    <row r="7389" spans="1:5" x14ac:dyDescent="0.2">
      <c r="A7389" s="71">
        <v>44907</v>
      </c>
      <c r="B7389" s="39" t="s">
        <v>5427</v>
      </c>
      <c r="C7389" s="41">
        <v>2000</v>
      </c>
      <c r="D7389" s="40">
        <f t="shared" si="16"/>
        <v>52</v>
      </c>
      <c r="E7389" s="41">
        <v>1948</v>
      </c>
    </row>
    <row r="7390" spans="1:5" x14ac:dyDescent="0.2">
      <c r="A7390" s="71">
        <v>44907</v>
      </c>
      <c r="B7390" s="39" t="s">
        <v>2878</v>
      </c>
      <c r="C7390" s="41">
        <v>200</v>
      </c>
      <c r="D7390" s="40">
        <f t="shared" si="16"/>
        <v>5.1999999999999886</v>
      </c>
      <c r="E7390" s="41">
        <v>194.8</v>
      </c>
    </row>
    <row r="7391" spans="1:5" x14ac:dyDescent="0.2">
      <c r="A7391" s="71">
        <v>44907</v>
      </c>
      <c r="B7391" s="39" t="s">
        <v>6010</v>
      </c>
      <c r="C7391" s="41">
        <v>5000</v>
      </c>
      <c r="D7391" s="40">
        <f t="shared" si="16"/>
        <v>130</v>
      </c>
      <c r="E7391" s="41">
        <v>4870</v>
      </c>
    </row>
    <row r="7392" spans="1:5" x14ac:dyDescent="0.2">
      <c r="A7392" s="71">
        <v>44907</v>
      </c>
      <c r="B7392" s="39" t="s">
        <v>2877</v>
      </c>
      <c r="C7392" s="41">
        <v>1000</v>
      </c>
      <c r="D7392" s="40">
        <f t="shared" si="16"/>
        <v>26</v>
      </c>
      <c r="E7392" s="41">
        <v>974</v>
      </c>
    </row>
    <row r="7393" spans="1:5" x14ac:dyDescent="0.2">
      <c r="A7393" s="71">
        <v>44907</v>
      </c>
      <c r="B7393" s="39" t="s">
        <v>6011</v>
      </c>
      <c r="C7393" s="41">
        <v>500</v>
      </c>
      <c r="D7393" s="40">
        <f t="shared" si="16"/>
        <v>13</v>
      </c>
      <c r="E7393" s="41">
        <v>487</v>
      </c>
    </row>
    <row r="7394" spans="1:5" x14ac:dyDescent="0.2">
      <c r="A7394" s="71">
        <v>44907</v>
      </c>
      <c r="B7394" s="39" t="s">
        <v>2600</v>
      </c>
      <c r="C7394" s="41">
        <v>1200</v>
      </c>
      <c r="D7394" s="40">
        <f t="shared" si="16"/>
        <v>31.200000000000045</v>
      </c>
      <c r="E7394" s="41">
        <v>1168.8</v>
      </c>
    </row>
    <row r="7395" spans="1:5" x14ac:dyDescent="0.2">
      <c r="A7395" s="71">
        <v>44907</v>
      </c>
      <c r="B7395" s="39" t="s">
        <v>6012</v>
      </c>
      <c r="C7395" s="41">
        <v>10000</v>
      </c>
      <c r="D7395" s="40">
        <f t="shared" si="16"/>
        <v>260</v>
      </c>
      <c r="E7395" s="41">
        <v>9740</v>
      </c>
    </row>
    <row r="7396" spans="1:5" x14ac:dyDescent="0.2">
      <c r="A7396" s="71">
        <v>44907</v>
      </c>
      <c r="B7396" s="39" t="s">
        <v>2874</v>
      </c>
      <c r="C7396" s="41">
        <v>500</v>
      </c>
      <c r="D7396" s="40">
        <f t="shared" si="16"/>
        <v>500.5</v>
      </c>
      <c r="E7396" s="41">
        <v>-0.5</v>
      </c>
    </row>
    <row r="7397" spans="1:5" x14ac:dyDescent="0.2">
      <c r="A7397" s="71">
        <v>44907</v>
      </c>
      <c r="B7397" s="39" t="s">
        <v>5300</v>
      </c>
      <c r="C7397" s="41">
        <v>5000</v>
      </c>
      <c r="D7397" s="40">
        <f t="shared" si="16"/>
        <v>130</v>
      </c>
      <c r="E7397" s="41">
        <v>4870</v>
      </c>
    </row>
    <row r="7398" spans="1:5" x14ac:dyDescent="0.2">
      <c r="A7398" s="71">
        <v>44907</v>
      </c>
      <c r="B7398" s="39" t="s">
        <v>2873</v>
      </c>
      <c r="C7398" s="41">
        <v>500</v>
      </c>
      <c r="D7398" s="40">
        <f t="shared" si="16"/>
        <v>13</v>
      </c>
      <c r="E7398" s="41">
        <v>487</v>
      </c>
    </row>
    <row r="7399" spans="1:5" x14ac:dyDescent="0.2">
      <c r="A7399" s="71">
        <v>44907</v>
      </c>
      <c r="B7399" s="39" t="s">
        <v>6013</v>
      </c>
      <c r="C7399" s="41">
        <v>500</v>
      </c>
      <c r="D7399" s="40">
        <f t="shared" si="16"/>
        <v>13</v>
      </c>
      <c r="E7399" s="41">
        <v>487</v>
      </c>
    </row>
    <row r="7400" spans="1:5" x14ac:dyDescent="0.2">
      <c r="A7400" s="71">
        <v>44907</v>
      </c>
      <c r="B7400" s="39" t="s">
        <v>6014</v>
      </c>
      <c r="C7400" s="41">
        <v>1000</v>
      </c>
      <c r="D7400" s="40">
        <f t="shared" si="16"/>
        <v>26</v>
      </c>
      <c r="E7400" s="41">
        <v>974</v>
      </c>
    </row>
    <row r="7401" spans="1:5" x14ac:dyDescent="0.2">
      <c r="A7401" s="71">
        <v>44907</v>
      </c>
      <c r="B7401" s="39" t="s">
        <v>2872</v>
      </c>
      <c r="C7401" s="41">
        <v>3000</v>
      </c>
      <c r="D7401" s="40">
        <f t="shared" si="16"/>
        <v>78</v>
      </c>
      <c r="E7401" s="41">
        <v>2922</v>
      </c>
    </row>
    <row r="7402" spans="1:5" x14ac:dyDescent="0.2">
      <c r="A7402" s="71">
        <v>44907</v>
      </c>
      <c r="B7402" s="39" t="s">
        <v>6015</v>
      </c>
      <c r="C7402" s="41">
        <v>5000</v>
      </c>
      <c r="D7402" s="40">
        <f t="shared" si="16"/>
        <v>130</v>
      </c>
      <c r="E7402" s="41">
        <v>4870</v>
      </c>
    </row>
    <row r="7403" spans="1:5" x14ac:dyDescent="0.2">
      <c r="A7403" s="71">
        <v>44907</v>
      </c>
      <c r="B7403" s="39" t="s">
        <v>5981</v>
      </c>
      <c r="C7403" s="41">
        <v>1000</v>
      </c>
      <c r="D7403" s="40">
        <f t="shared" si="16"/>
        <v>26</v>
      </c>
      <c r="E7403" s="41">
        <v>974</v>
      </c>
    </row>
    <row r="7404" spans="1:5" x14ac:dyDescent="0.2">
      <c r="A7404" s="71">
        <v>44907</v>
      </c>
      <c r="B7404" s="39" t="s">
        <v>3758</v>
      </c>
      <c r="C7404" s="41">
        <v>2000</v>
      </c>
      <c r="D7404" s="40">
        <f t="shared" si="16"/>
        <v>52</v>
      </c>
      <c r="E7404" s="41">
        <v>1948</v>
      </c>
    </row>
    <row r="7405" spans="1:5" x14ac:dyDescent="0.2">
      <c r="A7405" s="71">
        <v>44907</v>
      </c>
      <c r="B7405" s="39" t="s">
        <v>6016</v>
      </c>
      <c r="C7405" s="41">
        <v>3000</v>
      </c>
      <c r="D7405" s="40">
        <f t="shared" si="16"/>
        <v>78</v>
      </c>
      <c r="E7405" s="41">
        <v>2922</v>
      </c>
    </row>
    <row r="7406" spans="1:5" x14ac:dyDescent="0.2">
      <c r="A7406" s="71">
        <v>44907</v>
      </c>
      <c r="B7406" s="39" t="s">
        <v>2868</v>
      </c>
      <c r="C7406" s="41">
        <v>500</v>
      </c>
      <c r="D7406" s="40">
        <f t="shared" si="16"/>
        <v>13</v>
      </c>
      <c r="E7406" s="41">
        <v>487</v>
      </c>
    </row>
    <row r="7407" spans="1:5" x14ac:dyDescent="0.2">
      <c r="A7407" s="71">
        <v>44907</v>
      </c>
      <c r="B7407" s="39" t="s">
        <v>6017</v>
      </c>
      <c r="C7407" s="41">
        <v>1000</v>
      </c>
      <c r="D7407" s="40">
        <f t="shared" si="16"/>
        <v>26</v>
      </c>
      <c r="E7407" s="41">
        <v>974</v>
      </c>
    </row>
    <row r="7408" spans="1:5" x14ac:dyDescent="0.2">
      <c r="A7408" s="71">
        <v>44907</v>
      </c>
      <c r="B7408" s="39" t="s">
        <v>6018</v>
      </c>
      <c r="C7408" s="41">
        <v>1000</v>
      </c>
      <c r="D7408" s="40">
        <f t="shared" si="16"/>
        <v>26</v>
      </c>
      <c r="E7408" s="41">
        <v>974</v>
      </c>
    </row>
    <row r="7409" spans="1:5" x14ac:dyDescent="0.2">
      <c r="A7409" s="71">
        <v>44907</v>
      </c>
      <c r="B7409" s="39" t="s">
        <v>6019</v>
      </c>
      <c r="C7409" s="41">
        <v>5000</v>
      </c>
      <c r="D7409" s="40">
        <f t="shared" si="16"/>
        <v>130</v>
      </c>
      <c r="E7409" s="41">
        <v>4870</v>
      </c>
    </row>
    <row r="7410" spans="1:5" x14ac:dyDescent="0.2">
      <c r="A7410" s="71">
        <v>44907</v>
      </c>
      <c r="B7410" s="39" t="s">
        <v>6020</v>
      </c>
      <c r="C7410" s="41">
        <v>5000</v>
      </c>
      <c r="D7410" s="40">
        <f t="shared" si="16"/>
        <v>130</v>
      </c>
      <c r="E7410" s="41">
        <v>4870</v>
      </c>
    </row>
    <row r="7411" spans="1:5" x14ac:dyDescent="0.2">
      <c r="A7411" s="71">
        <v>44907</v>
      </c>
      <c r="B7411" s="39" t="s">
        <v>6021</v>
      </c>
      <c r="C7411" s="41">
        <v>1000</v>
      </c>
      <c r="D7411" s="40">
        <f t="shared" si="16"/>
        <v>26</v>
      </c>
      <c r="E7411" s="41">
        <v>974</v>
      </c>
    </row>
    <row r="7412" spans="1:5" x14ac:dyDescent="0.2">
      <c r="A7412" s="71">
        <v>44907</v>
      </c>
      <c r="B7412" s="39" t="s">
        <v>2865</v>
      </c>
      <c r="C7412" s="41">
        <v>200</v>
      </c>
      <c r="D7412" s="40">
        <f t="shared" si="16"/>
        <v>5.1999999999999886</v>
      </c>
      <c r="E7412" s="41">
        <v>194.8</v>
      </c>
    </row>
    <row r="7413" spans="1:5" x14ac:dyDescent="0.2">
      <c r="A7413" s="71">
        <v>44907</v>
      </c>
      <c r="B7413" s="39" t="s">
        <v>2863</v>
      </c>
      <c r="C7413" s="41">
        <v>100</v>
      </c>
      <c r="D7413" s="40">
        <f t="shared" si="16"/>
        <v>3.9000000000000057</v>
      </c>
      <c r="E7413" s="41">
        <v>96.1</v>
      </c>
    </row>
    <row r="7414" spans="1:5" x14ac:dyDescent="0.2">
      <c r="A7414" s="71">
        <v>44907</v>
      </c>
      <c r="B7414" s="39" t="s">
        <v>6022</v>
      </c>
      <c r="C7414" s="41">
        <v>1000</v>
      </c>
      <c r="D7414" s="40">
        <f t="shared" si="16"/>
        <v>26</v>
      </c>
      <c r="E7414" s="41">
        <v>974</v>
      </c>
    </row>
    <row r="7415" spans="1:5" x14ac:dyDescent="0.2">
      <c r="A7415" s="71">
        <v>44907</v>
      </c>
      <c r="B7415" s="39" t="s">
        <v>6022</v>
      </c>
      <c r="C7415" s="41">
        <v>1000</v>
      </c>
      <c r="D7415" s="40">
        <f t="shared" si="16"/>
        <v>1000.5</v>
      </c>
      <c r="E7415" s="41">
        <v>-0.5</v>
      </c>
    </row>
    <row r="7416" spans="1:5" x14ac:dyDescent="0.2">
      <c r="A7416" s="71">
        <v>44907</v>
      </c>
      <c r="B7416" s="39" t="s">
        <v>2791</v>
      </c>
      <c r="C7416" s="41">
        <v>5000</v>
      </c>
      <c r="D7416" s="40">
        <f t="shared" si="16"/>
        <v>5000.5</v>
      </c>
      <c r="E7416" s="41">
        <v>-0.5</v>
      </c>
    </row>
    <row r="7417" spans="1:5" x14ac:dyDescent="0.2">
      <c r="A7417" s="71">
        <v>44907</v>
      </c>
      <c r="B7417" s="39" t="s">
        <v>6023</v>
      </c>
      <c r="C7417" s="41">
        <v>1000</v>
      </c>
      <c r="D7417" s="40">
        <f t="shared" si="16"/>
        <v>26</v>
      </c>
      <c r="E7417" s="41">
        <v>974</v>
      </c>
    </row>
    <row r="7418" spans="1:5" x14ac:dyDescent="0.2">
      <c r="A7418" s="71">
        <v>44907</v>
      </c>
      <c r="B7418" s="39" t="s">
        <v>2860</v>
      </c>
      <c r="C7418" s="41">
        <v>1000</v>
      </c>
      <c r="D7418" s="40">
        <f t="shared" si="16"/>
        <v>26</v>
      </c>
      <c r="E7418" s="41">
        <v>974</v>
      </c>
    </row>
    <row r="7419" spans="1:5" x14ac:dyDescent="0.2">
      <c r="A7419" s="71">
        <v>44907</v>
      </c>
      <c r="B7419" s="39" t="s">
        <v>2859</v>
      </c>
      <c r="C7419" s="41">
        <v>1000</v>
      </c>
      <c r="D7419" s="40">
        <f t="shared" ref="D7419:D7481" si="17">C7419-E7419</f>
        <v>26</v>
      </c>
      <c r="E7419" s="41">
        <v>974</v>
      </c>
    </row>
    <row r="7420" spans="1:5" x14ac:dyDescent="0.2">
      <c r="A7420" s="71">
        <v>44907</v>
      </c>
      <c r="B7420" s="39" t="s">
        <v>6024</v>
      </c>
      <c r="C7420" s="41">
        <v>2500</v>
      </c>
      <c r="D7420" s="40">
        <f t="shared" si="17"/>
        <v>65</v>
      </c>
      <c r="E7420" s="41">
        <v>2435</v>
      </c>
    </row>
    <row r="7421" spans="1:5" x14ac:dyDescent="0.2">
      <c r="A7421" s="71">
        <v>44907</v>
      </c>
      <c r="B7421" s="39" t="s">
        <v>6025</v>
      </c>
      <c r="C7421" s="41">
        <v>5000</v>
      </c>
      <c r="D7421" s="40">
        <f t="shared" si="17"/>
        <v>130</v>
      </c>
      <c r="E7421" s="41">
        <v>4870</v>
      </c>
    </row>
    <row r="7422" spans="1:5" x14ac:dyDescent="0.2">
      <c r="A7422" s="71">
        <v>44907</v>
      </c>
      <c r="B7422" s="39" t="s">
        <v>2858</v>
      </c>
      <c r="C7422" s="41">
        <v>100</v>
      </c>
      <c r="D7422" s="40">
        <f t="shared" si="17"/>
        <v>3.9000000000000057</v>
      </c>
      <c r="E7422" s="41">
        <v>96.1</v>
      </c>
    </row>
    <row r="7423" spans="1:5" x14ac:dyDescent="0.2">
      <c r="A7423" s="71">
        <v>44907</v>
      </c>
      <c r="B7423" s="39" t="s">
        <v>4545</v>
      </c>
      <c r="C7423" s="41">
        <v>10000</v>
      </c>
      <c r="D7423" s="40">
        <f t="shared" si="17"/>
        <v>260</v>
      </c>
      <c r="E7423" s="41">
        <v>9740</v>
      </c>
    </row>
    <row r="7424" spans="1:5" x14ac:dyDescent="0.2">
      <c r="A7424" s="71">
        <v>44907</v>
      </c>
      <c r="B7424" s="39" t="s">
        <v>2857</v>
      </c>
      <c r="C7424" s="41">
        <v>1000</v>
      </c>
      <c r="D7424" s="40">
        <f t="shared" si="17"/>
        <v>26</v>
      </c>
      <c r="E7424" s="41">
        <v>974</v>
      </c>
    </row>
    <row r="7425" spans="1:5" x14ac:dyDescent="0.2">
      <c r="A7425" s="71">
        <v>44907</v>
      </c>
      <c r="B7425" s="39" t="s">
        <v>6026</v>
      </c>
      <c r="C7425" s="41">
        <v>1000</v>
      </c>
      <c r="D7425" s="40">
        <f t="shared" si="17"/>
        <v>26</v>
      </c>
      <c r="E7425" s="41">
        <v>974</v>
      </c>
    </row>
    <row r="7426" spans="1:5" x14ac:dyDescent="0.2">
      <c r="A7426" s="71">
        <v>44907</v>
      </c>
      <c r="B7426" s="39" t="s">
        <v>2855</v>
      </c>
      <c r="C7426" s="41">
        <v>3000</v>
      </c>
      <c r="D7426" s="40">
        <f t="shared" si="17"/>
        <v>78</v>
      </c>
      <c r="E7426" s="41">
        <v>2922</v>
      </c>
    </row>
    <row r="7427" spans="1:5" x14ac:dyDescent="0.2">
      <c r="A7427" s="71">
        <v>44907</v>
      </c>
      <c r="B7427" s="39" t="s">
        <v>6027</v>
      </c>
      <c r="C7427" s="41">
        <v>500</v>
      </c>
      <c r="D7427" s="40">
        <f t="shared" si="17"/>
        <v>13</v>
      </c>
      <c r="E7427" s="41">
        <v>487</v>
      </c>
    </row>
    <row r="7428" spans="1:5" x14ac:dyDescent="0.2">
      <c r="A7428" s="71">
        <v>44907</v>
      </c>
      <c r="B7428" s="39" t="s">
        <v>6027</v>
      </c>
      <c r="C7428" s="41">
        <v>1000</v>
      </c>
      <c r="D7428" s="40">
        <f t="shared" si="17"/>
        <v>26</v>
      </c>
      <c r="E7428" s="41">
        <v>974</v>
      </c>
    </row>
    <row r="7429" spans="1:5" x14ac:dyDescent="0.2">
      <c r="A7429" s="71">
        <v>44907</v>
      </c>
      <c r="B7429" s="39" t="s">
        <v>5369</v>
      </c>
      <c r="C7429" s="41">
        <v>2000</v>
      </c>
      <c r="D7429" s="40">
        <f t="shared" si="17"/>
        <v>52</v>
      </c>
      <c r="E7429" s="41">
        <v>1948</v>
      </c>
    </row>
    <row r="7430" spans="1:5" x14ac:dyDescent="0.2">
      <c r="A7430" s="71">
        <v>44907</v>
      </c>
      <c r="B7430" s="39" t="s">
        <v>2854</v>
      </c>
      <c r="C7430" s="41">
        <v>1000</v>
      </c>
      <c r="D7430" s="40">
        <f t="shared" si="17"/>
        <v>26</v>
      </c>
      <c r="E7430" s="41">
        <v>974</v>
      </c>
    </row>
    <row r="7431" spans="1:5" x14ac:dyDescent="0.2">
      <c r="A7431" s="71">
        <v>44907</v>
      </c>
      <c r="B7431" s="39" t="s">
        <v>2853</v>
      </c>
      <c r="C7431" s="41">
        <v>1000</v>
      </c>
      <c r="D7431" s="40">
        <f t="shared" si="17"/>
        <v>26</v>
      </c>
      <c r="E7431" s="41">
        <v>974</v>
      </c>
    </row>
    <row r="7432" spans="1:5" x14ac:dyDescent="0.2">
      <c r="A7432" s="71">
        <v>44907</v>
      </c>
      <c r="B7432" s="39" t="s">
        <v>6028</v>
      </c>
      <c r="C7432" s="41">
        <v>1000</v>
      </c>
      <c r="D7432" s="40">
        <f t="shared" si="17"/>
        <v>26</v>
      </c>
      <c r="E7432" s="41">
        <v>974</v>
      </c>
    </row>
    <row r="7433" spans="1:5" x14ac:dyDescent="0.2">
      <c r="A7433" s="71">
        <v>44907</v>
      </c>
      <c r="B7433" s="39" t="s">
        <v>4197</v>
      </c>
      <c r="C7433" s="41">
        <v>2000</v>
      </c>
      <c r="D7433" s="40">
        <f t="shared" si="17"/>
        <v>52</v>
      </c>
      <c r="E7433" s="41">
        <v>1948</v>
      </c>
    </row>
    <row r="7434" spans="1:5" x14ac:dyDescent="0.2">
      <c r="A7434" s="71">
        <v>44907</v>
      </c>
      <c r="B7434" s="39" t="s">
        <v>6029</v>
      </c>
      <c r="C7434" s="41">
        <v>1200</v>
      </c>
      <c r="D7434" s="40">
        <f t="shared" si="17"/>
        <v>31.200000000000045</v>
      </c>
      <c r="E7434" s="41">
        <v>1168.8</v>
      </c>
    </row>
    <row r="7435" spans="1:5" x14ac:dyDescent="0.2">
      <c r="A7435" s="71">
        <v>44907</v>
      </c>
      <c r="B7435" s="39" t="s">
        <v>6029</v>
      </c>
      <c r="C7435" s="41">
        <v>1200</v>
      </c>
      <c r="D7435" s="40">
        <f t="shared" si="17"/>
        <v>1200.5</v>
      </c>
      <c r="E7435" s="41">
        <v>-0.5</v>
      </c>
    </row>
    <row r="7436" spans="1:5" x14ac:dyDescent="0.2">
      <c r="A7436" s="71">
        <v>44907</v>
      </c>
      <c r="B7436" s="39" t="s">
        <v>2852</v>
      </c>
      <c r="C7436" s="41">
        <v>3000</v>
      </c>
      <c r="D7436" s="40">
        <f t="shared" si="17"/>
        <v>78</v>
      </c>
      <c r="E7436" s="41">
        <v>2922</v>
      </c>
    </row>
    <row r="7437" spans="1:5" x14ac:dyDescent="0.2">
      <c r="A7437" s="71">
        <v>44907</v>
      </c>
      <c r="B7437" s="39" t="s">
        <v>6030</v>
      </c>
      <c r="C7437" s="41">
        <v>500</v>
      </c>
      <c r="D7437" s="40">
        <f t="shared" si="17"/>
        <v>13</v>
      </c>
      <c r="E7437" s="41">
        <v>487</v>
      </c>
    </row>
    <row r="7438" spans="1:5" x14ac:dyDescent="0.2">
      <c r="A7438" s="71">
        <v>44907</v>
      </c>
      <c r="B7438" s="39" t="s">
        <v>4938</v>
      </c>
      <c r="C7438" s="41">
        <v>3000</v>
      </c>
      <c r="D7438" s="40">
        <f t="shared" si="17"/>
        <v>78</v>
      </c>
      <c r="E7438" s="41">
        <v>2922</v>
      </c>
    </row>
    <row r="7439" spans="1:5" x14ac:dyDescent="0.2">
      <c r="A7439" s="71">
        <v>44907</v>
      </c>
      <c r="B7439" s="39" t="s">
        <v>6031</v>
      </c>
      <c r="C7439" s="41">
        <v>1000</v>
      </c>
      <c r="D7439" s="40">
        <f t="shared" si="17"/>
        <v>26</v>
      </c>
      <c r="E7439" s="41">
        <v>974</v>
      </c>
    </row>
    <row r="7440" spans="1:5" x14ac:dyDescent="0.2">
      <c r="A7440" s="71">
        <v>44907</v>
      </c>
      <c r="B7440" s="39" t="s">
        <v>3455</v>
      </c>
      <c r="C7440" s="41">
        <v>1000</v>
      </c>
      <c r="D7440" s="40">
        <f t="shared" si="17"/>
        <v>26</v>
      </c>
      <c r="E7440" s="41">
        <v>974</v>
      </c>
    </row>
    <row r="7441" spans="1:5" x14ac:dyDescent="0.2">
      <c r="A7441" s="71">
        <v>44907</v>
      </c>
      <c r="B7441" s="39" t="s">
        <v>6032</v>
      </c>
      <c r="C7441" s="41">
        <v>1000</v>
      </c>
      <c r="D7441" s="40">
        <f t="shared" si="17"/>
        <v>26</v>
      </c>
      <c r="E7441" s="41">
        <v>974</v>
      </c>
    </row>
    <row r="7442" spans="1:5" x14ac:dyDescent="0.2">
      <c r="A7442" s="71">
        <v>44907</v>
      </c>
      <c r="B7442" s="39" t="s">
        <v>6033</v>
      </c>
      <c r="C7442" s="41">
        <v>3000</v>
      </c>
      <c r="D7442" s="40">
        <f t="shared" si="17"/>
        <v>78</v>
      </c>
      <c r="E7442" s="41">
        <v>2922</v>
      </c>
    </row>
    <row r="7443" spans="1:5" x14ac:dyDescent="0.2">
      <c r="A7443" s="71">
        <v>44907</v>
      </c>
      <c r="B7443" s="39" t="s">
        <v>2850</v>
      </c>
      <c r="C7443" s="41">
        <v>10000</v>
      </c>
      <c r="D7443" s="40">
        <f t="shared" si="17"/>
        <v>260</v>
      </c>
      <c r="E7443" s="41">
        <v>9740</v>
      </c>
    </row>
    <row r="7444" spans="1:5" x14ac:dyDescent="0.2">
      <c r="A7444" s="71">
        <v>44907</v>
      </c>
      <c r="B7444" s="39" t="s">
        <v>2849</v>
      </c>
      <c r="C7444" s="41">
        <v>200</v>
      </c>
      <c r="D7444" s="40">
        <f t="shared" si="17"/>
        <v>5.1999999999999886</v>
      </c>
      <c r="E7444" s="41">
        <v>194.8</v>
      </c>
    </row>
    <row r="7445" spans="1:5" x14ac:dyDescent="0.2">
      <c r="A7445" s="71">
        <v>44907</v>
      </c>
      <c r="B7445" s="39" t="s">
        <v>2848</v>
      </c>
      <c r="C7445" s="41">
        <v>2500</v>
      </c>
      <c r="D7445" s="40">
        <f t="shared" si="17"/>
        <v>65</v>
      </c>
      <c r="E7445" s="41">
        <v>2435</v>
      </c>
    </row>
    <row r="7446" spans="1:5" x14ac:dyDescent="0.2">
      <c r="A7446" s="71">
        <v>44907</v>
      </c>
      <c r="B7446" s="39" t="s">
        <v>2846</v>
      </c>
      <c r="C7446" s="41">
        <v>500</v>
      </c>
      <c r="D7446" s="40">
        <f t="shared" si="17"/>
        <v>13</v>
      </c>
      <c r="E7446" s="41">
        <v>487</v>
      </c>
    </row>
    <row r="7447" spans="1:5" x14ac:dyDescent="0.2">
      <c r="A7447" s="71">
        <v>44907</v>
      </c>
      <c r="B7447" s="39" t="s">
        <v>2845</v>
      </c>
      <c r="C7447" s="41">
        <v>100</v>
      </c>
      <c r="D7447" s="40">
        <f t="shared" si="17"/>
        <v>3.9000000000000057</v>
      </c>
      <c r="E7447" s="41">
        <v>96.1</v>
      </c>
    </row>
    <row r="7448" spans="1:5" x14ac:dyDescent="0.2">
      <c r="A7448" s="71">
        <v>44907</v>
      </c>
      <c r="B7448" s="39" t="s">
        <v>2937</v>
      </c>
      <c r="C7448" s="41">
        <v>1000</v>
      </c>
      <c r="D7448" s="40">
        <f t="shared" si="17"/>
        <v>26</v>
      </c>
      <c r="E7448" s="41">
        <v>974</v>
      </c>
    </row>
    <row r="7449" spans="1:5" x14ac:dyDescent="0.2">
      <c r="A7449" s="71">
        <v>44907</v>
      </c>
      <c r="B7449" s="39" t="s">
        <v>6034</v>
      </c>
      <c r="C7449" s="41">
        <v>200</v>
      </c>
      <c r="D7449" s="40">
        <f t="shared" si="17"/>
        <v>5.1999999999999886</v>
      </c>
      <c r="E7449" s="41">
        <v>194.8</v>
      </c>
    </row>
    <row r="7450" spans="1:5" x14ac:dyDescent="0.2">
      <c r="A7450" s="71">
        <v>44907</v>
      </c>
      <c r="B7450" s="39" t="s">
        <v>6035</v>
      </c>
      <c r="C7450" s="41">
        <v>500</v>
      </c>
      <c r="D7450" s="40">
        <f t="shared" si="17"/>
        <v>13</v>
      </c>
      <c r="E7450" s="41">
        <v>487</v>
      </c>
    </row>
    <row r="7451" spans="1:5" x14ac:dyDescent="0.2">
      <c r="A7451" s="71">
        <v>44907</v>
      </c>
      <c r="B7451" s="39" t="s">
        <v>2843</v>
      </c>
      <c r="C7451" s="41">
        <v>3000</v>
      </c>
      <c r="D7451" s="40">
        <f t="shared" si="17"/>
        <v>78</v>
      </c>
      <c r="E7451" s="41">
        <v>2922</v>
      </c>
    </row>
    <row r="7452" spans="1:5" x14ac:dyDescent="0.2">
      <c r="A7452" s="71">
        <v>44907</v>
      </c>
      <c r="B7452" s="39" t="s">
        <v>6036</v>
      </c>
      <c r="C7452" s="41">
        <v>1000</v>
      </c>
      <c r="D7452" s="40">
        <f t="shared" si="17"/>
        <v>26</v>
      </c>
      <c r="E7452" s="41">
        <v>974</v>
      </c>
    </row>
    <row r="7453" spans="1:5" x14ac:dyDescent="0.2">
      <c r="A7453" s="71">
        <v>44907</v>
      </c>
      <c r="B7453" s="39" t="s">
        <v>6037</v>
      </c>
      <c r="C7453" s="41">
        <v>500</v>
      </c>
      <c r="D7453" s="40">
        <f t="shared" si="17"/>
        <v>13</v>
      </c>
      <c r="E7453" s="41">
        <v>487</v>
      </c>
    </row>
    <row r="7454" spans="1:5" x14ac:dyDescent="0.2">
      <c r="A7454" s="71">
        <v>44907</v>
      </c>
      <c r="B7454" s="39" t="s">
        <v>4739</v>
      </c>
      <c r="C7454" s="41">
        <v>500</v>
      </c>
      <c r="D7454" s="40">
        <f t="shared" si="17"/>
        <v>13</v>
      </c>
      <c r="E7454" s="41">
        <v>487</v>
      </c>
    </row>
    <row r="7455" spans="1:5" x14ac:dyDescent="0.2">
      <c r="A7455" s="71">
        <v>44907</v>
      </c>
      <c r="B7455" s="39" t="s">
        <v>2842</v>
      </c>
      <c r="C7455" s="41">
        <v>500</v>
      </c>
      <c r="D7455" s="40">
        <f t="shared" si="17"/>
        <v>13</v>
      </c>
      <c r="E7455" s="41">
        <v>487</v>
      </c>
    </row>
    <row r="7456" spans="1:5" x14ac:dyDescent="0.2">
      <c r="A7456" s="71">
        <v>44907</v>
      </c>
      <c r="B7456" s="39" t="s">
        <v>2933</v>
      </c>
      <c r="C7456" s="41">
        <v>1000</v>
      </c>
      <c r="D7456" s="40">
        <f t="shared" si="17"/>
        <v>26</v>
      </c>
      <c r="E7456" s="41">
        <v>974</v>
      </c>
    </row>
    <row r="7457" spans="1:5" x14ac:dyDescent="0.2">
      <c r="A7457" s="71">
        <v>44907</v>
      </c>
      <c r="B7457" s="39" t="s">
        <v>6038</v>
      </c>
      <c r="C7457" s="41">
        <v>1000</v>
      </c>
      <c r="D7457" s="40">
        <f t="shared" si="17"/>
        <v>26</v>
      </c>
      <c r="E7457" s="41">
        <v>974</v>
      </c>
    </row>
    <row r="7458" spans="1:5" x14ac:dyDescent="0.2">
      <c r="A7458" s="71">
        <v>44907</v>
      </c>
      <c r="B7458" s="39" t="s">
        <v>6039</v>
      </c>
      <c r="C7458" s="41">
        <v>2000</v>
      </c>
      <c r="D7458" s="40">
        <f t="shared" si="17"/>
        <v>52</v>
      </c>
      <c r="E7458" s="41">
        <v>1948</v>
      </c>
    </row>
    <row r="7459" spans="1:5" x14ac:dyDescent="0.2">
      <c r="A7459" s="71">
        <v>44907</v>
      </c>
      <c r="B7459" s="39" t="s">
        <v>6040</v>
      </c>
      <c r="C7459" s="41">
        <v>1000</v>
      </c>
      <c r="D7459" s="40">
        <f t="shared" si="17"/>
        <v>26</v>
      </c>
      <c r="E7459" s="41">
        <v>974</v>
      </c>
    </row>
    <row r="7460" spans="1:5" x14ac:dyDescent="0.2">
      <c r="A7460" s="71">
        <v>44907</v>
      </c>
      <c r="B7460" s="39" t="s">
        <v>6041</v>
      </c>
      <c r="C7460" s="41">
        <v>1000</v>
      </c>
      <c r="D7460" s="40">
        <f t="shared" si="17"/>
        <v>26</v>
      </c>
      <c r="E7460" s="41">
        <v>974</v>
      </c>
    </row>
    <row r="7461" spans="1:5" x14ac:dyDescent="0.2">
      <c r="A7461" s="71">
        <v>44907</v>
      </c>
      <c r="B7461" s="39" t="s">
        <v>6042</v>
      </c>
      <c r="C7461" s="41">
        <v>5000</v>
      </c>
      <c r="D7461" s="40">
        <f t="shared" si="17"/>
        <v>130</v>
      </c>
      <c r="E7461" s="41">
        <v>4870</v>
      </c>
    </row>
    <row r="7462" spans="1:5" x14ac:dyDescent="0.2">
      <c r="A7462" s="71">
        <v>44907</v>
      </c>
      <c r="B7462" s="39" t="s">
        <v>6043</v>
      </c>
      <c r="C7462" s="41">
        <v>5000</v>
      </c>
      <c r="D7462" s="40">
        <f t="shared" si="17"/>
        <v>130</v>
      </c>
      <c r="E7462" s="41">
        <v>4870</v>
      </c>
    </row>
    <row r="7463" spans="1:5" x14ac:dyDescent="0.2">
      <c r="A7463" s="71">
        <v>44907</v>
      </c>
      <c r="B7463" s="39" t="s">
        <v>6044</v>
      </c>
      <c r="C7463" s="41">
        <v>1000</v>
      </c>
      <c r="D7463" s="40">
        <f t="shared" si="17"/>
        <v>26</v>
      </c>
      <c r="E7463" s="41">
        <v>974</v>
      </c>
    </row>
    <row r="7464" spans="1:5" x14ac:dyDescent="0.2">
      <c r="A7464" s="71">
        <v>44907</v>
      </c>
      <c r="B7464" s="39" t="s">
        <v>3466</v>
      </c>
      <c r="C7464" s="41">
        <v>1000</v>
      </c>
      <c r="D7464" s="40">
        <f t="shared" si="17"/>
        <v>26</v>
      </c>
      <c r="E7464" s="41">
        <v>974</v>
      </c>
    </row>
    <row r="7465" spans="1:5" x14ac:dyDescent="0.2">
      <c r="A7465" s="71">
        <v>44907</v>
      </c>
      <c r="B7465" s="39" t="s">
        <v>6045</v>
      </c>
      <c r="C7465" s="41">
        <v>1000</v>
      </c>
      <c r="D7465" s="40">
        <f t="shared" si="17"/>
        <v>26</v>
      </c>
      <c r="E7465" s="41">
        <v>974</v>
      </c>
    </row>
    <row r="7466" spans="1:5" x14ac:dyDescent="0.2">
      <c r="A7466" s="71">
        <v>44907</v>
      </c>
      <c r="B7466" s="39" t="s">
        <v>2838</v>
      </c>
      <c r="C7466" s="41">
        <v>500</v>
      </c>
      <c r="D7466" s="40">
        <f t="shared" si="17"/>
        <v>13</v>
      </c>
      <c r="E7466" s="41">
        <v>487</v>
      </c>
    </row>
    <row r="7467" spans="1:5" x14ac:dyDescent="0.2">
      <c r="A7467" s="71">
        <v>44907</v>
      </c>
      <c r="B7467" s="39" t="s">
        <v>5336</v>
      </c>
      <c r="C7467" s="41">
        <v>1000</v>
      </c>
      <c r="D7467" s="40">
        <f t="shared" si="17"/>
        <v>26</v>
      </c>
      <c r="E7467" s="41">
        <v>974</v>
      </c>
    </row>
    <row r="7468" spans="1:5" x14ac:dyDescent="0.2">
      <c r="A7468" s="71">
        <v>44907</v>
      </c>
      <c r="B7468" s="39" t="s">
        <v>6046</v>
      </c>
      <c r="C7468" s="41">
        <v>13</v>
      </c>
      <c r="D7468" s="40">
        <f t="shared" si="17"/>
        <v>3.9000000000000004</v>
      </c>
      <c r="E7468" s="41">
        <v>9.1</v>
      </c>
    </row>
    <row r="7469" spans="1:5" x14ac:dyDescent="0.2">
      <c r="A7469" s="71">
        <v>44907</v>
      </c>
      <c r="B7469" s="39" t="s">
        <v>6047</v>
      </c>
      <c r="C7469" s="41">
        <v>13</v>
      </c>
      <c r="D7469" s="40">
        <f t="shared" si="17"/>
        <v>3.9000000000000004</v>
      </c>
      <c r="E7469" s="41">
        <v>9.1</v>
      </c>
    </row>
    <row r="7470" spans="1:5" x14ac:dyDescent="0.2">
      <c r="A7470" s="71">
        <v>44907</v>
      </c>
      <c r="B7470" s="39" t="s">
        <v>6047</v>
      </c>
      <c r="C7470" s="41">
        <v>100</v>
      </c>
      <c r="D7470" s="40">
        <f t="shared" si="17"/>
        <v>100.5</v>
      </c>
      <c r="E7470" s="41">
        <v>-0.5</v>
      </c>
    </row>
    <row r="7471" spans="1:5" x14ac:dyDescent="0.2">
      <c r="A7471" s="71">
        <v>44907</v>
      </c>
      <c r="B7471" s="39" t="s">
        <v>6048</v>
      </c>
      <c r="C7471" s="41">
        <v>5000</v>
      </c>
      <c r="D7471" s="40">
        <f t="shared" si="17"/>
        <v>130</v>
      </c>
      <c r="E7471" s="41">
        <v>4870</v>
      </c>
    </row>
    <row r="7472" spans="1:5" x14ac:dyDescent="0.2">
      <c r="A7472" s="71">
        <v>44907</v>
      </c>
      <c r="B7472" s="39" t="s">
        <v>6049</v>
      </c>
      <c r="C7472" s="41">
        <v>10000</v>
      </c>
      <c r="D7472" s="40">
        <f t="shared" si="17"/>
        <v>260</v>
      </c>
      <c r="E7472" s="41">
        <v>9740</v>
      </c>
    </row>
    <row r="7473" spans="1:5" x14ac:dyDescent="0.2">
      <c r="A7473" s="71">
        <v>44907</v>
      </c>
      <c r="B7473" s="39" t="s">
        <v>6050</v>
      </c>
      <c r="C7473" s="41">
        <v>500</v>
      </c>
      <c r="D7473" s="40">
        <f t="shared" si="17"/>
        <v>13</v>
      </c>
      <c r="E7473" s="41">
        <v>487</v>
      </c>
    </row>
    <row r="7474" spans="1:5" x14ac:dyDescent="0.2">
      <c r="A7474" s="71">
        <v>44907</v>
      </c>
      <c r="B7474" s="39" t="s">
        <v>2753</v>
      </c>
      <c r="C7474" s="41">
        <v>100</v>
      </c>
      <c r="D7474" s="40">
        <f t="shared" si="17"/>
        <v>100.5</v>
      </c>
      <c r="E7474" s="41">
        <v>-0.5</v>
      </c>
    </row>
    <row r="7475" spans="1:5" x14ac:dyDescent="0.2">
      <c r="A7475" s="71">
        <v>44907</v>
      </c>
      <c r="B7475" s="39" t="s">
        <v>6051</v>
      </c>
      <c r="C7475" s="41">
        <v>10000</v>
      </c>
      <c r="D7475" s="40">
        <f t="shared" si="17"/>
        <v>260</v>
      </c>
      <c r="E7475" s="41">
        <v>9740</v>
      </c>
    </row>
    <row r="7476" spans="1:5" x14ac:dyDescent="0.2">
      <c r="A7476" s="71">
        <v>44907</v>
      </c>
      <c r="B7476" s="39" t="s">
        <v>2833</v>
      </c>
      <c r="C7476" s="41">
        <v>500</v>
      </c>
      <c r="D7476" s="40">
        <f t="shared" si="17"/>
        <v>13</v>
      </c>
      <c r="E7476" s="41">
        <v>487</v>
      </c>
    </row>
    <row r="7477" spans="1:5" x14ac:dyDescent="0.2">
      <c r="A7477" s="71">
        <v>44907</v>
      </c>
      <c r="B7477" s="39" t="s">
        <v>2830</v>
      </c>
      <c r="C7477" s="41">
        <v>1000</v>
      </c>
      <c r="D7477" s="40">
        <f t="shared" si="17"/>
        <v>26</v>
      </c>
      <c r="E7477" s="41">
        <v>974</v>
      </c>
    </row>
    <row r="7478" spans="1:5" x14ac:dyDescent="0.2">
      <c r="A7478" s="71">
        <v>44907</v>
      </c>
      <c r="B7478" s="39" t="s">
        <v>2829</v>
      </c>
      <c r="C7478" s="41">
        <v>500</v>
      </c>
      <c r="D7478" s="40">
        <f t="shared" si="17"/>
        <v>500.5</v>
      </c>
      <c r="E7478" s="41">
        <v>-0.5</v>
      </c>
    </row>
    <row r="7479" spans="1:5" x14ac:dyDescent="0.2">
      <c r="A7479" s="71">
        <v>44907</v>
      </c>
      <c r="B7479" s="39" t="s">
        <v>2827</v>
      </c>
      <c r="C7479" s="41">
        <v>500</v>
      </c>
      <c r="D7479" s="40">
        <f t="shared" si="17"/>
        <v>13</v>
      </c>
      <c r="E7479" s="41">
        <v>487</v>
      </c>
    </row>
    <row r="7480" spans="1:5" x14ac:dyDescent="0.2">
      <c r="A7480" s="71">
        <v>44907</v>
      </c>
      <c r="B7480" s="39" t="s">
        <v>6052</v>
      </c>
      <c r="C7480" s="41">
        <v>1000</v>
      </c>
      <c r="D7480" s="40">
        <f t="shared" si="17"/>
        <v>26</v>
      </c>
      <c r="E7480" s="41">
        <v>974</v>
      </c>
    </row>
    <row r="7481" spans="1:5" x14ac:dyDescent="0.2">
      <c r="A7481" s="71">
        <v>44907</v>
      </c>
      <c r="B7481" s="39" t="s">
        <v>2826</v>
      </c>
      <c r="C7481" s="41">
        <v>1500</v>
      </c>
      <c r="D7481" s="40">
        <f t="shared" si="17"/>
        <v>39</v>
      </c>
      <c r="E7481" s="41">
        <v>1461</v>
      </c>
    </row>
    <row r="7482" spans="1:5" x14ac:dyDescent="0.2">
      <c r="A7482" s="71">
        <v>44907</v>
      </c>
      <c r="B7482" s="39" t="s">
        <v>6053</v>
      </c>
      <c r="C7482" s="41">
        <v>500</v>
      </c>
      <c r="D7482" s="40">
        <f t="shared" ref="D7482:D7544" si="18">C7482-E7482</f>
        <v>13</v>
      </c>
      <c r="E7482" s="41">
        <v>487</v>
      </c>
    </row>
    <row r="7483" spans="1:5" x14ac:dyDescent="0.2">
      <c r="A7483" s="71">
        <v>44907</v>
      </c>
      <c r="B7483" s="39" t="s">
        <v>6054</v>
      </c>
      <c r="C7483" s="41">
        <v>3000</v>
      </c>
      <c r="D7483" s="40">
        <f t="shared" si="18"/>
        <v>78</v>
      </c>
      <c r="E7483" s="41">
        <v>2922</v>
      </c>
    </row>
    <row r="7484" spans="1:5" x14ac:dyDescent="0.2">
      <c r="A7484" s="71">
        <v>44907</v>
      </c>
      <c r="B7484" s="39" t="s">
        <v>2824</v>
      </c>
      <c r="C7484" s="41">
        <v>1000</v>
      </c>
      <c r="D7484" s="40">
        <f t="shared" si="18"/>
        <v>26</v>
      </c>
      <c r="E7484" s="41">
        <v>974</v>
      </c>
    </row>
    <row r="7485" spans="1:5" x14ac:dyDescent="0.2">
      <c r="A7485" s="71">
        <v>44907</v>
      </c>
      <c r="B7485" s="39" t="s">
        <v>6055</v>
      </c>
      <c r="C7485" s="41">
        <v>500</v>
      </c>
      <c r="D7485" s="40">
        <f t="shared" si="18"/>
        <v>13</v>
      </c>
      <c r="E7485" s="41">
        <v>487</v>
      </c>
    </row>
    <row r="7486" spans="1:5" x14ac:dyDescent="0.2">
      <c r="A7486" s="71">
        <v>44907</v>
      </c>
      <c r="B7486" s="39" t="s">
        <v>3616</v>
      </c>
      <c r="C7486" s="41">
        <v>500</v>
      </c>
      <c r="D7486" s="40">
        <f t="shared" si="18"/>
        <v>13</v>
      </c>
      <c r="E7486" s="41">
        <v>487</v>
      </c>
    </row>
    <row r="7487" spans="1:5" x14ac:dyDescent="0.2">
      <c r="A7487" s="71">
        <v>44907</v>
      </c>
      <c r="B7487" s="39" t="s">
        <v>6056</v>
      </c>
      <c r="C7487" s="41">
        <v>500</v>
      </c>
      <c r="D7487" s="40">
        <f t="shared" si="18"/>
        <v>13</v>
      </c>
      <c r="E7487" s="41">
        <v>487</v>
      </c>
    </row>
    <row r="7488" spans="1:5" x14ac:dyDescent="0.2">
      <c r="A7488" s="71">
        <v>44907</v>
      </c>
      <c r="B7488" s="39" t="s">
        <v>2821</v>
      </c>
      <c r="C7488" s="41">
        <v>500</v>
      </c>
      <c r="D7488" s="40">
        <f t="shared" si="18"/>
        <v>13</v>
      </c>
      <c r="E7488" s="41">
        <v>487</v>
      </c>
    </row>
    <row r="7489" spans="1:5" x14ac:dyDescent="0.2">
      <c r="A7489" s="71">
        <v>44907</v>
      </c>
      <c r="B7489" s="39" t="s">
        <v>2820</v>
      </c>
      <c r="C7489" s="41">
        <v>300</v>
      </c>
      <c r="D7489" s="40">
        <f t="shared" si="18"/>
        <v>7.8000000000000114</v>
      </c>
      <c r="E7489" s="41">
        <v>292.2</v>
      </c>
    </row>
    <row r="7490" spans="1:5" x14ac:dyDescent="0.2">
      <c r="A7490" s="71">
        <v>44907</v>
      </c>
      <c r="B7490" s="39" t="s">
        <v>6057</v>
      </c>
      <c r="C7490" s="41">
        <v>500</v>
      </c>
      <c r="D7490" s="40">
        <f t="shared" si="18"/>
        <v>13</v>
      </c>
      <c r="E7490" s="41">
        <v>487</v>
      </c>
    </row>
    <row r="7491" spans="1:5" x14ac:dyDescent="0.2">
      <c r="A7491" s="71">
        <v>44907</v>
      </c>
      <c r="B7491" s="39" t="s">
        <v>5404</v>
      </c>
      <c r="C7491" s="41">
        <v>500</v>
      </c>
      <c r="D7491" s="40">
        <f t="shared" si="18"/>
        <v>13</v>
      </c>
      <c r="E7491" s="41">
        <v>487</v>
      </c>
    </row>
    <row r="7492" spans="1:5" x14ac:dyDescent="0.2">
      <c r="A7492" s="71">
        <v>44907</v>
      </c>
      <c r="B7492" s="39" t="s">
        <v>2819</v>
      </c>
      <c r="C7492" s="41">
        <v>10000</v>
      </c>
      <c r="D7492" s="40">
        <f t="shared" si="18"/>
        <v>260</v>
      </c>
      <c r="E7492" s="41">
        <v>9740</v>
      </c>
    </row>
    <row r="7493" spans="1:5" x14ac:dyDescent="0.2">
      <c r="A7493" s="71">
        <v>44907</v>
      </c>
      <c r="B7493" s="39" t="s">
        <v>6058</v>
      </c>
      <c r="C7493" s="41">
        <v>3000</v>
      </c>
      <c r="D7493" s="40">
        <f t="shared" si="18"/>
        <v>78</v>
      </c>
      <c r="E7493" s="41">
        <v>2922</v>
      </c>
    </row>
    <row r="7494" spans="1:5" x14ac:dyDescent="0.2">
      <c r="A7494" s="71">
        <v>44907</v>
      </c>
      <c r="B7494" s="39" t="s">
        <v>6059</v>
      </c>
      <c r="C7494" s="41">
        <v>500</v>
      </c>
      <c r="D7494" s="40">
        <f t="shared" si="18"/>
        <v>13</v>
      </c>
      <c r="E7494" s="41">
        <v>487</v>
      </c>
    </row>
    <row r="7495" spans="1:5" x14ac:dyDescent="0.2">
      <c r="A7495" s="71">
        <v>44907</v>
      </c>
      <c r="B7495" s="39" t="s">
        <v>6060</v>
      </c>
      <c r="C7495" s="41">
        <v>500</v>
      </c>
      <c r="D7495" s="40">
        <f t="shared" si="18"/>
        <v>500.5</v>
      </c>
      <c r="E7495" s="41">
        <v>-0.5</v>
      </c>
    </row>
    <row r="7496" spans="1:5" x14ac:dyDescent="0.2">
      <c r="A7496" s="71">
        <v>44907</v>
      </c>
      <c r="B7496" s="39" t="s">
        <v>6060</v>
      </c>
      <c r="C7496" s="41">
        <v>500</v>
      </c>
      <c r="D7496" s="40">
        <f t="shared" si="18"/>
        <v>500.5</v>
      </c>
      <c r="E7496" s="41">
        <v>-0.5</v>
      </c>
    </row>
    <row r="7497" spans="1:5" x14ac:dyDescent="0.2">
      <c r="A7497" s="71">
        <v>44907</v>
      </c>
      <c r="B7497" s="39" t="s">
        <v>6061</v>
      </c>
      <c r="C7497" s="41">
        <v>500</v>
      </c>
      <c r="D7497" s="40">
        <f t="shared" si="18"/>
        <v>13</v>
      </c>
      <c r="E7497" s="41">
        <v>487</v>
      </c>
    </row>
    <row r="7498" spans="1:5" x14ac:dyDescent="0.2">
      <c r="A7498" s="71">
        <v>44907</v>
      </c>
      <c r="B7498" s="39" t="s">
        <v>6062</v>
      </c>
      <c r="C7498" s="41">
        <v>500</v>
      </c>
      <c r="D7498" s="40">
        <f t="shared" si="18"/>
        <v>13</v>
      </c>
      <c r="E7498" s="41">
        <v>487</v>
      </c>
    </row>
    <row r="7499" spans="1:5" x14ac:dyDescent="0.2">
      <c r="A7499" s="71">
        <v>44907</v>
      </c>
      <c r="B7499" s="39" t="s">
        <v>6063</v>
      </c>
      <c r="C7499" s="41">
        <v>10000</v>
      </c>
      <c r="D7499" s="40">
        <f t="shared" si="18"/>
        <v>260</v>
      </c>
      <c r="E7499" s="41">
        <v>9740</v>
      </c>
    </row>
    <row r="7500" spans="1:5" x14ac:dyDescent="0.2">
      <c r="A7500" s="71">
        <v>44907</v>
      </c>
      <c r="B7500" s="39" t="s">
        <v>6064</v>
      </c>
      <c r="C7500" s="41">
        <v>5000</v>
      </c>
      <c r="D7500" s="40">
        <f t="shared" si="18"/>
        <v>130</v>
      </c>
      <c r="E7500" s="41">
        <v>4870</v>
      </c>
    </row>
    <row r="7501" spans="1:5" x14ac:dyDescent="0.2">
      <c r="A7501" s="71">
        <v>44907</v>
      </c>
      <c r="B7501" s="39" t="s">
        <v>3477</v>
      </c>
      <c r="C7501" s="41">
        <v>1000</v>
      </c>
      <c r="D7501" s="40">
        <f t="shared" si="18"/>
        <v>26</v>
      </c>
      <c r="E7501" s="41">
        <v>974</v>
      </c>
    </row>
    <row r="7502" spans="1:5" x14ac:dyDescent="0.2">
      <c r="A7502" s="71">
        <v>44907</v>
      </c>
      <c r="B7502" s="39" t="s">
        <v>6065</v>
      </c>
      <c r="C7502" s="41">
        <v>100</v>
      </c>
      <c r="D7502" s="40">
        <f t="shared" si="18"/>
        <v>3.9000000000000057</v>
      </c>
      <c r="E7502" s="41">
        <v>96.1</v>
      </c>
    </row>
    <row r="7503" spans="1:5" x14ac:dyDescent="0.2">
      <c r="A7503" s="71">
        <v>44907</v>
      </c>
      <c r="B7503" s="39" t="s">
        <v>3477</v>
      </c>
      <c r="C7503" s="41">
        <v>1000</v>
      </c>
      <c r="D7503" s="40">
        <f t="shared" si="18"/>
        <v>1000.5</v>
      </c>
      <c r="E7503" s="41">
        <v>-0.5</v>
      </c>
    </row>
    <row r="7504" spans="1:5" x14ac:dyDescent="0.2">
      <c r="A7504" s="71">
        <v>44907</v>
      </c>
      <c r="B7504" s="39" t="s">
        <v>6066</v>
      </c>
      <c r="C7504" s="41">
        <v>1000</v>
      </c>
      <c r="D7504" s="40">
        <f t="shared" si="18"/>
        <v>26</v>
      </c>
      <c r="E7504" s="41">
        <v>974</v>
      </c>
    </row>
    <row r="7505" spans="1:5" x14ac:dyDescent="0.2">
      <c r="A7505" s="71">
        <v>44907</v>
      </c>
      <c r="B7505" s="39" t="s">
        <v>6067</v>
      </c>
      <c r="C7505" s="41">
        <v>500</v>
      </c>
      <c r="D7505" s="40">
        <f t="shared" si="18"/>
        <v>13</v>
      </c>
      <c r="E7505" s="41">
        <v>487</v>
      </c>
    </row>
    <row r="7506" spans="1:5" x14ac:dyDescent="0.2">
      <c r="A7506" s="71">
        <v>44907</v>
      </c>
      <c r="B7506" s="39" t="s">
        <v>6068</v>
      </c>
      <c r="C7506" s="41">
        <v>1000</v>
      </c>
      <c r="D7506" s="40">
        <f t="shared" si="18"/>
        <v>26</v>
      </c>
      <c r="E7506" s="41">
        <v>974</v>
      </c>
    </row>
    <row r="7507" spans="1:5" x14ac:dyDescent="0.2">
      <c r="A7507" s="71">
        <v>44907</v>
      </c>
      <c r="B7507" s="39" t="s">
        <v>6068</v>
      </c>
      <c r="C7507" s="41">
        <v>1000</v>
      </c>
      <c r="D7507" s="40">
        <f t="shared" si="18"/>
        <v>1000.5</v>
      </c>
      <c r="E7507" s="41">
        <v>-0.5</v>
      </c>
    </row>
    <row r="7508" spans="1:5" x14ac:dyDescent="0.2">
      <c r="A7508" s="71">
        <v>44907</v>
      </c>
      <c r="B7508" s="39" t="s">
        <v>6069</v>
      </c>
      <c r="C7508" s="41">
        <v>1000</v>
      </c>
      <c r="D7508" s="40">
        <f t="shared" si="18"/>
        <v>26</v>
      </c>
      <c r="E7508" s="41">
        <v>974</v>
      </c>
    </row>
    <row r="7509" spans="1:5" x14ac:dyDescent="0.2">
      <c r="A7509" s="71">
        <v>44907</v>
      </c>
      <c r="B7509" s="39" t="s">
        <v>2814</v>
      </c>
      <c r="C7509" s="41">
        <v>1000</v>
      </c>
      <c r="D7509" s="40">
        <f t="shared" si="18"/>
        <v>26</v>
      </c>
      <c r="E7509" s="41">
        <v>974</v>
      </c>
    </row>
    <row r="7510" spans="1:5" x14ac:dyDescent="0.2">
      <c r="A7510" s="71">
        <v>44907</v>
      </c>
      <c r="B7510" s="39" t="s">
        <v>6070</v>
      </c>
      <c r="C7510" s="41">
        <v>5000</v>
      </c>
      <c r="D7510" s="40">
        <f t="shared" si="18"/>
        <v>130</v>
      </c>
      <c r="E7510" s="41">
        <v>4870</v>
      </c>
    </row>
    <row r="7511" spans="1:5" x14ac:dyDescent="0.2">
      <c r="A7511" s="71">
        <v>44907</v>
      </c>
      <c r="B7511" s="39" t="s">
        <v>2813</v>
      </c>
      <c r="C7511" s="41">
        <v>1000</v>
      </c>
      <c r="D7511" s="40">
        <f t="shared" si="18"/>
        <v>26</v>
      </c>
      <c r="E7511" s="41">
        <v>974</v>
      </c>
    </row>
    <row r="7512" spans="1:5" x14ac:dyDescent="0.2">
      <c r="A7512" s="71">
        <v>44907</v>
      </c>
      <c r="B7512" s="39" t="s">
        <v>4322</v>
      </c>
      <c r="C7512" s="41">
        <v>500</v>
      </c>
      <c r="D7512" s="40">
        <f t="shared" si="18"/>
        <v>13</v>
      </c>
      <c r="E7512" s="41">
        <v>487</v>
      </c>
    </row>
    <row r="7513" spans="1:5" x14ac:dyDescent="0.2">
      <c r="A7513" s="71">
        <v>44907</v>
      </c>
      <c r="B7513" s="39" t="s">
        <v>6071</v>
      </c>
      <c r="C7513" s="41">
        <v>3000</v>
      </c>
      <c r="D7513" s="40">
        <f t="shared" si="18"/>
        <v>78</v>
      </c>
      <c r="E7513" s="41">
        <v>2922</v>
      </c>
    </row>
    <row r="7514" spans="1:5" x14ac:dyDescent="0.2">
      <c r="A7514" s="71">
        <v>44907</v>
      </c>
      <c r="B7514" s="39" t="s">
        <v>6072</v>
      </c>
      <c r="C7514" s="41">
        <v>500</v>
      </c>
      <c r="D7514" s="40">
        <f t="shared" si="18"/>
        <v>13</v>
      </c>
      <c r="E7514" s="41">
        <v>487</v>
      </c>
    </row>
    <row r="7515" spans="1:5" x14ac:dyDescent="0.2">
      <c r="A7515" s="71">
        <v>44907</v>
      </c>
      <c r="B7515" s="39" t="s">
        <v>6073</v>
      </c>
      <c r="C7515" s="41">
        <v>200</v>
      </c>
      <c r="D7515" s="40">
        <f t="shared" si="18"/>
        <v>5.1999999999999886</v>
      </c>
      <c r="E7515" s="41">
        <v>194.8</v>
      </c>
    </row>
    <row r="7516" spans="1:5" x14ac:dyDescent="0.2">
      <c r="A7516" s="71">
        <v>44907</v>
      </c>
      <c r="B7516" s="39" t="s">
        <v>6074</v>
      </c>
      <c r="C7516" s="41">
        <v>1000</v>
      </c>
      <c r="D7516" s="40">
        <f t="shared" si="18"/>
        <v>26</v>
      </c>
      <c r="E7516" s="41">
        <v>974</v>
      </c>
    </row>
    <row r="7517" spans="1:5" x14ac:dyDescent="0.2">
      <c r="A7517" s="71">
        <v>44907</v>
      </c>
      <c r="B7517" s="39" t="s">
        <v>6075</v>
      </c>
      <c r="C7517" s="41">
        <v>1000</v>
      </c>
      <c r="D7517" s="40">
        <f t="shared" si="18"/>
        <v>26</v>
      </c>
      <c r="E7517" s="41">
        <v>974</v>
      </c>
    </row>
    <row r="7518" spans="1:5" x14ac:dyDescent="0.2">
      <c r="A7518" s="71">
        <v>44907</v>
      </c>
      <c r="B7518" s="39" t="s">
        <v>6076</v>
      </c>
      <c r="C7518" s="41">
        <v>3000</v>
      </c>
      <c r="D7518" s="40">
        <f t="shared" si="18"/>
        <v>78</v>
      </c>
      <c r="E7518" s="41">
        <v>2922</v>
      </c>
    </row>
    <row r="7519" spans="1:5" x14ac:dyDescent="0.2">
      <c r="A7519" s="71">
        <v>44907</v>
      </c>
      <c r="B7519" s="39" t="s">
        <v>3739</v>
      </c>
      <c r="C7519" s="41">
        <v>2000</v>
      </c>
      <c r="D7519" s="40">
        <f t="shared" si="18"/>
        <v>52</v>
      </c>
      <c r="E7519" s="41">
        <v>1948</v>
      </c>
    </row>
    <row r="7520" spans="1:5" x14ac:dyDescent="0.2">
      <c r="A7520" s="71">
        <v>44907</v>
      </c>
      <c r="B7520" s="39" t="s">
        <v>5423</v>
      </c>
      <c r="C7520" s="41">
        <v>1000</v>
      </c>
      <c r="D7520" s="40">
        <f t="shared" si="18"/>
        <v>26</v>
      </c>
      <c r="E7520" s="41">
        <v>974</v>
      </c>
    </row>
    <row r="7521" spans="1:5" x14ac:dyDescent="0.2">
      <c r="A7521" s="71">
        <v>44907</v>
      </c>
      <c r="B7521" s="39" t="s">
        <v>6077</v>
      </c>
      <c r="C7521" s="41">
        <v>3000</v>
      </c>
      <c r="D7521" s="40">
        <f t="shared" si="18"/>
        <v>78</v>
      </c>
      <c r="E7521" s="41">
        <v>2922</v>
      </c>
    </row>
    <row r="7522" spans="1:5" x14ac:dyDescent="0.2">
      <c r="A7522" s="71">
        <v>44907</v>
      </c>
      <c r="B7522" s="39" t="s">
        <v>6078</v>
      </c>
      <c r="C7522" s="41">
        <v>500</v>
      </c>
      <c r="D7522" s="40">
        <f t="shared" si="18"/>
        <v>13</v>
      </c>
      <c r="E7522" s="41">
        <v>487</v>
      </c>
    </row>
    <row r="7523" spans="1:5" x14ac:dyDescent="0.2">
      <c r="A7523" s="71">
        <v>44907</v>
      </c>
      <c r="B7523" s="39" t="s">
        <v>2811</v>
      </c>
      <c r="C7523" s="41">
        <v>1000</v>
      </c>
      <c r="D7523" s="40">
        <f t="shared" si="18"/>
        <v>26</v>
      </c>
      <c r="E7523" s="41">
        <v>974</v>
      </c>
    </row>
    <row r="7524" spans="1:5" x14ac:dyDescent="0.2">
      <c r="A7524" s="71">
        <v>44907</v>
      </c>
      <c r="B7524" s="39" t="s">
        <v>6079</v>
      </c>
      <c r="C7524" s="41">
        <v>1000</v>
      </c>
      <c r="D7524" s="40">
        <f t="shared" si="18"/>
        <v>26</v>
      </c>
      <c r="E7524" s="41">
        <v>974</v>
      </c>
    </row>
    <row r="7525" spans="1:5" x14ac:dyDescent="0.2">
      <c r="A7525" s="71">
        <v>44907</v>
      </c>
      <c r="B7525" s="39" t="s">
        <v>6080</v>
      </c>
      <c r="C7525" s="41">
        <v>1000</v>
      </c>
      <c r="D7525" s="40">
        <f t="shared" si="18"/>
        <v>26</v>
      </c>
      <c r="E7525" s="41">
        <v>974</v>
      </c>
    </row>
    <row r="7526" spans="1:5" x14ac:dyDescent="0.2">
      <c r="A7526" s="71">
        <v>44907</v>
      </c>
      <c r="B7526" s="39" t="s">
        <v>6081</v>
      </c>
      <c r="C7526" s="41">
        <v>150</v>
      </c>
      <c r="D7526" s="40">
        <f t="shared" si="18"/>
        <v>3.9000000000000057</v>
      </c>
      <c r="E7526" s="41">
        <v>146.1</v>
      </c>
    </row>
    <row r="7527" spans="1:5" x14ac:dyDescent="0.2">
      <c r="A7527" s="71">
        <v>44907</v>
      </c>
      <c r="B7527" s="39" t="s">
        <v>2809</v>
      </c>
      <c r="C7527" s="41">
        <v>100</v>
      </c>
      <c r="D7527" s="40">
        <f t="shared" si="18"/>
        <v>3.9000000000000057</v>
      </c>
      <c r="E7527" s="41">
        <v>96.1</v>
      </c>
    </row>
    <row r="7528" spans="1:5" x14ac:dyDescent="0.2">
      <c r="A7528" s="71">
        <v>44907</v>
      </c>
      <c r="B7528" s="39" t="s">
        <v>2808</v>
      </c>
      <c r="C7528" s="41">
        <v>2000</v>
      </c>
      <c r="D7528" s="40">
        <f t="shared" si="18"/>
        <v>52</v>
      </c>
      <c r="E7528" s="41">
        <v>1948</v>
      </c>
    </row>
    <row r="7529" spans="1:5" x14ac:dyDescent="0.2">
      <c r="A7529" s="71">
        <v>44907</v>
      </c>
      <c r="B7529" s="39" t="s">
        <v>6082</v>
      </c>
      <c r="C7529" s="41">
        <v>500</v>
      </c>
      <c r="D7529" s="40">
        <f t="shared" si="18"/>
        <v>13</v>
      </c>
      <c r="E7529" s="41">
        <v>487</v>
      </c>
    </row>
    <row r="7530" spans="1:5" x14ac:dyDescent="0.2">
      <c r="A7530" s="71">
        <v>44907</v>
      </c>
      <c r="B7530" s="39" t="s">
        <v>6083</v>
      </c>
      <c r="C7530" s="41">
        <v>3000</v>
      </c>
      <c r="D7530" s="40">
        <f t="shared" si="18"/>
        <v>78</v>
      </c>
      <c r="E7530" s="41">
        <v>2922</v>
      </c>
    </row>
    <row r="7531" spans="1:5" x14ac:dyDescent="0.2">
      <c r="A7531" s="71">
        <v>44907</v>
      </c>
      <c r="B7531" s="39" t="s">
        <v>2806</v>
      </c>
      <c r="C7531" s="41">
        <v>1000</v>
      </c>
      <c r="D7531" s="40">
        <f t="shared" si="18"/>
        <v>26</v>
      </c>
      <c r="E7531" s="41">
        <v>974</v>
      </c>
    </row>
    <row r="7532" spans="1:5" x14ac:dyDescent="0.2">
      <c r="A7532" s="71">
        <v>44907</v>
      </c>
      <c r="B7532" s="39" t="s">
        <v>6084</v>
      </c>
      <c r="C7532" s="41">
        <v>90</v>
      </c>
      <c r="D7532" s="40">
        <f t="shared" si="18"/>
        <v>3.9000000000000057</v>
      </c>
      <c r="E7532" s="41">
        <v>86.1</v>
      </c>
    </row>
    <row r="7533" spans="1:5" x14ac:dyDescent="0.2">
      <c r="A7533" s="71">
        <v>44907</v>
      </c>
      <c r="B7533" s="39" t="s">
        <v>5168</v>
      </c>
      <c r="C7533" s="41">
        <v>3000</v>
      </c>
      <c r="D7533" s="40">
        <f t="shared" si="18"/>
        <v>78</v>
      </c>
      <c r="E7533" s="41">
        <v>2922</v>
      </c>
    </row>
    <row r="7534" spans="1:5" x14ac:dyDescent="0.2">
      <c r="A7534" s="71">
        <v>44907</v>
      </c>
      <c r="B7534" s="39" t="s">
        <v>6085</v>
      </c>
      <c r="C7534" s="41">
        <v>150</v>
      </c>
      <c r="D7534" s="40">
        <f t="shared" si="18"/>
        <v>3.9000000000000057</v>
      </c>
      <c r="E7534" s="41">
        <v>146.1</v>
      </c>
    </row>
    <row r="7535" spans="1:5" x14ac:dyDescent="0.2">
      <c r="A7535" s="71">
        <v>44907</v>
      </c>
      <c r="B7535" s="39" t="s">
        <v>6086</v>
      </c>
      <c r="C7535" s="41">
        <v>500</v>
      </c>
      <c r="D7535" s="40">
        <f t="shared" si="18"/>
        <v>13</v>
      </c>
      <c r="E7535" s="41">
        <v>487</v>
      </c>
    </row>
    <row r="7536" spans="1:5" x14ac:dyDescent="0.2">
      <c r="A7536" s="71">
        <v>44907</v>
      </c>
      <c r="B7536" s="39" t="s">
        <v>6087</v>
      </c>
      <c r="C7536" s="41">
        <v>5000</v>
      </c>
      <c r="D7536" s="40">
        <f t="shared" si="18"/>
        <v>130</v>
      </c>
      <c r="E7536" s="41">
        <v>4870</v>
      </c>
    </row>
    <row r="7537" spans="1:5" x14ac:dyDescent="0.2">
      <c r="A7537" s="71">
        <v>44907</v>
      </c>
      <c r="B7537" s="39" t="s">
        <v>6088</v>
      </c>
      <c r="C7537" s="41">
        <v>3000</v>
      </c>
      <c r="D7537" s="40">
        <f t="shared" si="18"/>
        <v>78</v>
      </c>
      <c r="E7537" s="41">
        <v>2922</v>
      </c>
    </row>
    <row r="7538" spans="1:5" x14ac:dyDescent="0.2">
      <c r="A7538" s="71">
        <v>44907</v>
      </c>
      <c r="B7538" s="39" t="s">
        <v>6089</v>
      </c>
      <c r="C7538" s="41">
        <v>3000</v>
      </c>
      <c r="D7538" s="40">
        <f t="shared" si="18"/>
        <v>78</v>
      </c>
      <c r="E7538" s="41">
        <v>2922</v>
      </c>
    </row>
    <row r="7539" spans="1:5" x14ac:dyDescent="0.2">
      <c r="A7539" s="71">
        <v>44907</v>
      </c>
      <c r="B7539" s="39" t="s">
        <v>6087</v>
      </c>
      <c r="C7539" s="41">
        <v>3000</v>
      </c>
      <c r="D7539" s="40">
        <f t="shared" si="18"/>
        <v>78</v>
      </c>
      <c r="E7539" s="41">
        <v>2922</v>
      </c>
    </row>
    <row r="7540" spans="1:5" x14ac:dyDescent="0.2">
      <c r="A7540" s="71">
        <v>44907</v>
      </c>
      <c r="B7540" s="39" t="s">
        <v>6090</v>
      </c>
      <c r="C7540" s="41">
        <v>1000</v>
      </c>
      <c r="D7540" s="40">
        <f t="shared" si="18"/>
        <v>26</v>
      </c>
      <c r="E7540" s="41">
        <v>974</v>
      </c>
    </row>
    <row r="7541" spans="1:5" x14ac:dyDescent="0.2">
      <c r="A7541" s="71">
        <v>44907</v>
      </c>
      <c r="B7541" s="39" t="s">
        <v>6091</v>
      </c>
      <c r="C7541" s="41">
        <v>1000</v>
      </c>
      <c r="D7541" s="40">
        <f t="shared" si="18"/>
        <v>26</v>
      </c>
      <c r="E7541" s="41">
        <v>974</v>
      </c>
    </row>
    <row r="7542" spans="1:5" x14ac:dyDescent="0.2">
      <c r="A7542" s="71">
        <v>44907</v>
      </c>
      <c r="B7542" s="39" t="s">
        <v>6092</v>
      </c>
      <c r="C7542" s="41">
        <v>1000</v>
      </c>
      <c r="D7542" s="40">
        <f t="shared" si="18"/>
        <v>26</v>
      </c>
      <c r="E7542" s="41">
        <v>974</v>
      </c>
    </row>
    <row r="7543" spans="1:5" x14ac:dyDescent="0.2">
      <c r="A7543" s="71">
        <v>44907</v>
      </c>
      <c r="B7543" s="39" t="s">
        <v>6093</v>
      </c>
      <c r="C7543" s="41">
        <v>10000</v>
      </c>
      <c r="D7543" s="40">
        <f t="shared" si="18"/>
        <v>260</v>
      </c>
      <c r="E7543" s="41">
        <v>9740</v>
      </c>
    </row>
    <row r="7544" spans="1:5" x14ac:dyDescent="0.2">
      <c r="A7544" s="71">
        <v>44907</v>
      </c>
      <c r="B7544" s="39" t="s">
        <v>6094</v>
      </c>
      <c r="C7544" s="41">
        <v>1000</v>
      </c>
      <c r="D7544" s="40">
        <f t="shared" si="18"/>
        <v>26</v>
      </c>
      <c r="E7544" s="41">
        <v>974</v>
      </c>
    </row>
    <row r="7545" spans="1:5" x14ac:dyDescent="0.2">
      <c r="A7545" s="71">
        <v>44907</v>
      </c>
      <c r="B7545" s="39" t="s">
        <v>4557</v>
      </c>
      <c r="C7545" s="41">
        <v>10000</v>
      </c>
      <c r="D7545" s="40">
        <f t="shared" ref="D7545:D7606" si="19">C7545-E7545</f>
        <v>260</v>
      </c>
      <c r="E7545" s="41">
        <v>9740</v>
      </c>
    </row>
    <row r="7546" spans="1:5" x14ac:dyDescent="0.2">
      <c r="A7546" s="71">
        <v>44907</v>
      </c>
      <c r="B7546" s="39" t="s">
        <v>6095</v>
      </c>
      <c r="C7546" s="41">
        <v>1000</v>
      </c>
      <c r="D7546" s="40">
        <f t="shared" si="19"/>
        <v>26</v>
      </c>
      <c r="E7546" s="41">
        <v>974</v>
      </c>
    </row>
    <row r="7547" spans="1:5" x14ac:dyDescent="0.2">
      <c r="A7547" s="71">
        <v>44907</v>
      </c>
      <c r="B7547" s="39" t="s">
        <v>6096</v>
      </c>
      <c r="C7547" s="41">
        <v>500</v>
      </c>
      <c r="D7547" s="40">
        <f t="shared" si="19"/>
        <v>13</v>
      </c>
      <c r="E7547" s="41">
        <v>487</v>
      </c>
    </row>
    <row r="7548" spans="1:5" x14ac:dyDescent="0.2">
      <c r="A7548" s="71">
        <v>44907</v>
      </c>
      <c r="B7548" s="39" t="s">
        <v>6097</v>
      </c>
      <c r="C7548" s="41">
        <v>1000</v>
      </c>
      <c r="D7548" s="40">
        <f t="shared" si="19"/>
        <v>26</v>
      </c>
      <c r="E7548" s="41">
        <v>974</v>
      </c>
    </row>
    <row r="7549" spans="1:5" x14ac:dyDescent="0.2">
      <c r="A7549" s="71">
        <v>44907</v>
      </c>
      <c r="B7549" s="39" t="s">
        <v>6098</v>
      </c>
      <c r="C7549" s="41">
        <v>10000</v>
      </c>
      <c r="D7549" s="40">
        <f t="shared" si="19"/>
        <v>260</v>
      </c>
      <c r="E7549" s="41">
        <v>9740</v>
      </c>
    </row>
    <row r="7550" spans="1:5" x14ac:dyDescent="0.2">
      <c r="A7550" s="71">
        <v>44907</v>
      </c>
      <c r="B7550" s="39" t="s">
        <v>2556</v>
      </c>
      <c r="C7550" s="41">
        <v>200</v>
      </c>
      <c r="D7550" s="40">
        <f t="shared" si="19"/>
        <v>5.1999999999999886</v>
      </c>
      <c r="E7550" s="41">
        <v>194.8</v>
      </c>
    </row>
    <row r="7551" spans="1:5" x14ac:dyDescent="0.2">
      <c r="A7551" s="71">
        <v>44907</v>
      </c>
      <c r="B7551" s="39" t="s">
        <v>6099</v>
      </c>
      <c r="C7551" s="41">
        <v>2000</v>
      </c>
      <c r="D7551" s="40">
        <f t="shared" si="19"/>
        <v>52</v>
      </c>
      <c r="E7551" s="41">
        <v>1948</v>
      </c>
    </row>
    <row r="7552" spans="1:5" x14ac:dyDescent="0.2">
      <c r="A7552" s="71">
        <v>44907</v>
      </c>
      <c r="B7552" s="39" t="s">
        <v>6100</v>
      </c>
      <c r="C7552" s="41">
        <v>1000</v>
      </c>
      <c r="D7552" s="40">
        <f t="shared" si="19"/>
        <v>26</v>
      </c>
      <c r="E7552" s="41">
        <v>974</v>
      </c>
    </row>
    <row r="7553" spans="1:5" x14ac:dyDescent="0.2">
      <c r="A7553" s="71">
        <v>44907</v>
      </c>
      <c r="B7553" s="39" t="s">
        <v>6101</v>
      </c>
      <c r="C7553" s="41">
        <v>500</v>
      </c>
      <c r="D7553" s="40">
        <f t="shared" si="19"/>
        <v>13</v>
      </c>
      <c r="E7553" s="41">
        <v>487</v>
      </c>
    </row>
    <row r="7554" spans="1:5" x14ac:dyDescent="0.2">
      <c r="A7554" s="71">
        <v>44907</v>
      </c>
      <c r="B7554" s="39" t="s">
        <v>6102</v>
      </c>
      <c r="C7554" s="41">
        <v>1000</v>
      </c>
      <c r="D7554" s="40">
        <f t="shared" si="19"/>
        <v>26</v>
      </c>
      <c r="E7554" s="41">
        <v>974</v>
      </c>
    </row>
    <row r="7555" spans="1:5" x14ac:dyDescent="0.2">
      <c r="A7555" s="71">
        <v>44907</v>
      </c>
      <c r="B7555" s="39" t="s">
        <v>5282</v>
      </c>
      <c r="C7555" s="41">
        <v>500</v>
      </c>
      <c r="D7555" s="40">
        <f t="shared" si="19"/>
        <v>13</v>
      </c>
      <c r="E7555" s="41">
        <v>487</v>
      </c>
    </row>
    <row r="7556" spans="1:5" x14ac:dyDescent="0.2">
      <c r="A7556" s="71">
        <v>44907</v>
      </c>
      <c r="B7556" s="39" t="s">
        <v>6103</v>
      </c>
      <c r="C7556" s="41">
        <v>3000</v>
      </c>
      <c r="D7556" s="40">
        <f t="shared" si="19"/>
        <v>78</v>
      </c>
      <c r="E7556" s="41">
        <v>2922</v>
      </c>
    </row>
    <row r="7557" spans="1:5" x14ac:dyDescent="0.2">
      <c r="A7557" s="71">
        <v>44907</v>
      </c>
      <c r="B7557" s="39" t="s">
        <v>2611</v>
      </c>
      <c r="C7557" s="41">
        <v>5000</v>
      </c>
      <c r="D7557" s="40">
        <f t="shared" si="19"/>
        <v>130</v>
      </c>
      <c r="E7557" s="41">
        <v>4870</v>
      </c>
    </row>
    <row r="7558" spans="1:5" x14ac:dyDescent="0.2">
      <c r="A7558" s="71">
        <v>44907</v>
      </c>
      <c r="B7558" s="39" t="s">
        <v>2611</v>
      </c>
      <c r="C7558" s="41">
        <v>3000</v>
      </c>
      <c r="D7558" s="40">
        <f t="shared" si="19"/>
        <v>78</v>
      </c>
      <c r="E7558" s="41">
        <v>2922</v>
      </c>
    </row>
    <row r="7559" spans="1:5" x14ac:dyDescent="0.2">
      <c r="A7559" s="71">
        <v>44907</v>
      </c>
      <c r="B7559" s="39" t="s">
        <v>6104</v>
      </c>
      <c r="C7559" s="41">
        <v>1000</v>
      </c>
      <c r="D7559" s="40">
        <f t="shared" si="19"/>
        <v>26</v>
      </c>
      <c r="E7559" s="41">
        <v>974</v>
      </c>
    </row>
    <row r="7560" spans="1:5" x14ac:dyDescent="0.2">
      <c r="A7560" s="71">
        <v>44907</v>
      </c>
      <c r="B7560" s="39" t="s">
        <v>6105</v>
      </c>
      <c r="C7560" s="41">
        <v>1000</v>
      </c>
      <c r="D7560" s="40">
        <f t="shared" si="19"/>
        <v>26</v>
      </c>
      <c r="E7560" s="41">
        <v>974</v>
      </c>
    </row>
    <row r="7561" spans="1:5" x14ac:dyDescent="0.2">
      <c r="A7561" s="71">
        <v>44907</v>
      </c>
      <c r="B7561" s="39" t="s">
        <v>6106</v>
      </c>
      <c r="C7561" s="41">
        <v>100</v>
      </c>
      <c r="D7561" s="40">
        <f t="shared" si="19"/>
        <v>3.9000000000000057</v>
      </c>
      <c r="E7561" s="41">
        <v>96.1</v>
      </c>
    </row>
    <row r="7562" spans="1:5" x14ac:dyDescent="0.2">
      <c r="A7562" s="71">
        <v>44907</v>
      </c>
      <c r="B7562" s="39" t="s">
        <v>6107</v>
      </c>
      <c r="C7562" s="41">
        <v>500</v>
      </c>
      <c r="D7562" s="40">
        <f t="shared" si="19"/>
        <v>13</v>
      </c>
      <c r="E7562" s="41">
        <v>487</v>
      </c>
    </row>
    <row r="7563" spans="1:5" x14ac:dyDescent="0.2">
      <c r="A7563" s="71">
        <v>44907</v>
      </c>
      <c r="B7563" s="39" t="s">
        <v>6108</v>
      </c>
      <c r="C7563" s="41">
        <v>1000</v>
      </c>
      <c r="D7563" s="40">
        <f t="shared" si="19"/>
        <v>26</v>
      </c>
      <c r="E7563" s="41">
        <v>974</v>
      </c>
    </row>
    <row r="7564" spans="1:5" x14ac:dyDescent="0.2">
      <c r="A7564" s="71">
        <v>44907</v>
      </c>
      <c r="B7564" s="39" t="s">
        <v>3907</v>
      </c>
      <c r="C7564" s="41">
        <v>500</v>
      </c>
      <c r="D7564" s="40">
        <f t="shared" si="19"/>
        <v>13</v>
      </c>
      <c r="E7564" s="41">
        <v>487</v>
      </c>
    </row>
    <row r="7565" spans="1:5" x14ac:dyDescent="0.2">
      <c r="A7565" s="71">
        <v>44907</v>
      </c>
      <c r="B7565" s="39" t="s">
        <v>6109</v>
      </c>
      <c r="C7565" s="41">
        <v>3000</v>
      </c>
      <c r="D7565" s="40">
        <f t="shared" si="19"/>
        <v>78</v>
      </c>
      <c r="E7565" s="41">
        <v>2922</v>
      </c>
    </row>
    <row r="7566" spans="1:5" x14ac:dyDescent="0.2">
      <c r="A7566" s="71">
        <v>44907</v>
      </c>
      <c r="B7566" s="39" t="s">
        <v>6110</v>
      </c>
      <c r="C7566" s="41">
        <v>1000</v>
      </c>
      <c r="D7566" s="40">
        <f t="shared" si="19"/>
        <v>26</v>
      </c>
      <c r="E7566" s="41">
        <v>974</v>
      </c>
    </row>
    <row r="7567" spans="1:5" x14ac:dyDescent="0.2">
      <c r="A7567" s="71">
        <v>44907</v>
      </c>
      <c r="B7567" s="39" t="s">
        <v>6111</v>
      </c>
      <c r="C7567" s="41">
        <v>3000</v>
      </c>
      <c r="D7567" s="40">
        <f t="shared" si="19"/>
        <v>78</v>
      </c>
      <c r="E7567" s="41">
        <v>2922</v>
      </c>
    </row>
    <row r="7568" spans="1:5" x14ac:dyDescent="0.2">
      <c r="A7568" s="71">
        <v>44907</v>
      </c>
      <c r="B7568" s="39" t="s">
        <v>6112</v>
      </c>
      <c r="C7568" s="41">
        <v>1000</v>
      </c>
      <c r="D7568" s="40">
        <f t="shared" si="19"/>
        <v>26</v>
      </c>
      <c r="E7568" s="41">
        <v>974</v>
      </c>
    </row>
    <row r="7569" spans="1:5" x14ac:dyDescent="0.2">
      <c r="A7569" s="71">
        <v>44907</v>
      </c>
      <c r="B7569" s="39" t="s">
        <v>6113</v>
      </c>
      <c r="C7569" s="41">
        <v>1000</v>
      </c>
      <c r="D7569" s="40">
        <f t="shared" si="19"/>
        <v>26</v>
      </c>
      <c r="E7569" s="41">
        <v>974</v>
      </c>
    </row>
    <row r="7570" spans="1:5" x14ac:dyDescent="0.2">
      <c r="A7570" s="71">
        <v>44907</v>
      </c>
      <c r="B7570" s="39" t="s">
        <v>6114</v>
      </c>
      <c r="C7570" s="41">
        <v>500</v>
      </c>
      <c r="D7570" s="40">
        <f t="shared" si="19"/>
        <v>13</v>
      </c>
      <c r="E7570" s="41">
        <v>487</v>
      </c>
    </row>
    <row r="7571" spans="1:5" x14ac:dyDescent="0.2">
      <c r="A7571" s="71">
        <v>44907</v>
      </c>
      <c r="B7571" s="39" t="s">
        <v>6115</v>
      </c>
      <c r="C7571" s="41">
        <v>2500</v>
      </c>
      <c r="D7571" s="40">
        <f t="shared" si="19"/>
        <v>65</v>
      </c>
      <c r="E7571" s="41">
        <v>2435</v>
      </c>
    </row>
    <row r="7572" spans="1:5" x14ac:dyDescent="0.2">
      <c r="A7572" s="71">
        <v>44907</v>
      </c>
      <c r="B7572" s="39" t="s">
        <v>2938</v>
      </c>
      <c r="C7572" s="41">
        <v>3000</v>
      </c>
      <c r="D7572" s="40">
        <f t="shared" si="19"/>
        <v>78</v>
      </c>
      <c r="E7572" s="41">
        <v>2922</v>
      </c>
    </row>
    <row r="7573" spans="1:5" x14ac:dyDescent="0.2">
      <c r="A7573" s="71">
        <v>44907</v>
      </c>
      <c r="B7573" s="39" t="s">
        <v>6116</v>
      </c>
      <c r="C7573" s="41">
        <v>3000</v>
      </c>
      <c r="D7573" s="40">
        <f t="shared" si="19"/>
        <v>78</v>
      </c>
      <c r="E7573" s="41">
        <v>2922</v>
      </c>
    </row>
    <row r="7574" spans="1:5" x14ac:dyDescent="0.2">
      <c r="A7574" s="71">
        <v>44907</v>
      </c>
      <c r="B7574" s="39" t="s">
        <v>6117</v>
      </c>
      <c r="C7574" s="41">
        <v>1000</v>
      </c>
      <c r="D7574" s="40">
        <f t="shared" si="19"/>
        <v>26</v>
      </c>
      <c r="E7574" s="41">
        <v>974</v>
      </c>
    </row>
    <row r="7575" spans="1:5" x14ac:dyDescent="0.2">
      <c r="A7575" s="71">
        <v>44907</v>
      </c>
      <c r="B7575" s="39" t="s">
        <v>3975</v>
      </c>
      <c r="C7575" s="41">
        <v>5000</v>
      </c>
      <c r="D7575" s="40">
        <f t="shared" si="19"/>
        <v>130</v>
      </c>
      <c r="E7575" s="41">
        <v>4870</v>
      </c>
    </row>
    <row r="7576" spans="1:5" x14ac:dyDescent="0.2">
      <c r="A7576" s="71">
        <v>44907</v>
      </c>
      <c r="B7576" s="39" t="s">
        <v>6118</v>
      </c>
      <c r="C7576" s="41">
        <v>500</v>
      </c>
      <c r="D7576" s="40">
        <f t="shared" si="19"/>
        <v>13</v>
      </c>
      <c r="E7576" s="41">
        <v>487</v>
      </c>
    </row>
    <row r="7577" spans="1:5" x14ac:dyDescent="0.2">
      <c r="A7577" s="71">
        <v>44907</v>
      </c>
      <c r="B7577" s="39" t="s">
        <v>6119</v>
      </c>
      <c r="C7577" s="41">
        <v>5000</v>
      </c>
      <c r="D7577" s="40">
        <f t="shared" si="19"/>
        <v>130</v>
      </c>
      <c r="E7577" s="41">
        <v>4870</v>
      </c>
    </row>
    <row r="7578" spans="1:5" x14ac:dyDescent="0.2">
      <c r="A7578" s="71">
        <v>44907</v>
      </c>
      <c r="B7578" s="39" t="s">
        <v>4250</v>
      </c>
      <c r="C7578" s="41">
        <v>500</v>
      </c>
      <c r="D7578" s="40">
        <f t="shared" si="19"/>
        <v>13</v>
      </c>
      <c r="E7578" s="41">
        <v>487</v>
      </c>
    </row>
    <row r="7579" spans="1:5" x14ac:dyDescent="0.2">
      <c r="A7579" s="71">
        <v>44907</v>
      </c>
      <c r="B7579" s="39" t="s">
        <v>4250</v>
      </c>
      <c r="C7579" s="41">
        <v>500</v>
      </c>
      <c r="D7579" s="40">
        <f t="shared" si="19"/>
        <v>500.5</v>
      </c>
      <c r="E7579" s="41">
        <v>-0.5</v>
      </c>
    </row>
    <row r="7580" spans="1:5" x14ac:dyDescent="0.2">
      <c r="A7580" s="71">
        <v>44907</v>
      </c>
      <c r="B7580" s="39" t="s">
        <v>5236</v>
      </c>
      <c r="C7580" s="41">
        <v>3000</v>
      </c>
      <c r="D7580" s="40">
        <f t="shared" si="19"/>
        <v>78</v>
      </c>
      <c r="E7580" s="41">
        <v>2922</v>
      </c>
    </row>
    <row r="7581" spans="1:5" x14ac:dyDescent="0.2">
      <c r="A7581" s="71">
        <v>44907</v>
      </c>
      <c r="B7581" s="39" t="s">
        <v>3249</v>
      </c>
      <c r="C7581" s="41">
        <v>1000</v>
      </c>
      <c r="D7581" s="40">
        <f t="shared" si="19"/>
        <v>26</v>
      </c>
      <c r="E7581" s="41">
        <v>974</v>
      </c>
    </row>
    <row r="7582" spans="1:5" x14ac:dyDescent="0.2">
      <c r="A7582" s="71">
        <v>44907</v>
      </c>
      <c r="B7582" s="39" t="s">
        <v>6120</v>
      </c>
      <c r="C7582" s="41">
        <v>500</v>
      </c>
      <c r="D7582" s="40">
        <f t="shared" si="19"/>
        <v>13</v>
      </c>
      <c r="E7582" s="41">
        <v>487</v>
      </c>
    </row>
    <row r="7583" spans="1:5" x14ac:dyDescent="0.2">
      <c r="A7583" s="71">
        <v>44907</v>
      </c>
      <c r="B7583" s="39" t="s">
        <v>6121</v>
      </c>
      <c r="C7583" s="41">
        <v>5000</v>
      </c>
      <c r="D7583" s="40">
        <f t="shared" si="19"/>
        <v>130</v>
      </c>
      <c r="E7583" s="41">
        <v>4870</v>
      </c>
    </row>
    <row r="7584" spans="1:5" x14ac:dyDescent="0.2">
      <c r="A7584" s="71">
        <v>44907</v>
      </c>
      <c r="B7584" s="39" t="s">
        <v>2802</v>
      </c>
      <c r="C7584" s="41">
        <v>500</v>
      </c>
      <c r="D7584" s="40">
        <f t="shared" si="19"/>
        <v>13</v>
      </c>
      <c r="E7584" s="41">
        <v>487</v>
      </c>
    </row>
    <row r="7585" spans="1:5" x14ac:dyDescent="0.2">
      <c r="A7585" s="71">
        <v>44907</v>
      </c>
      <c r="B7585" s="39" t="s">
        <v>6121</v>
      </c>
      <c r="C7585" s="41">
        <v>5000</v>
      </c>
      <c r="D7585" s="40">
        <f t="shared" si="19"/>
        <v>130</v>
      </c>
      <c r="E7585" s="41">
        <v>4870</v>
      </c>
    </row>
    <row r="7586" spans="1:5" x14ac:dyDescent="0.2">
      <c r="A7586" s="71">
        <v>44907</v>
      </c>
      <c r="B7586" s="39" t="s">
        <v>6122</v>
      </c>
      <c r="C7586" s="41">
        <v>850</v>
      </c>
      <c r="D7586" s="40">
        <f t="shared" si="19"/>
        <v>22.100000000000023</v>
      </c>
      <c r="E7586" s="41">
        <v>827.9</v>
      </c>
    </row>
    <row r="7587" spans="1:5" x14ac:dyDescent="0.2">
      <c r="A7587" s="71">
        <v>44907</v>
      </c>
      <c r="B7587" s="39" t="s">
        <v>6123</v>
      </c>
      <c r="C7587" s="41">
        <v>5000</v>
      </c>
      <c r="D7587" s="40">
        <f t="shared" si="19"/>
        <v>130</v>
      </c>
      <c r="E7587" s="41">
        <v>4870</v>
      </c>
    </row>
    <row r="7588" spans="1:5" x14ac:dyDescent="0.2">
      <c r="A7588" s="71">
        <v>44907</v>
      </c>
      <c r="B7588" s="39" t="s">
        <v>3934</v>
      </c>
      <c r="C7588" s="41">
        <v>1000</v>
      </c>
      <c r="D7588" s="40">
        <f t="shared" si="19"/>
        <v>26</v>
      </c>
      <c r="E7588" s="41">
        <v>974</v>
      </c>
    </row>
    <row r="7589" spans="1:5" x14ac:dyDescent="0.2">
      <c r="A7589" s="71">
        <v>44907</v>
      </c>
      <c r="B7589" s="39" t="s">
        <v>3985</v>
      </c>
      <c r="C7589" s="41">
        <v>300</v>
      </c>
      <c r="D7589" s="40">
        <f t="shared" si="19"/>
        <v>7.8000000000000114</v>
      </c>
      <c r="E7589" s="41">
        <v>292.2</v>
      </c>
    </row>
    <row r="7590" spans="1:5" x14ac:dyDescent="0.2">
      <c r="A7590" s="71">
        <v>44907</v>
      </c>
      <c r="B7590" s="39" t="s">
        <v>6124</v>
      </c>
      <c r="C7590" s="41">
        <v>1000</v>
      </c>
      <c r="D7590" s="40">
        <f t="shared" si="19"/>
        <v>26</v>
      </c>
      <c r="E7590" s="41">
        <v>974</v>
      </c>
    </row>
    <row r="7591" spans="1:5" x14ac:dyDescent="0.2">
      <c r="A7591" s="71">
        <v>44907</v>
      </c>
      <c r="B7591" s="39" t="s">
        <v>6125</v>
      </c>
      <c r="C7591" s="41">
        <v>300</v>
      </c>
      <c r="D7591" s="40">
        <f t="shared" si="19"/>
        <v>7.8000000000000114</v>
      </c>
      <c r="E7591" s="41">
        <v>292.2</v>
      </c>
    </row>
    <row r="7592" spans="1:5" x14ac:dyDescent="0.2">
      <c r="A7592" s="71">
        <v>44907</v>
      </c>
      <c r="B7592" s="39" t="s">
        <v>6126</v>
      </c>
      <c r="C7592" s="41">
        <v>5000</v>
      </c>
      <c r="D7592" s="40">
        <f t="shared" si="19"/>
        <v>130</v>
      </c>
      <c r="E7592" s="41">
        <v>4870</v>
      </c>
    </row>
    <row r="7593" spans="1:5" x14ac:dyDescent="0.2">
      <c r="A7593" s="71">
        <v>44907</v>
      </c>
      <c r="B7593" s="39" t="s">
        <v>6127</v>
      </c>
      <c r="C7593" s="41">
        <v>1000</v>
      </c>
      <c r="D7593" s="40">
        <f t="shared" si="19"/>
        <v>26</v>
      </c>
      <c r="E7593" s="41">
        <v>974</v>
      </c>
    </row>
    <row r="7594" spans="1:5" x14ac:dyDescent="0.2">
      <c r="A7594" s="71">
        <v>44907</v>
      </c>
      <c r="B7594" s="39" t="s">
        <v>6128</v>
      </c>
      <c r="C7594" s="41">
        <v>3000</v>
      </c>
      <c r="D7594" s="40">
        <f t="shared" si="19"/>
        <v>78</v>
      </c>
      <c r="E7594" s="41">
        <v>2922</v>
      </c>
    </row>
    <row r="7595" spans="1:5" x14ac:dyDescent="0.2">
      <c r="A7595" s="71">
        <v>44907</v>
      </c>
      <c r="B7595" s="39" t="s">
        <v>6129</v>
      </c>
      <c r="C7595" s="41">
        <v>3000</v>
      </c>
      <c r="D7595" s="40">
        <f t="shared" si="19"/>
        <v>78</v>
      </c>
      <c r="E7595" s="41">
        <v>2922</v>
      </c>
    </row>
    <row r="7596" spans="1:5" x14ac:dyDescent="0.2">
      <c r="A7596" s="71">
        <v>44907</v>
      </c>
      <c r="B7596" s="39" t="s">
        <v>6130</v>
      </c>
      <c r="C7596" s="41">
        <v>500</v>
      </c>
      <c r="D7596" s="40">
        <f t="shared" si="19"/>
        <v>13</v>
      </c>
      <c r="E7596" s="41">
        <v>487</v>
      </c>
    </row>
    <row r="7597" spans="1:5" x14ac:dyDescent="0.2">
      <c r="A7597" s="71">
        <v>44907</v>
      </c>
      <c r="B7597" s="39" t="s">
        <v>6131</v>
      </c>
      <c r="C7597" s="41">
        <v>5000</v>
      </c>
      <c r="D7597" s="40">
        <f t="shared" si="19"/>
        <v>130</v>
      </c>
      <c r="E7597" s="41">
        <v>4870</v>
      </c>
    </row>
    <row r="7598" spans="1:5" x14ac:dyDescent="0.2">
      <c r="A7598" s="71">
        <v>44907</v>
      </c>
      <c r="B7598" s="39" t="s">
        <v>6132</v>
      </c>
      <c r="C7598" s="41">
        <v>2500</v>
      </c>
      <c r="D7598" s="40">
        <f t="shared" si="19"/>
        <v>65</v>
      </c>
      <c r="E7598" s="41">
        <v>2435</v>
      </c>
    </row>
    <row r="7599" spans="1:5" x14ac:dyDescent="0.2">
      <c r="A7599" s="71">
        <v>44907</v>
      </c>
      <c r="B7599" s="39" t="s">
        <v>6133</v>
      </c>
      <c r="C7599" s="41">
        <v>1000</v>
      </c>
      <c r="D7599" s="40">
        <f t="shared" si="19"/>
        <v>26</v>
      </c>
      <c r="E7599" s="41">
        <v>974</v>
      </c>
    </row>
    <row r="7600" spans="1:5" x14ac:dyDescent="0.2">
      <c r="A7600" s="71">
        <v>44907</v>
      </c>
      <c r="B7600" s="39" t="s">
        <v>6134</v>
      </c>
      <c r="C7600" s="41">
        <v>5000</v>
      </c>
      <c r="D7600" s="40">
        <f t="shared" si="19"/>
        <v>130</v>
      </c>
      <c r="E7600" s="41">
        <v>4870</v>
      </c>
    </row>
    <row r="7601" spans="1:5" x14ac:dyDescent="0.2">
      <c r="A7601" s="71">
        <v>44907</v>
      </c>
      <c r="B7601" s="39" t="s">
        <v>6135</v>
      </c>
      <c r="C7601" s="41">
        <v>500</v>
      </c>
      <c r="D7601" s="40">
        <f t="shared" si="19"/>
        <v>13</v>
      </c>
      <c r="E7601" s="41">
        <v>487</v>
      </c>
    </row>
    <row r="7602" spans="1:5" x14ac:dyDescent="0.2">
      <c r="A7602" s="71">
        <v>44907</v>
      </c>
      <c r="B7602" s="39" t="s">
        <v>6136</v>
      </c>
      <c r="C7602" s="41">
        <v>1000</v>
      </c>
      <c r="D7602" s="40">
        <f t="shared" si="19"/>
        <v>26</v>
      </c>
      <c r="E7602" s="41">
        <v>974</v>
      </c>
    </row>
    <row r="7603" spans="1:5" x14ac:dyDescent="0.2">
      <c r="A7603" s="71">
        <v>44907</v>
      </c>
      <c r="B7603" s="39" t="s">
        <v>6137</v>
      </c>
      <c r="C7603" s="41">
        <v>500</v>
      </c>
      <c r="D7603" s="40">
        <f t="shared" si="19"/>
        <v>13</v>
      </c>
      <c r="E7603" s="41">
        <v>487</v>
      </c>
    </row>
    <row r="7604" spans="1:5" x14ac:dyDescent="0.2">
      <c r="A7604" s="71">
        <v>44907</v>
      </c>
      <c r="B7604" s="39" t="s">
        <v>6134</v>
      </c>
      <c r="C7604" s="41">
        <v>5000</v>
      </c>
      <c r="D7604" s="40">
        <f t="shared" si="19"/>
        <v>5000.5</v>
      </c>
      <c r="E7604" s="41">
        <v>-0.5</v>
      </c>
    </row>
    <row r="7605" spans="1:5" x14ac:dyDescent="0.2">
      <c r="A7605" s="71">
        <v>44907</v>
      </c>
      <c r="B7605" s="39" t="s">
        <v>3900</v>
      </c>
      <c r="C7605" s="41">
        <v>500</v>
      </c>
      <c r="D7605" s="40">
        <f t="shared" si="19"/>
        <v>13</v>
      </c>
      <c r="E7605" s="41">
        <v>487</v>
      </c>
    </row>
    <row r="7606" spans="1:5" x14ac:dyDescent="0.2">
      <c r="A7606" s="71">
        <v>44907</v>
      </c>
      <c r="B7606" s="39" t="s">
        <v>5663</v>
      </c>
      <c r="C7606" s="41">
        <v>5000</v>
      </c>
      <c r="D7606" s="40">
        <f t="shared" si="19"/>
        <v>130</v>
      </c>
      <c r="E7606" s="41">
        <v>4870</v>
      </c>
    </row>
    <row r="7607" spans="1:5" x14ac:dyDescent="0.2">
      <c r="A7607" s="71">
        <v>44907</v>
      </c>
      <c r="B7607" s="39" t="s">
        <v>6138</v>
      </c>
      <c r="C7607" s="41">
        <v>1000</v>
      </c>
      <c r="D7607" s="40">
        <f t="shared" ref="D7607:D7670" si="20">C7607-E7607</f>
        <v>26</v>
      </c>
      <c r="E7607" s="41">
        <v>974</v>
      </c>
    </row>
    <row r="7608" spans="1:5" x14ac:dyDescent="0.2">
      <c r="A7608" s="71">
        <v>44907</v>
      </c>
      <c r="B7608" s="39" t="s">
        <v>3265</v>
      </c>
      <c r="C7608" s="41">
        <v>3000</v>
      </c>
      <c r="D7608" s="40">
        <f t="shared" si="20"/>
        <v>78</v>
      </c>
      <c r="E7608" s="41">
        <v>2922</v>
      </c>
    </row>
    <row r="7609" spans="1:5" x14ac:dyDescent="0.2">
      <c r="A7609" s="71">
        <v>44907</v>
      </c>
      <c r="B7609" s="39" t="s">
        <v>6139</v>
      </c>
      <c r="C7609" s="41">
        <v>1000</v>
      </c>
      <c r="D7609" s="40">
        <f t="shared" si="20"/>
        <v>26</v>
      </c>
      <c r="E7609" s="41">
        <v>974</v>
      </c>
    </row>
    <row r="7610" spans="1:5" x14ac:dyDescent="0.2">
      <c r="A7610" s="71">
        <v>44907</v>
      </c>
      <c r="B7610" s="39" t="s">
        <v>3367</v>
      </c>
      <c r="C7610" s="41">
        <v>10000</v>
      </c>
      <c r="D7610" s="40">
        <f t="shared" si="20"/>
        <v>260</v>
      </c>
      <c r="E7610" s="41">
        <v>9740</v>
      </c>
    </row>
    <row r="7611" spans="1:5" x14ac:dyDescent="0.2">
      <c r="A7611" s="71">
        <v>44907</v>
      </c>
      <c r="B7611" s="39" t="s">
        <v>6140</v>
      </c>
      <c r="C7611" s="41">
        <v>1000</v>
      </c>
      <c r="D7611" s="40">
        <f t="shared" si="20"/>
        <v>26</v>
      </c>
      <c r="E7611" s="41">
        <v>974</v>
      </c>
    </row>
    <row r="7612" spans="1:5" x14ac:dyDescent="0.2">
      <c r="A7612" s="71">
        <v>44907</v>
      </c>
      <c r="B7612" s="39" t="s">
        <v>3577</v>
      </c>
      <c r="C7612" s="41">
        <v>300</v>
      </c>
      <c r="D7612" s="40">
        <f t="shared" si="20"/>
        <v>7.8000000000000114</v>
      </c>
      <c r="E7612" s="41">
        <v>292.2</v>
      </c>
    </row>
    <row r="7613" spans="1:5" x14ac:dyDescent="0.2">
      <c r="A7613" s="71">
        <v>44907</v>
      </c>
      <c r="B7613" s="39" t="s">
        <v>4710</v>
      </c>
      <c r="C7613" s="41">
        <v>1000</v>
      </c>
      <c r="D7613" s="40">
        <f t="shared" si="20"/>
        <v>26</v>
      </c>
      <c r="E7613" s="41">
        <v>974</v>
      </c>
    </row>
    <row r="7614" spans="1:5" x14ac:dyDescent="0.2">
      <c r="A7614" s="71">
        <v>44907</v>
      </c>
      <c r="B7614" s="39" t="s">
        <v>6141</v>
      </c>
      <c r="C7614" s="41">
        <v>1000</v>
      </c>
      <c r="D7614" s="40">
        <f t="shared" si="20"/>
        <v>26</v>
      </c>
      <c r="E7614" s="41">
        <v>974</v>
      </c>
    </row>
    <row r="7615" spans="1:5" x14ac:dyDescent="0.2">
      <c r="A7615" s="71">
        <v>44907</v>
      </c>
      <c r="B7615" s="39" t="s">
        <v>2797</v>
      </c>
      <c r="C7615" s="41">
        <v>1000</v>
      </c>
      <c r="D7615" s="40">
        <f t="shared" si="20"/>
        <v>26</v>
      </c>
      <c r="E7615" s="41">
        <v>974</v>
      </c>
    </row>
    <row r="7616" spans="1:5" x14ac:dyDescent="0.2">
      <c r="A7616" s="71">
        <v>44907</v>
      </c>
      <c r="B7616" s="39" t="s">
        <v>6142</v>
      </c>
      <c r="C7616" s="41">
        <v>500</v>
      </c>
      <c r="D7616" s="40">
        <f t="shared" si="20"/>
        <v>13</v>
      </c>
      <c r="E7616" s="41">
        <v>487</v>
      </c>
    </row>
    <row r="7617" spans="1:5" x14ac:dyDescent="0.2">
      <c r="A7617" s="71">
        <v>44907</v>
      </c>
      <c r="B7617" s="39" t="s">
        <v>6143</v>
      </c>
      <c r="C7617" s="41">
        <v>5000</v>
      </c>
      <c r="D7617" s="40">
        <f t="shared" si="20"/>
        <v>130</v>
      </c>
      <c r="E7617" s="41">
        <v>4870</v>
      </c>
    </row>
    <row r="7618" spans="1:5" x14ac:dyDescent="0.2">
      <c r="A7618" s="71">
        <v>44907</v>
      </c>
      <c r="B7618" s="39" t="s">
        <v>6144</v>
      </c>
      <c r="C7618" s="41">
        <v>500</v>
      </c>
      <c r="D7618" s="40">
        <f t="shared" si="20"/>
        <v>13</v>
      </c>
      <c r="E7618" s="41">
        <v>487</v>
      </c>
    </row>
    <row r="7619" spans="1:5" x14ac:dyDescent="0.2">
      <c r="A7619" s="71">
        <v>44907</v>
      </c>
      <c r="B7619" s="39" t="s">
        <v>6145</v>
      </c>
      <c r="C7619" s="41">
        <v>1000</v>
      </c>
      <c r="D7619" s="40">
        <f t="shared" si="20"/>
        <v>26</v>
      </c>
      <c r="E7619" s="41">
        <v>974</v>
      </c>
    </row>
    <row r="7620" spans="1:5" x14ac:dyDescent="0.2">
      <c r="A7620" s="71">
        <v>44907</v>
      </c>
      <c r="B7620" s="39" t="s">
        <v>6146</v>
      </c>
      <c r="C7620" s="41">
        <v>1000</v>
      </c>
      <c r="D7620" s="40">
        <f t="shared" si="20"/>
        <v>26</v>
      </c>
      <c r="E7620" s="41">
        <v>974</v>
      </c>
    </row>
    <row r="7621" spans="1:5" x14ac:dyDescent="0.2">
      <c r="A7621" s="71">
        <v>44907</v>
      </c>
      <c r="B7621" s="39" t="s">
        <v>6147</v>
      </c>
      <c r="C7621" s="41">
        <v>500</v>
      </c>
      <c r="D7621" s="40">
        <f t="shared" si="20"/>
        <v>13</v>
      </c>
      <c r="E7621" s="41">
        <v>487</v>
      </c>
    </row>
    <row r="7622" spans="1:5" x14ac:dyDescent="0.2">
      <c r="A7622" s="71">
        <v>44907</v>
      </c>
      <c r="B7622" s="39" t="s">
        <v>6148</v>
      </c>
      <c r="C7622" s="41">
        <v>10000</v>
      </c>
      <c r="D7622" s="40">
        <f t="shared" si="20"/>
        <v>260</v>
      </c>
      <c r="E7622" s="41">
        <v>9740</v>
      </c>
    </row>
    <row r="7623" spans="1:5" x14ac:dyDescent="0.2">
      <c r="A7623" s="71">
        <v>44907</v>
      </c>
      <c r="B7623" s="39" t="s">
        <v>6149</v>
      </c>
      <c r="C7623" s="41">
        <v>100</v>
      </c>
      <c r="D7623" s="40">
        <f t="shared" si="20"/>
        <v>3.9000000000000057</v>
      </c>
      <c r="E7623" s="41">
        <v>96.1</v>
      </c>
    </row>
    <row r="7624" spans="1:5" x14ac:dyDescent="0.2">
      <c r="A7624" s="71">
        <v>44907</v>
      </c>
      <c r="B7624" s="39" t="s">
        <v>6150</v>
      </c>
      <c r="C7624" s="41">
        <v>300</v>
      </c>
      <c r="D7624" s="40">
        <f t="shared" si="20"/>
        <v>7.8000000000000114</v>
      </c>
      <c r="E7624" s="41">
        <v>292.2</v>
      </c>
    </row>
    <row r="7625" spans="1:5" x14ac:dyDescent="0.2">
      <c r="A7625" s="71">
        <v>44907</v>
      </c>
      <c r="B7625" s="39" t="s">
        <v>6151</v>
      </c>
      <c r="C7625" s="41">
        <v>1000</v>
      </c>
      <c r="D7625" s="40">
        <f t="shared" si="20"/>
        <v>26</v>
      </c>
      <c r="E7625" s="41">
        <v>974</v>
      </c>
    </row>
    <row r="7626" spans="1:5" x14ac:dyDescent="0.2">
      <c r="A7626" s="71">
        <v>44907</v>
      </c>
      <c r="B7626" s="39" t="s">
        <v>6152</v>
      </c>
      <c r="C7626" s="41">
        <v>500</v>
      </c>
      <c r="D7626" s="40">
        <f t="shared" si="20"/>
        <v>13</v>
      </c>
      <c r="E7626" s="41">
        <v>487</v>
      </c>
    </row>
    <row r="7627" spans="1:5" x14ac:dyDescent="0.2">
      <c r="A7627" s="71">
        <v>44907</v>
      </c>
      <c r="B7627" s="39" t="s">
        <v>6153</v>
      </c>
      <c r="C7627" s="41">
        <v>1000</v>
      </c>
      <c r="D7627" s="40">
        <f t="shared" si="20"/>
        <v>26</v>
      </c>
      <c r="E7627" s="41">
        <v>974</v>
      </c>
    </row>
    <row r="7628" spans="1:5" x14ac:dyDescent="0.2">
      <c r="A7628" s="71">
        <v>44907</v>
      </c>
      <c r="B7628" s="39" t="s">
        <v>4268</v>
      </c>
      <c r="C7628" s="41">
        <v>1000</v>
      </c>
      <c r="D7628" s="40">
        <f t="shared" si="20"/>
        <v>26</v>
      </c>
      <c r="E7628" s="41">
        <v>974</v>
      </c>
    </row>
    <row r="7629" spans="1:5" x14ac:dyDescent="0.2">
      <c r="A7629" s="71">
        <v>44907</v>
      </c>
      <c r="B7629" s="39" t="s">
        <v>6154</v>
      </c>
      <c r="C7629" s="41">
        <v>1000</v>
      </c>
      <c r="D7629" s="40">
        <f t="shared" si="20"/>
        <v>26</v>
      </c>
      <c r="E7629" s="41">
        <v>974</v>
      </c>
    </row>
    <row r="7630" spans="1:5" x14ac:dyDescent="0.2">
      <c r="A7630" s="71">
        <v>44907</v>
      </c>
      <c r="B7630" s="39" t="s">
        <v>2794</v>
      </c>
      <c r="C7630" s="41">
        <v>1000</v>
      </c>
      <c r="D7630" s="40">
        <f t="shared" si="20"/>
        <v>26</v>
      </c>
      <c r="E7630" s="41">
        <v>974</v>
      </c>
    </row>
    <row r="7631" spans="1:5" x14ac:dyDescent="0.2">
      <c r="A7631" s="71">
        <v>44907</v>
      </c>
      <c r="B7631" s="39" t="s">
        <v>6155</v>
      </c>
      <c r="C7631" s="41">
        <v>1000</v>
      </c>
      <c r="D7631" s="40">
        <f t="shared" si="20"/>
        <v>26</v>
      </c>
      <c r="E7631" s="41">
        <v>974</v>
      </c>
    </row>
    <row r="7632" spans="1:5" x14ac:dyDescent="0.2">
      <c r="A7632" s="71">
        <v>44907</v>
      </c>
      <c r="B7632" s="39" t="s">
        <v>6156</v>
      </c>
      <c r="C7632" s="41">
        <v>500</v>
      </c>
      <c r="D7632" s="40">
        <f t="shared" si="20"/>
        <v>13</v>
      </c>
      <c r="E7632" s="41">
        <v>487</v>
      </c>
    </row>
    <row r="7633" spans="1:5" x14ac:dyDescent="0.2">
      <c r="A7633" s="71">
        <v>44907</v>
      </c>
      <c r="B7633" s="39" t="s">
        <v>6157</v>
      </c>
      <c r="C7633" s="41">
        <v>500</v>
      </c>
      <c r="D7633" s="40">
        <f t="shared" si="20"/>
        <v>13</v>
      </c>
      <c r="E7633" s="41">
        <v>487</v>
      </c>
    </row>
    <row r="7634" spans="1:5" x14ac:dyDescent="0.2">
      <c r="A7634" s="71">
        <v>44907</v>
      </c>
      <c r="B7634" s="39" t="s">
        <v>6158</v>
      </c>
      <c r="C7634" s="41">
        <v>1000</v>
      </c>
      <c r="D7634" s="40">
        <f t="shared" si="20"/>
        <v>26</v>
      </c>
      <c r="E7634" s="41">
        <v>974</v>
      </c>
    </row>
    <row r="7635" spans="1:5" x14ac:dyDescent="0.2">
      <c r="A7635" s="71">
        <v>44907</v>
      </c>
      <c r="B7635" s="39" t="s">
        <v>6159</v>
      </c>
      <c r="C7635" s="41">
        <v>1000</v>
      </c>
      <c r="D7635" s="40">
        <f t="shared" si="20"/>
        <v>26</v>
      </c>
      <c r="E7635" s="41">
        <v>974</v>
      </c>
    </row>
    <row r="7636" spans="1:5" x14ac:dyDescent="0.2">
      <c r="A7636" s="71">
        <v>44907</v>
      </c>
      <c r="B7636" s="39" t="s">
        <v>6160</v>
      </c>
      <c r="C7636" s="41">
        <v>1000</v>
      </c>
      <c r="D7636" s="40">
        <f t="shared" si="20"/>
        <v>26</v>
      </c>
      <c r="E7636" s="41">
        <v>974</v>
      </c>
    </row>
    <row r="7637" spans="1:5" x14ac:dyDescent="0.2">
      <c r="A7637" s="71">
        <v>44907</v>
      </c>
      <c r="B7637" s="39" t="s">
        <v>6160</v>
      </c>
      <c r="C7637" s="41">
        <v>1000</v>
      </c>
      <c r="D7637" s="40">
        <f t="shared" si="20"/>
        <v>1000.5</v>
      </c>
      <c r="E7637" s="41">
        <v>-0.5</v>
      </c>
    </row>
    <row r="7638" spans="1:5" x14ac:dyDescent="0.2">
      <c r="A7638" s="71">
        <v>44907</v>
      </c>
      <c r="B7638" s="39" t="s">
        <v>6161</v>
      </c>
      <c r="C7638" s="41">
        <v>1000</v>
      </c>
      <c r="D7638" s="40">
        <f t="shared" si="20"/>
        <v>26</v>
      </c>
      <c r="E7638" s="41">
        <v>974</v>
      </c>
    </row>
    <row r="7639" spans="1:5" x14ac:dyDescent="0.2">
      <c r="A7639" s="71">
        <v>44907</v>
      </c>
      <c r="B7639" s="39" t="s">
        <v>5354</v>
      </c>
      <c r="C7639" s="41">
        <v>1000</v>
      </c>
      <c r="D7639" s="40">
        <f t="shared" si="20"/>
        <v>26</v>
      </c>
      <c r="E7639" s="41">
        <v>974</v>
      </c>
    </row>
    <row r="7640" spans="1:5" x14ac:dyDescent="0.2">
      <c r="A7640" s="71">
        <v>44907</v>
      </c>
      <c r="B7640" s="39" t="s">
        <v>6162</v>
      </c>
      <c r="C7640" s="41">
        <v>50000</v>
      </c>
      <c r="D7640" s="40">
        <f t="shared" si="20"/>
        <v>1300</v>
      </c>
      <c r="E7640" s="41">
        <v>48700</v>
      </c>
    </row>
    <row r="7641" spans="1:5" x14ac:dyDescent="0.2">
      <c r="A7641" s="71">
        <v>44907</v>
      </c>
      <c r="B7641" s="39" t="s">
        <v>6163</v>
      </c>
      <c r="C7641" s="41">
        <v>1000</v>
      </c>
      <c r="D7641" s="40">
        <f t="shared" si="20"/>
        <v>26</v>
      </c>
      <c r="E7641" s="41">
        <v>974</v>
      </c>
    </row>
    <row r="7642" spans="1:5" x14ac:dyDescent="0.2">
      <c r="A7642" s="71">
        <v>44907</v>
      </c>
      <c r="B7642" s="39" t="s">
        <v>6164</v>
      </c>
      <c r="C7642" s="41">
        <v>3000</v>
      </c>
      <c r="D7642" s="40">
        <f t="shared" si="20"/>
        <v>78</v>
      </c>
      <c r="E7642" s="41">
        <v>2922</v>
      </c>
    </row>
    <row r="7643" spans="1:5" x14ac:dyDescent="0.2">
      <c r="A7643" s="71">
        <v>44907</v>
      </c>
      <c r="B7643" s="39" t="s">
        <v>6165</v>
      </c>
      <c r="C7643" s="41">
        <v>3000</v>
      </c>
      <c r="D7643" s="40">
        <f t="shared" si="20"/>
        <v>78</v>
      </c>
      <c r="E7643" s="41">
        <v>2922</v>
      </c>
    </row>
    <row r="7644" spans="1:5" x14ac:dyDescent="0.2">
      <c r="A7644" s="71">
        <v>44907</v>
      </c>
      <c r="B7644" s="39" t="s">
        <v>6166</v>
      </c>
      <c r="C7644" s="41">
        <v>5000</v>
      </c>
      <c r="D7644" s="40">
        <f t="shared" si="20"/>
        <v>130</v>
      </c>
      <c r="E7644" s="41">
        <v>4870</v>
      </c>
    </row>
    <row r="7645" spans="1:5" x14ac:dyDescent="0.2">
      <c r="A7645" s="71">
        <v>44907</v>
      </c>
      <c r="B7645" s="39" t="s">
        <v>6167</v>
      </c>
      <c r="C7645" s="41">
        <v>1000</v>
      </c>
      <c r="D7645" s="40">
        <f t="shared" si="20"/>
        <v>26</v>
      </c>
      <c r="E7645" s="41">
        <v>974</v>
      </c>
    </row>
    <row r="7646" spans="1:5" x14ac:dyDescent="0.2">
      <c r="A7646" s="71">
        <v>44907</v>
      </c>
      <c r="B7646" s="39" t="s">
        <v>6168</v>
      </c>
      <c r="C7646" s="41">
        <v>1000</v>
      </c>
      <c r="D7646" s="40">
        <f t="shared" si="20"/>
        <v>26</v>
      </c>
      <c r="E7646" s="41">
        <v>974</v>
      </c>
    </row>
    <row r="7647" spans="1:5" x14ac:dyDescent="0.2">
      <c r="A7647" s="71">
        <v>44907</v>
      </c>
      <c r="B7647" s="39" t="s">
        <v>6169</v>
      </c>
      <c r="C7647" s="41">
        <v>500</v>
      </c>
      <c r="D7647" s="40">
        <f t="shared" si="20"/>
        <v>13</v>
      </c>
      <c r="E7647" s="41">
        <v>487</v>
      </c>
    </row>
    <row r="7648" spans="1:5" x14ac:dyDescent="0.2">
      <c r="A7648" s="71">
        <v>44907</v>
      </c>
      <c r="B7648" s="39" t="s">
        <v>6170</v>
      </c>
      <c r="C7648" s="41">
        <v>500</v>
      </c>
      <c r="D7648" s="40">
        <f t="shared" si="20"/>
        <v>13</v>
      </c>
      <c r="E7648" s="41">
        <v>487</v>
      </c>
    </row>
    <row r="7649" spans="1:5" x14ac:dyDescent="0.2">
      <c r="A7649" s="71">
        <v>44907</v>
      </c>
      <c r="B7649" s="39" t="s">
        <v>6169</v>
      </c>
      <c r="C7649" s="41">
        <v>500</v>
      </c>
      <c r="D7649" s="40">
        <f t="shared" si="20"/>
        <v>13</v>
      </c>
      <c r="E7649" s="41">
        <v>487</v>
      </c>
    </row>
    <row r="7650" spans="1:5" x14ac:dyDescent="0.2">
      <c r="A7650" s="71">
        <v>44907</v>
      </c>
      <c r="B7650" s="39" t="s">
        <v>5350</v>
      </c>
      <c r="C7650" s="41">
        <v>500</v>
      </c>
      <c r="D7650" s="40">
        <f t="shared" si="20"/>
        <v>13</v>
      </c>
      <c r="E7650" s="41">
        <v>487</v>
      </c>
    </row>
    <row r="7651" spans="1:5" x14ac:dyDescent="0.2">
      <c r="A7651" s="71">
        <v>44907</v>
      </c>
      <c r="B7651" s="39" t="s">
        <v>6171</v>
      </c>
      <c r="C7651" s="41">
        <v>100</v>
      </c>
      <c r="D7651" s="40">
        <f t="shared" si="20"/>
        <v>3.9000000000000057</v>
      </c>
      <c r="E7651" s="41">
        <v>96.1</v>
      </c>
    </row>
    <row r="7652" spans="1:5" x14ac:dyDescent="0.2">
      <c r="A7652" s="71">
        <v>44907</v>
      </c>
      <c r="B7652" s="39" t="s">
        <v>4629</v>
      </c>
      <c r="C7652" s="41">
        <v>5000</v>
      </c>
      <c r="D7652" s="40">
        <f t="shared" si="20"/>
        <v>130</v>
      </c>
      <c r="E7652" s="41">
        <v>4870</v>
      </c>
    </row>
    <row r="7653" spans="1:5" x14ac:dyDescent="0.2">
      <c r="A7653" s="71">
        <v>44907</v>
      </c>
      <c r="B7653" s="39" t="s">
        <v>2722</v>
      </c>
      <c r="C7653" s="41">
        <v>10000</v>
      </c>
      <c r="D7653" s="40">
        <f t="shared" si="20"/>
        <v>260</v>
      </c>
      <c r="E7653" s="41">
        <v>9740</v>
      </c>
    </row>
    <row r="7654" spans="1:5" x14ac:dyDescent="0.2">
      <c r="A7654" s="71">
        <v>44907</v>
      </c>
      <c r="B7654" s="39" t="s">
        <v>6172</v>
      </c>
      <c r="C7654" s="41">
        <v>500</v>
      </c>
      <c r="D7654" s="40">
        <f t="shared" si="20"/>
        <v>13</v>
      </c>
      <c r="E7654" s="41">
        <v>487</v>
      </c>
    </row>
    <row r="7655" spans="1:5" x14ac:dyDescent="0.2">
      <c r="A7655" s="71">
        <v>44907</v>
      </c>
      <c r="B7655" s="39" t="s">
        <v>3489</v>
      </c>
      <c r="C7655" s="41">
        <v>5000</v>
      </c>
      <c r="D7655" s="40">
        <f t="shared" si="20"/>
        <v>130</v>
      </c>
      <c r="E7655" s="41">
        <v>4870</v>
      </c>
    </row>
    <row r="7656" spans="1:5" x14ac:dyDescent="0.2">
      <c r="A7656" s="71">
        <v>44907</v>
      </c>
      <c r="B7656" s="39" t="s">
        <v>2791</v>
      </c>
      <c r="C7656" s="41">
        <v>5000</v>
      </c>
      <c r="D7656" s="40">
        <f t="shared" si="20"/>
        <v>5000.5</v>
      </c>
      <c r="E7656" s="41">
        <v>-0.5</v>
      </c>
    </row>
    <row r="7657" spans="1:5" x14ac:dyDescent="0.2">
      <c r="A7657" s="71">
        <v>44907</v>
      </c>
      <c r="B7657" s="39" t="s">
        <v>6173</v>
      </c>
      <c r="C7657" s="41">
        <v>3000</v>
      </c>
      <c r="D7657" s="40">
        <f t="shared" si="20"/>
        <v>78</v>
      </c>
      <c r="E7657" s="41">
        <v>2922</v>
      </c>
    </row>
    <row r="7658" spans="1:5" x14ac:dyDescent="0.2">
      <c r="A7658" s="71">
        <v>44907</v>
      </c>
      <c r="B7658" s="39" t="s">
        <v>6174</v>
      </c>
      <c r="C7658" s="41">
        <v>15000</v>
      </c>
      <c r="D7658" s="40">
        <f t="shared" si="20"/>
        <v>390</v>
      </c>
      <c r="E7658" s="41">
        <v>14610</v>
      </c>
    </row>
    <row r="7659" spans="1:5" x14ac:dyDescent="0.2">
      <c r="A7659" s="71">
        <v>44907</v>
      </c>
      <c r="B7659" s="39" t="s">
        <v>6175</v>
      </c>
      <c r="C7659" s="41">
        <v>1000</v>
      </c>
      <c r="D7659" s="40">
        <f t="shared" si="20"/>
        <v>26</v>
      </c>
      <c r="E7659" s="41">
        <v>974</v>
      </c>
    </row>
    <row r="7660" spans="1:5" x14ac:dyDescent="0.2">
      <c r="A7660" s="71">
        <v>44907</v>
      </c>
      <c r="B7660" s="39" t="s">
        <v>6176</v>
      </c>
      <c r="C7660" s="41">
        <v>1000</v>
      </c>
      <c r="D7660" s="40">
        <f t="shared" si="20"/>
        <v>1000.5</v>
      </c>
      <c r="E7660" s="41">
        <v>-0.5</v>
      </c>
    </row>
    <row r="7661" spans="1:5" x14ac:dyDescent="0.2">
      <c r="A7661" s="71">
        <v>44907</v>
      </c>
      <c r="B7661" s="39" t="s">
        <v>5341</v>
      </c>
      <c r="C7661" s="41">
        <v>500</v>
      </c>
      <c r="D7661" s="40">
        <f t="shared" si="20"/>
        <v>13</v>
      </c>
      <c r="E7661" s="41">
        <v>487</v>
      </c>
    </row>
    <row r="7662" spans="1:5" x14ac:dyDescent="0.2">
      <c r="A7662" s="71">
        <v>44907</v>
      </c>
      <c r="B7662" s="39" t="s">
        <v>6177</v>
      </c>
      <c r="C7662" s="41">
        <v>500</v>
      </c>
      <c r="D7662" s="40">
        <f t="shared" si="20"/>
        <v>13</v>
      </c>
      <c r="E7662" s="41">
        <v>487</v>
      </c>
    </row>
    <row r="7663" spans="1:5" x14ac:dyDescent="0.2">
      <c r="A7663" s="71">
        <v>44907</v>
      </c>
      <c r="B7663" s="39" t="s">
        <v>6178</v>
      </c>
      <c r="C7663" s="41">
        <v>500</v>
      </c>
      <c r="D7663" s="40">
        <f t="shared" si="20"/>
        <v>13</v>
      </c>
      <c r="E7663" s="41">
        <v>487</v>
      </c>
    </row>
    <row r="7664" spans="1:5" x14ac:dyDescent="0.2">
      <c r="A7664" s="71">
        <v>44907</v>
      </c>
      <c r="B7664" s="39" t="s">
        <v>6179</v>
      </c>
      <c r="C7664" s="41">
        <v>1000</v>
      </c>
      <c r="D7664" s="40">
        <f t="shared" si="20"/>
        <v>26</v>
      </c>
      <c r="E7664" s="41">
        <v>974</v>
      </c>
    </row>
    <row r="7665" spans="1:5" x14ac:dyDescent="0.2">
      <c r="A7665" s="71">
        <v>44907</v>
      </c>
      <c r="B7665" s="39" t="s">
        <v>4081</v>
      </c>
      <c r="C7665" s="41">
        <v>500</v>
      </c>
      <c r="D7665" s="40">
        <f t="shared" si="20"/>
        <v>13</v>
      </c>
      <c r="E7665" s="41">
        <v>487</v>
      </c>
    </row>
    <row r="7666" spans="1:5" x14ac:dyDescent="0.2">
      <c r="A7666" s="71">
        <v>44907</v>
      </c>
      <c r="B7666" s="39" t="s">
        <v>6180</v>
      </c>
      <c r="C7666" s="41">
        <v>1000</v>
      </c>
      <c r="D7666" s="40">
        <f t="shared" si="20"/>
        <v>26</v>
      </c>
      <c r="E7666" s="41">
        <v>974</v>
      </c>
    </row>
    <row r="7667" spans="1:5" x14ac:dyDescent="0.2">
      <c r="A7667" s="71">
        <v>44907</v>
      </c>
      <c r="B7667" s="39" t="s">
        <v>6181</v>
      </c>
      <c r="C7667" s="41">
        <v>300</v>
      </c>
      <c r="D7667" s="40">
        <f t="shared" si="20"/>
        <v>7.8000000000000114</v>
      </c>
      <c r="E7667" s="41">
        <v>292.2</v>
      </c>
    </row>
    <row r="7668" spans="1:5" x14ac:dyDescent="0.2">
      <c r="A7668" s="71">
        <v>44907</v>
      </c>
      <c r="B7668" s="39" t="s">
        <v>6181</v>
      </c>
      <c r="C7668" s="41">
        <v>1000</v>
      </c>
      <c r="D7668" s="40">
        <f t="shared" si="20"/>
        <v>26</v>
      </c>
      <c r="E7668" s="41">
        <v>974</v>
      </c>
    </row>
    <row r="7669" spans="1:5" x14ac:dyDescent="0.2">
      <c r="A7669" s="71">
        <v>44907</v>
      </c>
      <c r="B7669" s="39" t="s">
        <v>6181</v>
      </c>
      <c r="C7669" s="41">
        <v>1000</v>
      </c>
      <c r="D7669" s="40">
        <f t="shared" si="20"/>
        <v>1000.5</v>
      </c>
      <c r="E7669" s="41">
        <v>-0.5</v>
      </c>
    </row>
    <row r="7670" spans="1:5" x14ac:dyDescent="0.2">
      <c r="A7670" s="71">
        <v>44907</v>
      </c>
      <c r="B7670" s="39" t="s">
        <v>2788</v>
      </c>
      <c r="C7670" s="41">
        <v>600</v>
      </c>
      <c r="D7670" s="40">
        <f t="shared" si="20"/>
        <v>15.600000000000023</v>
      </c>
      <c r="E7670" s="41">
        <v>584.4</v>
      </c>
    </row>
    <row r="7671" spans="1:5" x14ac:dyDescent="0.2">
      <c r="A7671" s="71">
        <v>44907</v>
      </c>
      <c r="B7671" s="39" t="s">
        <v>2785</v>
      </c>
      <c r="C7671" s="41">
        <v>10000</v>
      </c>
      <c r="D7671" s="40">
        <f t="shared" ref="D7671:D7734" si="21">C7671-E7671</f>
        <v>260</v>
      </c>
      <c r="E7671" s="41">
        <v>9740</v>
      </c>
    </row>
    <row r="7672" spans="1:5" x14ac:dyDescent="0.2">
      <c r="A7672" s="71">
        <v>44907</v>
      </c>
      <c r="B7672" s="39" t="s">
        <v>6182</v>
      </c>
      <c r="C7672" s="41">
        <v>1000</v>
      </c>
      <c r="D7672" s="40">
        <f t="shared" si="21"/>
        <v>26</v>
      </c>
      <c r="E7672" s="41">
        <v>974</v>
      </c>
    </row>
    <row r="7673" spans="1:5" x14ac:dyDescent="0.2">
      <c r="A7673" s="71">
        <v>44907</v>
      </c>
      <c r="B7673" s="39" t="s">
        <v>6183</v>
      </c>
      <c r="C7673" s="41">
        <v>2000</v>
      </c>
      <c r="D7673" s="40">
        <f t="shared" si="21"/>
        <v>52</v>
      </c>
      <c r="E7673" s="41">
        <v>1948</v>
      </c>
    </row>
    <row r="7674" spans="1:5" x14ac:dyDescent="0.2">
      <c r="A7674" s="71">
        <v>44907</v>
      </c>
      <c r="B7674" s="39" t="s">
        <v>6184</v>
      </c>
      <c r="C7674" s="41">
        <v>1000</v>
      </c>
      <c r="D7674" s="40">
        <f t="shared" si="21"/>
        <v>26</v>
      </c>
      <c r="E7674" s="41">
        <v>974</v>
      </c>
    </row>
    <row r="7675" spans="1:5" x14ac:dyDescent="0.2">
      <c r="A7675" s="71">
        <v>44907</v>
      </c>
      <c r="B7675" s="39" t="s">
        <v>5991</v>
      </c>
      <c r="C7675" s="41">
        <v>300</v>
      </c>
      <c r="D7675" s="40">
        <f t="shared" si="21"/>
        <v>7.8000000000000114</v>
      </c>
      <c r="E7675" s="41">
        <v>292.2</v>
      </c>
    </row>
    <row r="7676" spans="1:5" x14ac:dyDescent="0.2">
      <c r="A7676" s="71">
        <v>44907</v>
      </c>
      <c r="B7676" s="39" t="s">
        <v>6185</v>
      </c>
      <c r="C7676" s="41">
        <v>200</v>
      </c>
      <c r="D7676" s="40">
        <f t="shared" si="21"/>
        <v>5.1999999999999886</v>
      </c>
      <c r="E7676" s="41">
        <v>194.8</v>
      </c>
    </row>
    <row r="7677" spans="1:5" x14ac:dyDescent="0.2">
      <c r="A7677" s="71">
        <v>44907</v>
      </c>
      <c r="B7677" s="39" t="s">
        <v>2787</v>
      </c>
      <c r="C7677" s="41">
        <v>500</v>
      </c>
      <c r="D7677" s="40">
        <f t="shared" si="21"/>
        <v>13</v>
      </c>
      <c r="E7677" s="41">
        <v>487</v>
      </c>
    </row>
    <row r="7678" spans="1:5" x14ac:dyDescent="0.2">
      <c r="A7678" s="71">
        <v>44907</v>
      </c>
      <c r="B7678" s="39" t="s">
        <v>6186</v>
      </c>
      <c r="C7678" s="41">
        <v>3000</v>
      </c>
      <c r="D7678" s="40">
        <f t="shared" si="21"/>
        <v>78</v>
      </c>
      <c r="E7678" s="41">
        <v>2922</v>
      </c>
    </row>
    <row r="7679" spans="1:5" x14ac:dyDescent="0.2">
      <c r="A7679" s="71">
        <v>44907</v>
      </c>
      <c r="B7679" s="39" t="s">
        <v>4321</v>
      </c>
      <c r="C7679" s="41">
        <v>5000</v>
      </c>
      <c r="D7679" s="40">
        <f t="shared" si="21"/>
        <v>130</v>
      </c>
      <c r="E7679" s="41">
        <v>4870</v>
      </c>
    </row>
    <row r="7680" spans="1:5" x14ac:dyDescent="0.2">
      <c r="A7680" s="71">
        <v>44907</v>
      </c>
      <c r="B7680" s="39" t="s">
        <v>6187</v>
      </c>
      <c r="C7680" s="41">
        <v>5000</v>
      </c>
      <c r="D7680" s="40">
        <f t="shared" si="21"/>
        <v>130</v>
      </c>
      <c r="E7680" s="41">
        <v>4870</v>
      </c>
    </row>
    <row r="7681" spans="1:5" x14ac:dyDescent="0.2">
      <c r="A7681" s="71">
        <v>44907</v>
      </c>
      <c r="B7681" s="39" t="s">
        <v>6188</v>
      </c>
      <c r="C7681" s="41">
        <v>3000</v>
      </c>
      <c r="D7681" s="40">
        <f t="shared" si="21"/>
        <v>78</v>
      </c>
      <c r="E7681" s="41">
        <v>2922</v>
      </c>
    </row>
    <row r="7682" spans="1:5" x14ac:dyDescent="0.2">
      <c r="A7682" s="71">
        <v>44907</v>
      </c>
      <c r="B7682" s="39" t="s">
        <v>4095</v>
      </c>
      <c r="C7682" s="41">
        <v>500</v>
      </c>
      <c r="D7682" s="40">
        <f t="shared" si="21"/>
        <v>13</v>
      </c>
      <c r="E7682" s="41">
        <v>487</v>
      </c>
    </row>
    <row r="7683" spans="1:5" x14ac:dyDescent="0.2">
      <c r="A7683" s="71">
        <v>44907</v>
      </c>
      <c r="B7683" s="39" t="s">
        <v>6189</v>
      </c>
      <c r="C7683" s="41">
        <v>1000</v>
      </c>
      <c r="D7683" s="40">
        <f t="shared" si="21"/>
        <v>26</v>
      </c>
      <c r="E7683" s="41">
        <v>974</v>
      </c>
    </row>
    <row r="7684" spans="1:5" x14ac:dyDescent="0.2">
      <c r="A7684" s="71">
        <v>44907</v>
      </c>
      <c r="B7684" s="39" t="s">
        <v>6190</v>
      </c>
      <c r="C7684" s="41">
        <v>3000</v>
      </c>
      <c r="D7684" s="40">
        <f t="shared" si="21"/>
        <v>78</v>
      </c>
      <c r="E7684" s="41">
        <v>2922</v>
      </c>
    </row>
    <row r="7685" spans="1:5" x14ac:dyDescent="0.2">
      <c r="A7685" s="71">
        <v>44907</v>
      </c>
      <c r="B7685" s="39" t="s">
        <v>6191</v>
      </c>
      <c r="C7685" s="41">
        <v>1000</v>
      </c>
      <c r="D7685" s="40">
        <f t="shared" si="21"/>
        <v>26</v>
      </c>
      <c r="E7685" s="41">
        <v>974</v>
      </c>
    </row>
    <row r="7686" spans="1:5" x14ac:dyDescent="0.2">
      <c r="A7686" s="71">
        <v>44907</v>
      </c>
      <c r="B7686" s="39" t="s">
        <v>6192</v>
      </c>
      <c r="C7686" s="41">
        <v>200</v>
      </c>
      <c r="D7686" s="40">
        <f t="shared" si="21"/>
        <v>5.1999999999999886</v>
      </c>
      <c r="E7686" s="41">
        <v>194.8</v>
      </c>
    </row>
    <row r="7687" spans="1:5" x14ac:dyDescent="0.2">
      <c r="A7687" s="71">
        <v>44907</v>
      </c>
      <c r="B7687" s="39" t="s">
        <v>6193</v>
      </c>
      <c r="C7687" s="41">
        <v>101</v>
      </c>
      <c r="D7687" s="40">
        <f t="shared" si="21"/>
        <v>3.9000000000000057</v>
      </c>
      <c r="E7687" s="41">
        <v>97.1</v>
      </c>
    </row>
    <row r="7688" spans="1:5" x14ac:dyDescent="0.2">
      <c r="A7688" s="71">
        <v>44907</v>
      </c>
      <c r="B7688" s="39" t="s">
        <v>6194</v>
      </c>
      <c r="C7688" s="41">
        <v>50</v>
      </c>
      <c r="D7688" s="40">
        <f t="shared" si="21"/>
        <v>3.8999999999999986</v>
      </c>
      <c r="E7688" s="41">
        <v>46.1</v>
      </c>
    </row>
    <row r="7689" spans="1:5" x14ac:dyDescent="0.2">
      <c r="A7689" s="71">
        <v>44907</v>
      </c>
      <c r="B7689" s="39" t="s">
        <v>6195</v>
      </c>
      <c r="C7689" s="41">
        <v>1000</v>
      </c>
      <c r="D7689" s="40">
        <f t="shared" si="21"/>
        <v>26</v>
      </c>
      <c r="E7689" s="41">
        <v>974</v>
      </c>
    </row>
    <row r="7690" spans="1:5" x14ac:dyDescent="0.2">
      <c r="A7690" s="71">
        <v>44907</v>
      </c>
      <c r="B7690" s="39" t="s">
        <v>6196</v>
      </c>
      <c r="C7690" s="41">
        <v>3000</v>
      </c>
      <c r="D7690" s="40">
        <f t="shared" si="21"/>
        <v>78</v>
      </c>
      <c r="E7690" s="41">
        <v>2922</v>
      </c>
    </row>
    <row r="7691" spans="1:5" x14ac:dyDescent="0.2">
      <c r="A7691" s="71">
        <v>44907</v>
      </c>
      <c r="B7691" s="39" t="s">
        <v>6195</v>
      </c>
      <c r="C7691" s="41">
        <v>500</v>
      </c>
      <c r="D7691" s="40">
        <f t="shared" si="21"/>
        <v>13</v>
      </c>
      <c r="E7691" s="41">
        <v>487</v>
      </c>
    </row>
    <row r="7692" spans="1:5" x14ac:dyDescent="0.2">
      <c r="A7692" s="71">
        <v>44907</v>
      </c>
      <c r="B7692" s="39" t="s">
        <v>6197</v>
      </c>
      <c r="C7692" s="41">
        <v>5000</v>
      </c>
      <c r="D7692" s="40">
        <f t="shared" si="21"/>
        <v>130</v>
      </c>
      <c r="E7692" s="41">
        <v>4870</v>
      </c>
    </row>
    <row r="7693" spans="1:5" x14ac:dyDescent="0.2">
      <c r="A7693" s="71">
        <v>44907</v>
      </c>
      <c r="B7693" s="39" t="s">
        <v>6198</v>
      </c>
      <c r="C7693" s="41">
        <v>5000</v>
      </c>
      <c r="D7693" s="40">
        <f t="shared" si="21"/>
        <v>130</v>
      </c>
      <c r="E7693" s="41">
        <v>4870</v>
      </c>
    </row>
    <row r="7694" spans="1:5" x14ac:dyDescent="0.2">
      <c r="A7694" s="71">
        <v>44907</v>
      </c>
      <c r="B7694" s="39" t="s">
        <v>5225</v>
      </c>
      <c r="C7694" s="41">
        <v>1000</v>
      </c>
      <c r="D7694" s="40">
        <f t="shared" si="21"/>
        <v>26</v>
      </c>
      <c r="E7694" s="41">
        <v>974</v>
      </c>
    </row>
    <row r="7695" spans="1:5" x14ac:dyDescent="0.2">
      <c r="A7695" s="71">
        <v>44907</v>
      </c>
      <c r="B7695" s="39" t="s">
        <v>6199</v>
      </c>
      <c r="C7695" s="41">
        <v>1000</v>
      </c>
      <c r="D7695" s="40">
        <f t="shared" si="21"/>
        <v>26</v>
      </c>
      <c r="E7695" s="41">
        <v>974</v>
      </c>
    </row>
    <row r="7696" spans="1:5" x14ac:dyDescent="0.2">
      <c r="A7696" s="71">
        <v>44907</v>
      </c>
      <c r="B7696" s="39" t="s">
        <v>5374</v>
      </c>
      <c r="C7696" s="41">
        <v>500</v>
      </c>
      <c r="D7696" s="40">
        <f t="shared" si="21"/>
        <v>13</v>
      </c>
      <c r="E7696" s="41">
        <v>487</v>
      </c>
    </row>
    <row r="7697" spans="1:5" x14ac:dyDescent="0.2">
      <c r="A7697" s="71">
        <v>44907</v>
      </c>
      <c r="B7697" s="39" t="s">
        <v>6200</v>
      </c>
      <c r="C7697" s="41">
        <v>200</v>
      </c>
      <c r="D7697" s="40">
        <f t="shared" si="21"/>
        <v>5.1999999999999886</v>
      </c>
      <c r="E7697" s="41">
        <v>194.8</v>
      </c>
    </row>
    <row r="7698" spans="1:5" x14ac:dyDescent="0.2">
      <c r="A7698" s="71">
        <v>44907</v>
      </c>
      <c r="B7698" s="39" t="s">
        <v>6201</v>
      </c>
      <c r="C7698" s="41">
        <v>2000</v>
      </c>
      <c r="D7698" s="40">
        <f t="shared" si="21"/>
        <v>52</v>
      </c>
      <c r="E7698" s="41">
        <v>1948</v>
      </c>
    </row>
    <row r="7699" spans="1:5" x14ac:dyDescent="0.2">
      <c r="A7699" s="71">
        <v>44907</v>
      </c>
      <c r="B7699" s="39" t="s">
        <v>6202</v>
      </c>
      <c r="C7699" s="41">
        <v>500</v>
      </c>
      <c r="D7699" s="40">
        <f t="shared" si="21"/>
        <v>13</v>
      </c>
      <c r="E7699" s="41">
        <v>487</v>
      </c>
    </row>
    <row r="7700" spans="1:5" x14ac:dyDescent="0.2">
      <c r="A7700" s="71">
        <v>44907</v>
      </c>
      <c r="B7700" s="39" t="s">
        <v>6202</v>
      </c>
      <c r="C7700" s="41">
        <v>500</v>
      </c>
      <c r="D7700" s="40">
        <f t="shared" si="21"/>
        <v>500.5</v>
      </c>
      <c r="E7700" s="41">
        <v>-0.5</v>
      </c>
    </row>
    <row r="7701" spans="1:5" x14ac:dyDescent="0.2">
      <c r="A7701" s="71">
        <v>44907</v>
      </c>
      <c r="B7701" s="39" t="s">
        <v>6203</v>
      </c>
      <c r="C7701" s="41">
        <v>1000</v>
      </c>
      <c r="D7701" s="40">
        <f t="shared" si="21"/>
        <v>26</v>
      </c>
      <c r="E7701" s="41">
        <v>974</v>
      </c>
    </row>
    <row r="7702" spans="1:5" x14ac:dyDescent="0.2">
      <c r="A7702" s="71">
        <v>44907</v>
      </c>
      <c r="B7702" s="39" t="s">
        <v>6204</v>
      </c>
      <c r="C7702" s="41">
        <v>20000</v>
      </c>
      <c r="D7702" s="40">
        <f t="shared" si="21"/>
        <v>520</v>
      </c>
      <c r="E7702" s="41">
        <v>19480</v>
      </c>
    </row>
    <row r="7703" spans="1:5" x14ac:dyDescent="0.2">
      <c r="A7703" s="71">
        <v>44907</v>
      </c>
      <c r="B7703" s="39" t="s">
        <v>6205</v>
      </c>
      <c r="C7703" s="41">
        <v>500</v>
      </c>
      <c r="D7703" s="40">
        <f t="shared" si="21"/>
        <v>13</v>
      </c>
      <c r="E7703" s="41">
        <v>487</v>
      </c>
    </row>
    <row r="7704" spans="1:5" x14ac:dyDescent="0.2">
      <c r="A7704" s="71">
        <v>44907</v>
      </c>
      <c r="B7704" s="39" t="s">
        <v>6206</v>
      </c>
      <c r="C7704" s="41">
        <v>1000</v>
      </c>
      <c r="D7704" s="40">
        <f t="shared" si="21"/>
        <v>26</v>
      </c>
      <c r="E7704" s="41">
        <v>974</v>
      </c>
    </row>
    <row r="7705" spans="1:5" x14ac:dyDescent="0.2">
      <c r="A7705" s="71">
        <v>44907</v>
      </c>
      <c r="B7705" s="39" t="s">
        <v>6207</v>
      </c>
      <c r="C7705" s="41">
        <v>3000</v>
      </c>
      <c r="D7705" s="40">
        <f t="shared" si="21"/>
        <v>78</v>
      </c>
      <c r="E7705" s="41">
        <v>2922</v>
      </c>
    </row>
    <row r="7706" spans="1:5" x14ac:dyDescent="0.2">
      <c r="A7706" s="71">
        <v>44907</v>
      </c>
      <c r="B7706" s="39" t="s">
        <v>6208</v>
      </c>
      <c r="C7706" s="41">
        <v>1000</v>
      </c>
      <c r="D7706" s="40">
        <f t="shared" si="21"/>
        <v>26</v>
      </c>
      <c r="E7706" s="41">
        <v>974</v>
      </c>
    </row>
    <row r="7707" spans="1:5" x14ac:dyDescent="0.2">
      <c r="A7707" s="71">
        <v>44907</v>
      </c>
      <c r="B7707" s="39" t="s">
        <v>6209</v>
      </c>
      <c r="C7707" s="41">
        <v>500</v>
      </c>
      <c r="D7707" s="40">
        <f t="shared" si="21"/>
        <v>13</v>
      </c>
      <c r="E7707" s="41">
        <v>487</v>
      </c>
    </row>
    <row r="7708" spans="1:5" x14ac:dyDescent="0.2">
      <c r="A7708" s="71">
        <v>44907</v>
      </c>
      <c r="B7708" s="39" t="s">
        <v>6210</v>
      </c>
      <c r="C7708" s="41">
        <v>1000</v>
      </c>
      <c r="D7708" s="40">
        <f t="shared" si="21"/>
        <v>26</v>
      </c>
      <c r="E7708" s="41">
        <v>974</v>
      </c>
    </row>
    <row r="7709" spans="1:5" x14ac:dyDescent="0.2">
      <c r="A7709" s="71">
        <v>44907</v>
      </c>
      <c r="B7709" s="39" t="s">
        <v>5721</v>
      </c>
      <c r="C7709" s="41">
        <v>5000</v>
      </c>
      <c r="D7709" s="40">
        <f t="shared" si="21"/>
        <v>130</v>
      </c>
      <c r="E7709" s="41">
        <v>4870</v>
      </c>
    </row>
    <row r="7710" spans="1:5" x14ac:dyDescent="0.2">
      <c r="A7710" s="71">
        <v>44907</v>
      </c>
      <c r="B7710" s="39" t="s">
        <v>2970</v>
      </c>
      <c r="C7710" s="41">
        <v>500</v>
      </c>
      <c r="D7710" s="40">
        <f t="shared" si="21"/>
        <v>13</v>
      </c>
      <c r="E7710" s="41">
        <v>487</v>
      </c>
    </row>
    <row r="7711" spans="1:5" x14ac:dyDescent="0.2">
      <c r="A7711" s="71">
        <v>44907</v>
      </c>
      <c r="B7711" s="39" t="s">
        <v>6211</v>
      </c>
      <c r="C7711" s="41">
        <v>3000</v>
      </c>
      <c r="D7711" s="40">
        <f t="shared" si="21"/>
        <v>78</v>
      </c>
      <c r="E7711" s="41">
        <v>2922</v>
      </c>
    </row>
    <row r="7712" spans="1:5" x14ac:dyDescent="0.2">
      <c r="A7712" s="71">
        <v>44907</v>
      </c>
      <c r="B7712" s="39" t="s">
        <v>6212</v>
      </c>
      <c r="C7712" s="41">
        <v>80</v>
      </c>
      <c r="D7712" s="40">
        <f t="shared" si="21"/>
        <v>3.9000000000000057</v>
      </c>
      <c r="E7712" s="41">
        <v>76.099999999999994</v>
      </c>
    </row>
    <row r="7713" spans="1:5" x14ac:dyDescent="0.2">
      <c r="A7713" s="71">
        <v>44907</v>
      </c>
      <c r="B7713" s="39" t="s">
        <v>6213</v>
      </c>
      <c r="C7713" s="41">
        <v>500</v>
      </c>
      <c r="D7713" s="40">
        <f t="shared" si="21"/>
        <v>13</v>
      </c>
      <c r="E7713" s="41">
        <v>487</v>
      </c>
    </row>
    <row r="7714" spans="1:5" x14ac:dyDescent="0.2">
      <c r="A7714" s="71">
        <v>44907</v>
      </c>
      <c r="B7714" s="39" t="s">
        <v>6214</v>
      </c>
      <c r="C7714" s="41">
        <v>2000</v>
      </c>
      <c r="D7714" s="40">
        <f t="shared" si="21"/>
        <v>52</v>
      </c>
      <c r="E7714" s="41">
        <v>1948</v>
      </c>
    </row>
    <row r="7715" spans="1:5" x14ac:dyDescent="0.2">
      <c r="A7715" s="71">
        <v>44907</v>
      </c>
      <c r="B7715" s="39" t="s">
        <v>4541</v>
      </c>
      <c r="C7715" s="41">
        <v>3000</v>
      </c>
      <c r="D7715" s="40">
        <f t="shared" si="21"/>
        <v>78</v>
      </c>
      <c r="E7715" s="41">
        <v>2922</v>
      </c>
    </row>
    <row r="7716" spans="1:5" x14ac:dyDescent="0.2">
      <c r="A7716" s="71">
        <v>44907</v>
      </c>
      <c r="B7716" s="39" t="s">
        <v>6215</v>
      </c>
      <c r="C7716" s="41">
        <v>5000</v>
      </c>
      <c r="D7716" s="40">
        <f t="shared" si="21"/>
        <v>130</v>
      </c>
      <c r="E7716" s="41">
        <v>4870</v>
      </c>
    </row>
    <row r="7717" spans="1:5" x14ac:dyDescent="0.2">
      <c r="A7717" s="71">
        <v>44907</v>
      </c>
      <c r="B7717" s="39" t="s">
        <v>6216</v>
      </c>
      <c r="C7717" s="41">
        <v>3000</v>
      </c>
      <c r="D7717" s="40">
        <f t="shared" si="21"/>
        <v>78</v>
      </c>
      <c r="E7717" s="41">
        <v>2922</v>
      </c>
    </row>
    <row r="7718" spans="1:5" x14ac:dyDescent="0.2">
      <c r="A7718" s="71">
        <v>44907</v>
      </c>
      <c r="B7718" s="39" t="s">
        <v>6216</v>
      </c>
      <c r="C7718" s="41">
        <v>3000</v>
      </c>
      <c r="D7718" s="40">
        <f t="shared" si="21"/>
        <v>3000.5</v>
      </c>
      <c r="E7718" s="41">
        <v>-0.5</v>
      </c>
    </row>
    <row r="7719" spans="1:5" x14ac:dyDescent="0.2">
      <c r="A7719" s="71">
        <v>44907</v>
      </c>
      <c r="B7719" s="39" t="s">
        <v>3603</v>
      </c>
      <c r="C7719" s="41">
        <v>1000</v>
      </c>
      <c r="D7719" s="40">
        <f t="shared" si="21"/>
        <v>26</v>
      </c>
      <c r="E7719" s="41">
        <v>974</v>
      </c>
    </row>
    <row r="7720" spans="1:5" x14ac:dyDescent="0.2">
      <c r="A7720" s="71">
        <v>44907</v>
      </c>
      <c r="B7720" s="39" t="s">
        <v>2587</v>
      </c>
      <c r="C7720" s="41">
        <v>350</v>
      </c>
      <c r="D7720" s="40">
        <f t="shared" si="21"/>
        <v>9.1000000000000227</v>
      </c>
      <c r="E7720" s="41">
        <v>340.9</v>
      </c>
    </row>
    <row r="7721" spans="1:5" x14ac:dyDescent="0.2">
      <c r="A7721" s="71">
        <v>44907</v>
      </c>
      <c r="B7721" s="39" t="s">
        <v>6217</v>
      </c>
      <c r="C7721" s="41">
        <v>100</v>
      </c>
      <c r="D7721" s="40">
        <f t="shared" si="21"/>
        <v>3.9000000000000057</v>
      </c>
      <c r="E7721" s="41">
        <v>96.1</v>
      </c>
    </row>
    <row r="7722" spans="1:5" x14ac:dyDescent="0.2">
      <c r="A7722" s="71">
        <v>44907</v>
      </c>
      <c r="B7722" s="39" t="s">
        <v>6218</v>
      </c>
      <c r="C7722" s="41">
        <v>1000</v>
      </c>
      <c r="D7722" s="40">
        <f t="shared" si="21"/>
        <v>26</v>
      </c>
      <c r="E7722" s="41">
        <v>974</v>
      </c>
    </row>
    <row r="7723" spans="1:5" x14ac:dyDescent="0.2">
      <c r="A7723" s="71">
        <v>44907</v>
      </c>
      <c r="B7723" s="39" t="s">
        <v>6219</v>
      </c>
      <c r="C7723" s="41">
        <v>200</v>
      </c>
      <c r="D7723" s="40">
        <f t="shared" si="21"/>
        <v>5.1999999999999886</v>
      </c>
      <c r="E7723" s="41">
        <v>194.8</v>
      </c>
    </row>
    <row r="7724" spans="1:5" x14ac:dyDescent="0.2">
      <c r="A7724" s="71">
        <v>44907</v>
      </c>
      <c r="B7724" s="39" t="s">
        <v>6219</v>
      </c>
      <c r="C7724" s="41">
        <v>200</v>
      </c>
      <c r="D7724" s="40">
        <f t="shared" si="21"/>
        <v>200.5</v>
      </c>
      <c r="E7724" s="41">
        <v>-0.5</v>
      </c>
    </row>
    <row r="7725" spans="1:5" x14ac:dyDescent="0.2">
      <c r="A7725" s="71">
        <v>44907</v>
      </c>
      <c r="B7725" s="39" t="s">
        <v>6220</v>
      </c>
      <c r="C7725" s="41">
        <v>5000</v>
      </c>
      <c r="D7725" s="40">
        <f t="shared" si="21"/>
        <v>130</v>
      </c>
      <c r="E7725" s="41">
        <v>4870</v>
      </c>
    </row>
    <row r="7726" spans="1:5" x14ac:dyDescent="0.2">
      <c r="A7726" s="71">
        <v>44907</v>
      </c>
      <c r="B7726" s="39" t="s">
        <v>6221</v>
      </c>
      <c r="C7726" s="41">
        <v>500</v>
      </c>
      <c r="D7726" s="40">
        <f t="shared" si="21"/>
        <v>13</v>
      </c>
      <c r="E7726" s="41">
        <v>487</v>
      </c>
    </row>
    <row r="7727" spans="1:5" x14ac:dyDescent="0.2">
      <c r="A7727" s="71">
        <v>44907</v>
      </c>
      <c r="B7727" s="39" t="s">
        <v>4890</v>
      </c>
      <c r="C7727" s="41">
        <v>1000</v>
      </c>
      <c r="D7727" s="40">
        <f t="shared" si="21"/>
        <v>26</v>
      </c>
      <c r="E7727" s="41">
        <v>974</v>
      </c>
    </row>
    <row r="7728" spans="1:5" x14ac:dyDescent="0.2">
      <c r="A7728" s="71">
        <v>44907</v>
      </c>
      <c r="B7728" s="39" t="s">
        <v>6222</v>
      </c>
      <c r="C7728" s="41">
        <v>1000</v>
      </c>
      <c r="D7728" s="40">
        <f t="shared" si="21"/>
        <v>26</v>
      </c>
      <c r="E7728" s="41">
        <v>974</v>
      </c>
    </row>
    <row r="7729" spans="1:5" x14ac:dyDescent="0.2">
      <c r="A7729" s="71">
        <v>44907</v>
      </c>
      <c r="B7729" s="39" t="s">
        <v>6222</v>
      </c>
      <c r="C7729" s="41">
        <v>1000</v>
      </c>
      <c r="D7729" s="40">
        <f t="shared" si="21"/>
        <v>1000.5</v>
      </c>
      <c r="E7729" s="41">
        <v>-0.5</v>
      </c>
    </row>
    <row r="7730" spans="1:5" x14ac:dyDescent="0.2">
      <c r="A7730" s="71">
        <v>44907</v>
      </c>
      <c r="B7730" s="39" t="s">
        <v>6223</v>
      </c>
      <c r="C7730" s="41">
        <v>3000</v>
      </c>
      <c r="D7730" s="40">
        <f t="shared" si="21"/>
        <v>78</v>
      </c>
      <c r="E7730" s="41">
        <v>2922</v>
      </c>
    </row>
    <row r="7731" spans="1:5" x14ac:dyDescent="0.2">
      <c r="A7731" s="71">
        <v>44907</v>
      </c>
      <c r="B7731" s="39" t="s">
        <v>6224</v>
      </c>
      <c r="C7731" s="41">
        <v>200</v>
      </c>
      <c r="D7731" s="40">
        <f t="shared" si="21"/>
        <v>5.1999999999999886</v>
      </c>
      <c r="E7731" s="41">
        <v>194.8</v>
      </c>
    </row>
    <row r="7732" spans="1:5" x14ac:dyDescent="0.2">
      <c r="A7732" s="71">
        <v>44907</v>
      </c>
      <c r="B7732" s="39" t="s">
        <v>2783</v>
      </c>
      <c r="C7732" s="41">
        <v>512</v>
      </c>
      <c r="D7732" s="40">
        <f t="shared" si="21"/>
        <v>13.310000000000002</v>
      </c>
      <c r="E7732" s="41">
        <v>498.69</v>
      </c>
    </row>
    <row r="7733" spans="1:5" x14ac:dyDescent="0.2">
      <c r="A7733" s="71">
        <v>44907</v>
      </c>
      <c r="B7733" s="39" t="s">
        <v>6220</v>
      </c>
      <c r="C7733" s="41">
        <v>5000</v>
      </c>
      <c r="D7733" s="40">
        <f t="shared" si="21"/>
        <v>5000.5</v>
      </c>
      <c r="E7733" s="41">
        <v>-0.5</v>
      </c>
    </row>
    <row r="7734" spans="1:5" x14ac:dyDescent="0.2">
      <c r="A7734" s="71">
        <v>44907</v>
      </c>
      <c r="B7734" s="39" t="s">
        <v>6225</v>
      </c>
      <c r="C7734" s="41">
        <v>1000</v>
      </c>
      <c r="D7734" s="40">
        <f t="shared" si="21"/>
        <v>26</v>
      </c>
      <c r="E7734" s="41">
        <v>974</v>
      </c>
    </row>
    <row r="7735" spans="1:5" x14ac:dyDescent="0.2">
      <c r="A7735" s="71">
        <v>44907</v>
      </c>
      <c r="B7735" s="39" t="s">
        <v>3742</v>
      </c>
      <c r="C7735" s="41">
        <v>5000</v>
      </c>
      <c r="D7735" s="40">
        <f t="shared" ref="D7735:D7794" si="22">C7735-E7735</f>
        <v>130</v>
      </c>
      <c r="E7735" s="41">
        <v>4870</v>
      </c>
    </row>
    <row r="7736" spans="1:5" x14ac:dyDescent="0.2">
      <c r="A7736" s="71">
        <v>44907</v>
      </c>
      <c r="B7736" s="39" t="s">
        <v>3207</v>
      </c>
      <c r="C7736" s="41">
        <v>5000</v>
      </c>
      <c r="D7736" s="40">
        <f t="shared" si="22"/>
        <v>130</v>
      </c>
      <c r="E7736" s="41">
        <v>4870</v>
      </c>
    </row>
    <row r="7737" spans="1:5" x14ac:dyDescent="0.2">
      <c r="A7737" s="71">
        <v>44907</v>
      </c>
      <c r="B7737" s="39" t="s">
        <v>6226</v>
      </c>
      <c r="C7737" s="41">
        <v>5000</v>
      </c>
      <c r="D7737" s="40">
        <f t="shared" si="22"/>
        <v>130</v>
      </c>
      <c r="E7737" s="41">
        <v>4870</v>
      </c>
    </row>
    <row r="7738" spans="1:5" x14ac:dyDescent="0.2">
      <c r="A7738" s="71">
        <v>44907</v>
      </c>
      <c r="B7738" s="39" t="s">
        <v>6227</v>
      </c>
      <c r="C7738" s="41">
        <v>1500</v>
      </c>
      <c r="D7738" s="40">
        <f t="shared" si="22"/>
        <v>39</v>
      </c>
      <c r="E7738" s="41">
        <v>1461</v>
      </c>
    </row>
    <row r="7739" spans="1:5" x14ac:dyDescent="0.2">
      <c r="A7739" s="71">
        <v>44907</v>
      </c>
      <c r="B7739" s="39" t="s">
        <v>4831</v>
      </c>
      <c r="C7739" s="41">
        <v>500</v>
      </c>
      <c r="D7739" s="40">
        <f t="shared" si="22"/>
        <v>13</v>
      </c>
      <c r="E7739" s="41">
        <v>487</v>
      </c>
    </row>
    <row r="7740" spans="1:5" x14ac:dyDescent="0.2">
      <c r="A7740" s="71">
        <v>44907</v>
      </c>
      <c r="B7740" s="39" t="s">
        <v>6228</v>
      </c>
      <c r="C7740" s="41">
        <v>500</v>
      </c>
      <c r="D7740" s="40">
        <f t="shared" si="22"/>
        <v>13</v>
      </c>
      <c r="E7740" s="41">
        <v>487</v>
      </c>
    </row>
    <row r="7741" spans="1:5" x14ac:dyDescent="0.2">
      <c r="A7741" s="71">
        <v>44907</v>
      </c>
      <c r="B7741" s="39" t="s">
        <v>6229</v>
      </c>
      <c r="C7741" s="41">
        <v>20000</v>
      </c>
      <c r="D7741" s="40">
        <f t="shared" si="22"/>
        <v>520</v>
      </c>
      <c r="E7741" s="41">
        <v>19480</v>
      </c>
    </row>
    <row r="7742" spans="1:5" x14ac:dyDescent="0.2">
      <c r="A7742" s="71">
        <v>44907</v>
      </c>
      <c r="B7742" s="39" t="s">
        <v>6230</v>
      </c>
      <c r="C7742" s="41">
        <v>1000</v>
      </c>
      <c r="D7742" s="40">
        <f t="shared" si="22"/>
        <v>26</v>
      </c>
      <c r="E7742" s="41">
        <v>974</v>
      </c>
    </row>
    <row r="7743" spans="1:5" x14ac:dyDescent="0.2">
      <c r="A7743" s="71">
        <v>44907</v>
      </c>
      <c r="B7743" s="39" t="s">
        <v>3874</v>
      </c>
      <c r="C7743" s="41">
        <v>200</v>
      </c>
      <c r="D7743" s="40">
        <f t="shared" si="22"/>
        <v>5.1999999999999886</v>
      </c>
      <c r="E7743" s="41">
        <v>194.8</v>
      </c>
    </row>
    <row r="7744" spans="1:5" x14ac:dyDescent="0.2">
      <c r="A7744" s="71">
        <v>44907</v>
      </c>
      <c r="B7744" s="39" t="s">
        <v>5322</v>
      </c>
      <c r="C7744" s="41">
        <v>2000</v>
      </c>
      <c r="D7744" s="40">
        <f t="shared" si="22"/>
        <v>52</v>
      </c>
      <c r="E7744" s="41">
        <v>1948</v>
      </c>
    </row>
    <row r="7745" spans="1:5" x14ac:dyDescent="0.2">
      <c r="A7745" s="71">
        <v>44907</v>
      </c>
      <c r="B7745" s="39" t="s">
        <v>6231</v>
      </c>
      <c r="C7745" s="41">
        <v>20000</v>
      </c>
      <c r="D7745" s="40">
        <f t="shared" si="22"/>
        <v>520</v>
      </c>
      <c r="E7745" s="41">
        <v>19480</v>
      </c>
    </row>
    <row r="7746" spans="1:5" x14ac:dyDescent="0.2">
      <c r="A7746" s="71">
        <v>44907</v>
      </c>
      <c r="B7746" s="39" t="s">
        <v>6232</v>
      </c>
      <c r="C7746" s="41">
        <v>1000</v>
      </c>
      <c r="D7746" s="40">
        <f t="shared" si="22"/>
        <v>26</v>
      </c>
      <c r="E7746" s="41">
        <v>974</v>
      </c>
    </row>
    <row r="7747" spans="1:5" x14ac:dyDescent="0.2">
      <c r="A7747" s="71">
        <v>44907</v>
      </c>
      <c r="B7747" s="39" t="s">
        <v>6233</v>
      </c>
      <c r="C7747" s="41">
        <v>5000</v>
      </c>
      <c r="D7747" s="40">
        <f t="shared" si="22"/>
        <v>130</v>
      </c>
      <c r="E7747" s="41">
        <v>4870</v>
      </c>
    </row>
    <row r="7748" spans="1:5" x14ac:dyDescent="0.2">
      <c r="A7748" s="71">
        <v>44907</v>
      </c>
      <c r="B7748" s="39" t="s">
        <v>2605</v>
      </c>
      <c r="C7748" s="41">
        <v>500</v>
      </c>
      <c r="D7748" s="40">
        <f t="shared" si="22"/>
        <v>13</v>
      </c>
      <c r="E7748" s="41">
        <v>487</v>
      </c>
    </row>
    <row r="7749" spans="1:5" x14ac:dyDescent="0.2">
      <c r="A7749" s="71">
        <v>44907</v>
      </c>
      <c r="B7749" s="39" t="s">
        <v>6234</v>
      </c>
      <c r="C7749" s="41">
        <v>100</v>
      </c>
      <c r="D7749" s="40">
        <f t="shared" si="22"/>
        <v>3.9000000000000057</v>
      </c>
      <c r="E7749" s="41">
        <v>96.1</v>
      </c>
    </row>
    <row r="7750" spans="1:5" x14ac:dyDescent="0.2">
      <c r="A7750" s="71">
        <v>44907</v>
      </c>
      <c r="B7750" s="39" t="s">
        <v>6235</v>
      </c>
      <c r="C7750" s="41">
        <v>1000</v>
      </c>
      <c r="D7750" s="40">
        <f t="shared" si="22"/>
        <v>26</v>
      </c>
      <c r="E7750" s="41">
        <v>974</v>
      </c>
    </row>
    <row r="7751" spans="1:5" x14ac:dyDescent="0.2">
      <c r="A7751" s="71">
        <v>44907</v>
      </c>
      <c r="B7751" s="39" t="s">
        <v>4427</v>
      </c>
      <c r="C7751" s="41">
        <v>200</v>
      </c>
      <c r="D7751" s="40">
        <f t="shared" si="22"/>
        <v>5.1999999999999886</v>
      </c>
      <c r="E7751" s="41">
        <v>194.8</v>
      </c>
    </row>
    <row r="7752" spans="1:5" x14ac:dyDescent="0.2">
      <c r="A7752" s="71">
        <v>44907</v>
      </c>
      <c r="B7752" s="39" t="s">
        <v>6236</v>
      </c>
      <c r="C7752" s="41">
        <v>1000</v>
      </c>
      <c r="D7752" s="40">
        <f t="shared" si="22"/>
        <v>26</v>
      </c>
      <c r="E7752" s="41">
        <v>974</v>
      </c>
    </row>
    <row r="7753" spans="1:5" x14ac:dyDescent="0.2">
      <c r="A7753" s="71">
        <v>44907</v>
      </c>
      <c r="B7753" s="39" t="s">
        <v>6237</v>
      </c>
      <c r="C7753" s="41">
        <v>5000</v>
      </c>
      <c r="D7753" s="40">
        <f t="shared" si="22"/>
        <v>130</v>
      </c>
      <c r="E7753" s="41">
        <v>4870</v>
      </c>
    </row>
    <row r="7754" spans="1:5" x14ac:dyDescent="0.2">
      <c r="A7754" s="71">
        <v>44907</v>
      </c>
      <c r="B7754" s="39" t="s">
        <v>3824</v>
      </c>
      <c r="C7754" s="41">
        <v>3000</v>
      </c>
      <c r="D7754" s="40">
        <f t="shared" si="22"/>
        <v>78</v>
      </c>
      <c r="E7754" s="41">
        <v>2922</v>
      </c>
    </row>
    <row r="7755" spans="1:5" x14ac:dyDescent="0.2">
      <c r="A7755" s="71">
        <v>44907</v>
      </c>
      <c r="B7755" s="39" t="s">
        <v>6238</v>
      </c>
      <c r="C7755" s="41">
        <v>500</v>
      </c>
      <c r="D7755" s="40">
        <f t="shared" si="22"/>
        <v>13</v>
      </c>
      <c r="E7755" s="41">
        <v>487</v>
      </c>
    </row>
    <row r="7756" spans="1:5" x14ac:dyDescent="0.2">
      <c r="A7756" s="71">
        <v>44907</v>
      </c>
      <c r="B7756" s="39" t="s">
        <v>5232</v>
      </c>
      <c r="C7756" s="41">
        <v>5000</v>
      </c>
      <c r="D7756" s="40">
        <f t="shared" si="22"/>
        <v>130</v>
      </c>
      <c r="E7756" s="41">
        <v>4870</v>
      </c>
    </row>
    <row r="7757" spans="1:5" x14ac:dyDescent="0.2">
      <c r="A7757" s="71">
        <v>44907</v>
      </c>
      <c r="B7757" s="39" t="s">
        <v>2782</v>
      </c>
      <c r="C7757" s="41">
        <v>200</v>
      </c>
      <c r="D7757" s="40">
        <f t="shared" si="22"/>
        <v>5.1999999999999886</v>
      </c>
      <c r="E7757" s="41">
        <v>194.8</v>
      </c>
    </row>
    <row r="7758" spans="1:5" x14ac:dyDescent="0.2">
      <c r="A7758" s="71">
        <v>44907</v>
      </c>
      <c r="B7758" s="39" t="s">
        <v>6239</v>
      </c>
      <c r="C7758" s="41">
        <v>1000</v>
      </c>
      <c r="D7758" s="40">
        <f t="shared" si="22"/>
        <v>26</v>
      </c>
      <c r="E7758" s="41">
        <v>974</v>
      </c>
    </row>
    <row r="7759" spans="1:5" x14ac:dyDescent="0.2">
      <c r="A7759" s="71">
        <v>44907</v>
      </c>
      <c r="B7759" s="39" t="s">
        <v>6240</v>
      </c>
      <c r="C7759" s="41">
        <v>500</v>
      </c>
      <c r="D7759" s="40">
        <f t="shared" si="22"/>
        <v>13</v>
      </c>
      <c r="E7759" s="41">
        <v>487</v>
      </c>
    </row>
    <row r="7760" spans="1:5" x14ac:dyDescent="0.2">
      <c r="A7760" s="71">
        <v>44907</v>
      </c>
      <c r="B7760" s="39" t="s">
        <v>6241</v>
      </c>
      <c r="C7760" s="41">
        <v>500</v>
      </c>
      <c r="D7760" s="40">
        <f t="shared" si="22"/>
        <v>13</v>
      </c>
      <c r="E7760" s="41">
        <v>487</v>
      </c>
    </row>
    <row r="7761" spans="1:5" x14ac:dyDescent="0.2">
      <c r="A7761" s="71">
        <v>44907</v>
      </c>
      <c r="B7761" s="39" t="s">
        <v>6242</v>
      </c>
      <c r="C7761" s="41">
        <v>1000</v>
      </c>
      <c r="D7761" s="40">
        <f t="shared" si="22"/>
        <v>26</v>
      </c>
      <c r="E7761" s="41">
        <v>974</v>
      </c>
    </row>
    <row r="7762" spans="1:5" x14ac:dyDescent="0.2">
      <c r="A7762" s="71">
        <v>44907</v>
      </c>
      <c r="B7762" s="39" t="s">
        <v>6243</v>
      </c>
      <c r="C7762" s="41">
        <v>3000</v>
      </c>
      <c r="D7762" s="40">
        <f t="shared" si="22"/>
        <v>78</v>
      </c>
      <c r="E7762" s="41">
        <v>2922</v>
      </c>
    </row>
    <row r="7763" spans="1:5" x14ac:dyDescent="0.2">
      <c r="A7763" s="71">
        <v>44907</v>
      </c>
      <c r="B7763" s="39" t="s">
        <v>6244</v>
      </c>
      <c r="C7763" s="41">
        <v>500</v>
      </c>
      <c r="D7763" s="40">
        <f t="shared" si="22"/>
        <v>13</v>
      </c>
      <c r="E7763" s="41">
        <v>487</v>
      </c>
    </row>
    <row r="7764" spans="1:5" x14ac:dyDescent="0.2">
      <c r="A7764" s="71">
        <v>44907</v>
      </c>
      <c r="B7764" s="39" t="s">
        <v>6245</v>
      </c>
      <c r="C7764" s="41">
        <v>1000</v>
      </c>
      <c r="D7764" s="40">
        <f t="shared" si="22"/>
        <v>26</v>
      </c>
      <c r="E7764" s="41">
        <v>974</v>
      </c>
    </row>
    <row r="7765" spans="1:5" x14ac:dyDescent="0.2">
      <c r="A7765" s="71">
        <v>44907</v>
      </c>
      <c r="B7765" s="39" t="s">
        <v>5309</v>
      </c>
      <c r="C7765" s="41">
        <v>500</v>
      </c>
      <c r="D7765" s="40">
        <f t="shared" si="22"/>
        <v>13</v>
      </c>
      <c r="E7765" s="41">
        <v>487</v>
      </c>
    </row>
    <row r="7766" spans="1:5" x14ac:dyDescent="0.2">
      <c r="A7766" s="71">
        <v>44907</v>
      </c>
      <c r="B7766" s="39" t="s">
        <v>6245</v>
      </c>
      <c r="C7766" s="41">
        <v>3000</v>
      </c>
      <c r="D7766" s="40">
        <f t="shared" si="22"/>
        <v>78</v>
      </c>
      <c r="E7766" s="41">
        <v>2922</v>
      </c>
    </row>
    <row r="7767" spans="1:5" x14ac:dyDescent="0.2">
      <c r="A7767" s="71">
        <v>44907</v>
      </c>
      <c r="B7767" s="39" t="s">
        <v>3295</v>
      </c>
      <c r="C7767" s="41">
        <v>1000</v>
      </c>
      <c r="D7767" s="40">
        <f t="shared" si="22"/>
        <v>26</v>
      </c>
      <c r="E7767" s="41">
        <v>974</v>
      </c>
    </row>
    <row r="7768" spans="1:5" x14ac:dyDescent="0.2">
      <c r="A7768" s="71">
        <v>44907</v>
      </c>
      <c r="B7768" s="39" t="s">
        <v>6246</v>
      </c>
      <c r="C7768" s="41">
        <v>1000</v>
      </c>
      <c r="D7768" s="40">
        <f t="shared" si="22"/>
        <v>26</v>
      </c>
      <c r="E7768" s="41">
        <v>974</v>
      </c>
    </row>
    <row r="7769" spans="1:5" x14ac:dyDescent="0.2">
      <c r="A7769" s="71">
        <v>44907</v>
      </c>
      <c r="B7769" s="39" t="s">
        <v>5310</v>
      </c>
      <c r="C7769" s="41">
        <v>1000</v>
      </c>
      <c r="D7769" s="40">
        <f t="shared" si="22"/>
        <v>26</v>
      </c>
      <c r="E7769" s="41">
        <v>974</v>
      </c>
    </row>
    <row r="7770" spans="1:5" x14ac:dyDescent="0.2">
      <c r="A7770" s="71">
        <v>44907</v>
      </c>
      <c r="B7770" s="39" t="s">
        <v>6247</v>
      </c>
      <c r="C7770" s="41">
        <v>1000</v>
      </c>
      <c r="D7770" s="40">
        <f t="shared" si="22"/>
        <v>26</v>
      </c>
      <c r="E7770" s="41">
        <v>974</v>
      </c>
    </row>
    <row r="7771" spans="1:5" x14ac:dyDescent="0.2">
      <c r="A7771" s="71">
        <v>44907</v>
      </c>
      <c r="B7771" s="39" t="s">
        <v>6248</v>
      </c>
      <c r="C7771" s="41">
        <v>3000</v>
      </c>
      <c r="D7771" s="40">
        <f t="shared" si="22"/>
        <v>78</v>
      </c>
      <c r="E7771" s="41">
        <v>2922</v>
      </c>
    </row>
    <row r="7772" spans="1:5" x14ac:dyDescent="0.2">
      <c r="A7772" s="71">
        <v>44907</v>
      </c>
      <c r="B7772" s="39" t="s">
        <v>6249</v>
      </c>
      <c r="C7772" s="41">
        <v>500</v>
      </c>
      <c r="D7772" s="40">
        <f t="shared" si="22"/>
        <v>13</v>
      </c>
      <c r="E7772" s="41">
        <v>487</v>
      </c>
    </row>
    <row r="7773" spans="1:5" x14ac:dyDescent="0.2">
      <c r="A7773" s="71">
        <v>44907</v>
      </c>
      <c r="B7773" s="39" t="s">
        <v>6250</v>
      </c>
      <c r="C7773" s="41">
        <v>1000</v>
      </c>
      <c r="D7773" s="40">
        <f t="shared" si="22"/>
        <v>26</v>
      </c>
      <c r="E7773" s="41">
        <v>974</v>
      </c>
    </row>
    <row r="7774" spans="1:5" x14ac:dyDescent="0.2">
      <c r="A7774" s="71">
        <v>44907</v>
      </c>
      <c r="B7774" s="39" t="s">
        <v>6251</v>
      </c>
      <c r="C7774" s="41">
        <v>1000</v>
      </c>
      <c r="D7774" s="40">
        <f t="shared" si="22"/>
        <v>26</v>
      </c>
      <c r="E7774" s="41">
        <v>974</v>
      </c>
    </row>
    <row r="7775" spans="1:5" x14ac:dyDescent="0.2">
      <c r="A7775" s="71">
        <v>44907</v>
      </c>
      <c r="B7775" s="39" t="s">
        <v>5011</v>
      </c>
      <c r="C7775" s="41">
        <v>3000</v>
      </c>
      <c r="D7775" s="40">
        <f t="shared" si="22"/>
        <v>78</v>
      </c>
      <c r="E7775" s="41">
        <v>2922</v>
      </c>
    </row>
    <row r="7776" spans="1:5" x14ac:dyDescent="0.2">
      <c r="A7776" s="71">
        <v>44907</v>
      </c>
      <c r="B7776" s="39" t="s">
        <v>5306</v>
      </c>
      <c r="C7776" s="41">
        <v>1000</v>
      </c>
      <c r="D7776" s="40">
        <f t="shared" si="22"/>
        <v>26</v>
      </c>
      <c r="E7776" s="41">
        <v>974</v>
      </c>
    </row>
    <row r="7777" spans="1:5" x14ac:dyDescent="0.2">
      <c r="A7777" s="71">
        <v>44907</v>
      </c>
      <c r="B7777" s="39" t="s">
        <v>6252</v>
      </c>
      <c r="C7777" s="41">
        <v>3000</v>
      </c>
      <c r="D7777" s="40">
        <f t="shared" si="22"/>
        <v>78</v>
      </c>
      <c r="E7777" s="41">
        <v>2922</v>
      </c>
    </row>
    <row r="7778" spans="1:5" x14ac:dyDescent="0.2">
      <c r="A7778" s="71">
        <v>44907</v>
      </c>
      <c r="B7778" s="39" t="s">
        <v>6253</v>
      </c>
      <c r="C7778" s="41">
        <v>1000</v>
      </c>
      <c r="D7778" s="40">
        <f t="shared" si="22"/>
        <v>26</v>
      </c>
      <c r="E7778" s="41">
        <v>974</v>
      </c>
    </row>
    <row r="7779" spans="1:5" x14ac:dyDescent="0.2">
      <c r="A7779" s="71">
        <v>44907</v>
      </c>
      <c r="B7779" s="39" t="s">
        <v>5409</v>
      </c>
      <c r="C7779" s="41">
        <v>1000</v>
      </c>
      <c r="D7779" s="40">
        <f t="shared" si="22"/>
        <v>26</v>
      </c>
      <c r="E7779" s="41">
        <v>974</v>
      </c>
    </row>
    <row r="7780" spans="1:5" x14ac:dyDescent="0.2">
      <c r="A7780" s="71">
        <v>44907</v>
      </c>
      <c r="B7780" s="39" t="s">
        <v>6254</v>
      </c>
      <c r="C7780" s="41">
        <v>500</v>
      </c>
      <c r="D7780" s="40">
        <f t="shared" si="22"/>
        <v>13</v>
      </c>
      <c r="E7780" s="41">
        <v>487</v>
      </c>
    </row>
    <row r="7781" spans="1:5" x14ac:dyDescent="0.2">
      <c r="A7781" s="71">
        <v>44907</v>
      </c>
      <c r="B7781" s="39" t="s">
        <v>6255</v>
      </c>
      <c r="C7781" s="41">
        <v>500</v>
      </c>
      <c r="D7781" s="40">
        <f t="shared" si="22"/>
        <v>13</v>
      </c>
      <c r="E7781" s="41">
        <v>487</v>
      </c>
    </row>
    <row r="7782" spans="1:5" x14ac:dyDescent="0.2">
      <c r="A7782" s="71">
        <v>44907</v>
      </c>
      <c r="B7782" s="39" t="s">
        <v>6256</v>
      </c>
      <c r="C7782" s="41">
        <v>1000</v>
      </c>
      <c r="D7782" s="40">
        <f t="shared" si="22"/>
        <v>26</v>
      </c>
      <c r="E7782" s="41">
        <v>974</v>
      </c>
    </row>
    <row r="7783" spans="1:5" x14ac:dyDescent="0.2">
      <c r="A7783" s="71">
        <v>44907</v>
      </c>
      <c r="B7783" s="39" t="s">
        <v>4401</v>
      </c>
      <c r="C7783" s="41">
        <v>500</v>
      </c>
      <c r="D7783" s="40">
        <f t="shared" si="22"/>
        <v>13</v>
      </c>
      <c r="E7783" s="41">
        <v>487</v>
      </c>
    </row>
    <row r="7784" spans="1:5" x14ac:dyDescent="0.2">
      <c r="A7784" s="71">
        <v>44907</v>
      </c>
      <c r="B7784" s="39" t="s">
        <v>2839</v>
      </c>
      <c r="C7784" s="41">
        <v>1000</v>
      </c>
      <c r="D7784" s="40">
        <f t="shared" si="22"/>
        <v>26</v>
      </c>
      <c r="E7784" s="41">
        <v>974</v>
      </c>
    </row>
    <row r="7785" spans="1:5" x14ac:dyDescent="0.2">
      <c r="A7785" s="71">
        <v>44907</v>
      </c>
      <c r="B7785" s="39" t="s">
        <v>5310</v>
      </c>
      <c r="C7785" s="41">
        <v>3000</v>
      </c>
      <c r="D7785" s="40">
        <f t="shared" si="22"/>
        <v>78</v>
      </c>
      <c r="E7785" s="41">
        <v>2922</v>
      </c>
    </row>
    <row r="7786" spans="1:5" x14ac:dyDescent="0.2">
      <c r="A7786" s="71">
        <v>44907</v>
      </c>
      <c r="B7786" s="39" t="s">
        <v>6257</v>
      </c>
      <c r="C7786" s="41">
        <v>500</v>
      </c>
      <c r="D7786" s="40">
        <f t="shared" si="22"/>
        <v>13</v>
      </c>
      <c r="E7786" s="41">
        <v>487</v>
      </c>
    </row>
    <row r="7787" spans="1:5" x14ac:dyDescent="0.2">
      <c r="A7787" s="71">
        <v>44907</v>
      </c>
      <c r="B7787" s="39" t="s">
        <v>6258</v>
      </c>
      <c r="C7787" s="41">
        <v>3000</v>
      </c>
      <c r="D7787" s="40">
        <f t="shared" si="22"/>
        <v>78</v>
      </c>
      <c r="E7787" s="41">
        <v>2922</v>
      </c>
    </row>
    <row r="7788" spans="1:5" x14ac:dyDescent="0.2">
      <c r="A7788" s="71">
        <v>44907</v>
      </c>
      <c r="B7788" s="39" t="s">
        <v>6259</v>
      </c>
      <c r="C7788" s="41">
        <v>500</v>
      </c>
      <c r="D7788" s="40">
        <f t="shared" si="22"/>
        <v>13</v>
      </c>
      <c r="E7788" s="41">
        <v>487</v>
      </c>
    </row>
    <row r="7789" spans="1:5" x14ac:dyDescent="0.2">
      <c r="A7789" s="71">
        <v>44907</v>
      </c>
      <c r="B7789" s="39" t="s">
        <v>6260</v>
      </c>
      <c r="C7789" s="41">
        <v>1000</v>
      </c>
      <c r="D7789" s="40">
        <f t="shared" si="22"/>
        <v>26</v>
      </c>
      <c r="E7789" s="41">
        <v>974</v>
      </c>
    </row>
    <row r="7790" spans="1:5" x14ac:dyDescent="0.2">
      <c r="A7790" s="71">
        <v>44907</v>
      </c>
      <c r="B7790" s="39" t="s">
        <v>2753</v>
      </c>
      <c r="C7790" s="41">
        <v>100</v>
      </c>
      <c r="D7790" s="40">
        <f t="shared" si="22"/>
        <v>100.5</v>
      </c>
      <c r="E7790" s="41">
        <v>-0.5</v>
      </c>
    </row>
    <row r="7791" spans="1:5" x14ac:dyDescent="0.2">
      <c r="A7791" s="71">
        <v>44907</v>
      </c>
      <c r="B7791" s="39" t="s">
        <v>6261</v>
      </c>
      <c r="C7791" s="41">
        <v>500</v>
      </c>
      <c r="D7791" s="40">
        <f t="shared" si="22"/>
        <v>13</v>
      </c>
      <c r="E7791" s="41">
        <v>487</v>
      </c>
    </row>
    <row r="7792" spans="1:5" x14ac:dyDescent="0.2">
      <c r="A7792" s="71">
        <v>44907</v>
      </c>
      <c r="B7792" s="39" t="s">
        <v>6262</v>
      </c>
      <c r="C7792" s="41">
        <v>1000</v>
      </c>
      <c r="D7792" s="40">
        <f t="shared" si="22"/>
        <v>26</v>
      </c>
      <c r="E7792" s="41">
        <v>974</v>
      </c>
    </row>
    <row r="7793" spans="1:5" x14ac:dyDescent="0.2">
      <c r="A7793" s="71">
        <v>44907</v>
      </c>
      <c r="B7793" s="39" t="s">
        <v>6263</v>
      </c>
      <c r="C7793" s="41">
        <v>1000</v>
      </c>
      <c r="D7793" s="40">
        <f t="shared" si="22"/>
        <v>26</v>
      </c>
      <c r="E7793" s="41">
        <v>974</v>
      </c>
    </row>
    <row r="7794" spans="1:5" x14ac:dyDescent="0.2">
      <c r="A7794" s="71">
        <v>44907</v>
      </c>
      <c r="B7794" s="39" t="s">
        <v>6264</v>
      </c>
      <c r="C7794" s="41">
        <v>1000</v>
      </c>
      <c r="D7794" s="40">
        <f t="shared" si="22"/>
        <v>26</v>
      </c>
      <c r="E7794" s="41">
        <v>974</v>
      </c>
    </row>
    <row r="7795" spans="1:5" x14ac:dyDescent="0.2">
      <c r="A7795" s="71">
        <v>44907</v>
      </c>
      <c r="B7795" s="39" t="s">
        <v>6265</v>
      </c>
      <c r="C7795" s="41">
        <v>7000</v>
      </c>
      <c r="D7795" s="40">
        <f t="shared" ref="D7795:D7854" si="23">C7795-E7795</f>
        <v>182</v>
      </c>
      <c r="E7795" s="41">
        <v>6818</v>
      </c>
    </row>
    <row r="7796" spans="1:5" x14ac:dyDescent="0.2">
      <c r="A7796" s="71">
        <v>44907</v>
      </c>
      <c r="B7796" s="39" t="s">
        <v>5442</v>
      </c>
      <c r="C7796" s="41">
        <v>1000</v>
      </c>
      <c r="D7796" s="40">
        <f t="shared" si="23"/>
        <v>26</v>
      </c>
      <c r="E7796" s="41">
        <v>974</v>
      </c>
    </row>
    <row r="7797" spans="1:5" x14ac:dyDescent="0.2">
      <c r="A7797" s="71">
        <v>44907</v>
      </c>
      <c r="B7797" s="39" t="s">
        <v>6266</v>
      </c>
      <c r="C7797" s="41">
        <v>1000</v>
      </c>
      <c r="D7797" s="40">
        <f t="shared" si="23"/>
        <v>26</v>
      </c>
      <c r="E7797" s="41">
        <v>974</v>
      </c>
    </row>
    <row r="7798" spans="1:5" x14ac:dyDescent="0.2">
      <c r="A7798" s="71">
        <v>44907</v>
      </c>
      <c r="B7798" s="39" t="s">
        <v>6267</v>
      </c>
      <c r="C7798" s="41">
        <v>3000</v>
      </c>
      <c r="D7798" s="40">
        <f t="shared" si="23"/>
        <v>78</v>
      </c>
      <c r="E7798" s="41">
        <v>2922</v>
      </c>
    </row>
    <row r="7799" spans="1:5" x14ac:dyDescent="0.2">
      <c r="A7799" s="71">
        <v>44907</v>
      </c>
      <c r="B7799" s="39" t="s">
        <v>6268</v>
      </c>
      <c r="C7799" s="41">
        <v>1000</v>
      </c>
      <c r="D7799" s="40">
        <f t="shared" si="23"/>
        <v>26</v>
      </c>
      <c r="E7799" s="41">
        <v>974</v>
      </c>
    </row>
    <row r="7800" spans="1:5" x14ac:dyDescent="0.2">
      <c r="A7800" s="71">
        <v>44907</v>
      </c>
      <c r="B7800" s="39" t="s">
        <v>6269</v>
      </c>
      <c r="C7800" s="41">
        <v>1000</v>
      </c>
      <c r="D7800" s="40">
        <f t="shared" si="23"/>
        <v>26</v>
      </c>
      <c r="E7800" s="41">
        <v>974</v>
      </c>
    </row>
    <row r="7801" spans="1:5" x14ac:dyDescent="0.2">
      <c r="A7801" s="71">
        <v>44907</v>
      </c>
      <c r="B7801" s="39" t="s">
        <v>6270</v>
      </c>
      <c r="C7801" s="41">
        <v>1000</v>
      </c>
      <c r="D7801" s="40">
        <f t="shared" si="23"/>
        <v>26</v>
      </c>
      <c r="E7801" s="41">
        <v>974</v>
      </c>
    </row>
    <row r="7802" spans="1:5" x14ac:dyDescent="0.2">
      <c r="A7802" s="71">
        <v>44907</v>
      </c>
      <c r="B7802" s="39" t="s">
        <v>5385</v>
      </c>
      <c r="C7802" s="41">
        <v>3000</v>
      </c>
      <c r="D7802" s="40">
        <f t="shared" si="23"/>
        <v>78</v>
      </c>
      <c r="E7802" s="41">
        <v>2922</v>
      </c>
    </row>
    <row r="7803" spans="1:5" x14ac:dyDescent="0.2">
      <c r="A7803" s="71">
        <v>44907</v>
      </c>
      <c r="B7803" s="39" t="s">
        <v>3935</v>
      </c>
      <c r="C7803" s="41">
        <v>300</v>
      </c>
      <c r="D7803" s="40">
        <f t="shared" si="23"/>
        <v>7.8000000000000114</v>
      </c>
      <c r="E7803" s="41">
        <v>292.2</v>
      </c>
    </row>
    <row r="7804" spans="1:5" x14ac:dyDescent="0.2">
      <c r="A7804" s="71">
        <v>44907</v>
      </c>
      <c r="B7804" s="39" t="s">
        <v>3857</v>
      </c>
      <c r="C7804" s="41">
        <v>500</v>
      </c>
      <c r="D7804" s="40">
        <f t="shared" si="23"/>
        <v>13</v>
      </c>
      <c r="E7804" s="41">
        <v>487</v>
      </c>
    </row>
    <row r="7805" spans="1:5" x14ac:dyDescent="0.2">
      <c r="A7805" s="71">
        <v>44907</v>
      </c>
      <c r="B7805" s="39" t="s">
        <v>3935</v>
      </c>
      <c r="C7805" s="41">
        <v>1000</v>
      </c>
      <c r="D7805" s="40">
        <f t="shared" si="23"/>
        <v>26</v>
      </c>
      <c r="E7805" s="41">
        <v>974</v>
      </c>
    </row>
    <row r="7806" spans="1:5" x14ac:dyDescent="0.2">
      <c r="A7806" s="71">
        <v>44907</v>
      </c>
      <c r="B7806" s="39" t="s">
        <v>5019</v>
      </c>
      <c r="C7806" s="41">
        <v>1000</v>
      </c>
      <c r="D7806" s="40">
        <f t="shared" si="23"/>
        <v>26</v>
      </c>
      <c r="E7806" s="41">
        <v>974</v>
      </c>
    </row>
    <row r="7807" spans="1:5" x14ac:dyDescent="0.2">
      <c r="A7807" s="71">
        <v>44907</v>
      </c>
      <c r="B7807" s="39" t="s">
        <v>6271</v>
      </c>
      <c r="C7807" s="41">
        <v>3000</v>
      </c>
      <c r="D7807" s="40">
        <f t="shared" si="23"/>
        <v>78</v>
      </c>
      <c r="E7807" s="41">
        <v>2922</v>
      </c>
    </row>
    <row r="7808" spans="1:5" x14ac:dyDescent="0.2">
      <c r="A7808" s="71">
        <v>44907</v>
      </c>
      <c r="B7808" s="39" t="s">
        <v>6272</v>
      </c>
      <c r="C7808" s="41">
        <v>3000</v>
      </c>
      <c r="D7808" s="40">
        <f t="shared" si="23"/>
        <v>78</v>
      </c>
      <c r="E7808" s="41">
        <v>2922</v>
      </c>
    </row>
    <row r="7809" spans="1:5" x14ac:dyDescent="0.2">
      <c r="A7809" s="71">
        <v>44907</v>
      </c>
      <c r="B7809" s="39" t="s">
        <v>5340</v>
      </c>
      <c r="C7809" s="41">
        <v>3000</v>
      </c>
      <c r="D7809" s="40">
        <f t="shared" si="23"/>
        <v>78</v>
      </c>
      <c r="E7809" s="41">
        <v>2922</v>
      </c>
    </row>
    <row r="7810" spans="1:5" x14ac:dyDescent="0.2">
      <c r="A7810" s="71">
        <v>44907</v>
      </c>
      <c r="B7810" s="39" t="s">
        <v>4405</v>
      </c>
      <c r="C7810" s="41">
        <v>500</v>
      </c>
      <c r="D7810" s="40">
        <f t="shared" si="23"/>
        <v>13</v>
      </c>
      <c r="E7810" s="41">
        <v>487</v>
      </c>
    </row>
    <row r="7811" spans="1:5" x14ac:dyDescent="0.2">
      <c r="A7811" s="71">
        <v>44907</v>
      </c>
      <c r="B7811" s="39" t="s">
        <v>3209</v>
      </c>
      <c r="C7811" s="41">
        <v>1000</v>
      </c>
      <c r="D7811" s="40">
        <f t="shared" si="23"/>
        <v>26</v>
      </c>
      <c r="E7811" s="41">
        <v>974</v>
      </c>
    </row>
    <row r="7812" spans="1:5" x14ac:dyDescent="0.2">
      <c r="A7812" s="71">
        <v>44907</v>
      </c>
      <c r="B7812" s="39" t="s">
        <v>6273</v>
      </c>
      <c r="C7812" s="41">
        <v>5000</v>
      </c>
      <c r="D7812" s="40">
        <f t="shared" si="23"/>
        <v>130</v>
      </c>
      <c r="E7812" s="41">
        <v>4870</v>
      </c>
    </row>
    <row r="7813" spans="1:5" x14ac:dyDescent="0.2">
      <c r="A7813" s="71">
        <v>44907</v>
      </c>
      <c r="B7813" s="39" t="s">
        <v>6274</v>
      </c>
      <c r="C7813" s="41">
        <v>5000</v>
      </c>
      <c r="D7813" s="40">
        <f t="shared" si="23"/>
        <v>5000.5</v>
      </c>
      <c r="E7813" s="41">
        <v>-0.5</v>
      </c>
    </row>
    <row r="7814" spans="1:5" x14ac:dyDescent="0.2">
      <c r="A7814" s="71">
        <v>44907</v>
      </c>
      <c r="B7814" s="39" t="s">
        <v>6275</v>
      </c>
      <c r="C7814" s="41">
        <v>1000</v>
      </c>
      <c r="D7814" s="40">
        <f t="shared" si="23"/>
        <v>26</v>
      </c>
      <c r="E7814" s="41">
        <v>974</v>
      </c>
    </row>
    <row r="7815" spans="1:5" x14ac:dyDescent="0.2">
      <c r="A7815" s="71">
        <v>44907</v>
      </c>
      <c r="B7815" s="39" t="s">
        <v>3725</v>
      </c>
      <c r="C7815" s="41">
        <v>5000</v>
      </c>
      <c r="D7815" s="40">
        <f t="shared" si="23"/>
        <v>130</v>
      </c>
      <c r="E7815" s="41">
        <v>4870</v>
      </c>
    </row>
    <row r="7816" spans="1:5" x14ac:dyDescent="0.2">
      <c r="A7816" s="71">
        <v>44907</v>
      </c>
      <c r="B7816" s="39" t="s">
        <v>5325</v>
      </c>
      <c r="C7816" s="41">
        <v>458</v>
      </c>
      <c r="D7816" s="40">
        <f t="shared" si="23"/>
        <v>11.910000000000025</v>
      </c>
      <c r="E7816" s="41">
        <v>446.09</v>
      </c>
    </row>
    <row r="7817" spans="1:5" x14ac:dyDescent="0.2">
      <c r="A7817" s="71">
        <v>44907</v>
      </c>
      <c r="B7817" s="39" t="s">
        <v>6276</v>
      </c>
      <c r="C7817" s="41">
        <v>1000</v>
      </c>
      <c r="D7817" s="40">
        <f t="shared" si="23"/>
        <v>26</v>
      </c>
      <c r="E7817" s="41">
        <v>974</v>
      </c>
    </row>
    <row r="7818" spans="1:5" x14ac:dyDescent="0.2">
      <c r="A7818" s="71">
        <v>44907</v>
      </c>
      <c r="B7818" s="39" t="s">
        <v>6277</v>
      </c>
      <c r="C7818" s="41">
        <v>1000</v>
      </c>
      <c r="D7818" s="40">
        <f t="shared" si="23"/>
        <v>26</v>
      </c>
      <c r="E7818" s="41">
        <v>974</v>
      </c>
    </row>
    <row r="7819" spans="1:5" x14ac:dyDescent="0.2">
      <c r="A7819" s="71">
        <v>44907</v>
      </c>
      <c r="B7819" s="39" t="s">
        <v>3202</v>
      </c>
      <c r="C7819" s="41">
        <v>1000</v>
      </c>
      <c r="D7819" s="40">
        <f t="shared" si="23"/>
        <v>26</v>
      </c>
      <c r="E7819" s="41">
        <v>974</v>
      </c>
    </row>
    <row r="7820" spans="1:5" x14ac:dyDescent="0.2">
      <c r="A7820" s="71">
        <v>44907</v>
      </c>
      <c r="B7820" s="39" t="s">
        <v>6278</v>
      </c>
      <c r="C7820" s="41">
        <v>500</v>
      </c>
      <c r="D7820" s="40">
        <f t="shared" si="23"/>
        <v>13</v>
      </c>
      <c r="E7820" s="41">
        <v>487</v>
      </c>
    </row>
    <row r="7821" spans="1:5" x14ac:dyDescent="0.2">
      <c r="A7821" s="71">
        <v>44907</v>
      </c>
      <c r="B7821" s="39" t="s">
        <v>3787</v>
      </c>
      <c r="C7821" s="41">
        <v>5000</v>
      </c>
      <c r="D7821" s="40">
        <f t="shared" si="23"/>
        <v>130</v>
      </c>
      <c r="E7821" s="41">
        <v>4870</v>
      </c>
    </row>
    <row r="7822" spans="1:5" x14ac:dyDescent="0.2">
      <c r="A7822" s="71">
        <v>44907</v>
      </c>
      <c r="B7822" s="39" t="s">
        <v>6279</v>
      </c>
      <c r="C7822" s="41">
        <v>500</v>
      </c>
      <c r="D7822" s="40">
        <f t="shared" si="23"/>
        <v>13</v>
      </c>
      <c r="E7822" s="41">
        <v>487</v>
      </c>
    </row>
    <row r="7823" spans="1:5" x14ac:dyDescent="0.2">
      <c r="A7823" s="71">
        <v>44907</v>
      </c>
      <c r="B7823" s="39" t="s">
        <v>3760</v>
      </c>
      <c r="C7823" s="41">
        <v>1000</v>
      </c>
      <c r="D7823" s="40">
        <f t="shared" si="23"/>
        <v>26</v>
      </c>
      <c r="E7823" s="41">
        <v>974</v>
      </c>
    </row>
    <row r="7824" spans="1:5" x14ac:dyDescent="0.2">
      <c r="A7824" s="71">
        <v>44907</v>
      </c>
      <c r="B7824" s="39" t="s">
        <v>5250</v>
      </c>
      <c r="C7824" s="41">
        <v>300</v>
      </c>
      <c r="D7824" s="40">
        <f t="shared" si="23"/>
        <v>7.8000000000000114</v>
      </c>
      <c r="E7824" s="41">
        <v>292.2</v>
      </c>
    </row>
    <row r="7825" spans="1:5" x14ac:dyDescent="0.2">
      <c r="A7825" s="71">
        <v>44907</v>
      </c>
      <c r="B7825" s="39" t="s">
        <v>6280</v>
      </c>
      <c r="C7825" s="41">
        <v>5000</v>
      </c>
      <c r="D7825" s="40">
        <f t="shared" si="23"/>
        <v>130</v>
      </c>
      <c r="E7825" s="41">
        <v>4870</v>
      </c>
    </row>
    <row r="7826" spans="1:5" x14ac:dyDescent="0.2">
      <c r="A7826" s="71">
        <v>44907</v>
      </c>
      <c r="B7826" s="39" t="s">
        <v>6281</v>
      </c>
      <c r="C7826" s="41">
        <v>1000</v>
      </c>
      <c r="D7826" s="40">
        <f t="shared" si="23"/>
        <v>26</v>
      </c>
      <c r="E7826" s="41">
        <v>974</v>
      </c>
    </row>
    <row r="7827" spans="1:5" x14ac:dyDescent="0.2">
      <c r="A7827" s="71">
        <v>44907</v>
      </c>
      <c r="B7827" s="39" t="s">
        <v>6282</v>
      </c>
      <c r="C7827" s="41">
        <v>999999</v>
      </c>
      <c r="D7827" s="40">
        <f t="shared" si="23"/>
        <v>25999.969999999972</v>
      </c>
      <c r="E7827" s="41">
        <v>973999.03</v>
      </c>
    </row>
    <row r="7828" spans="1:5" x14ac:dyDescent="0.2">
      <c r="A7828" s="71">
        <v>44907</v>
      </c>
      <c r="B7828" s="39" t="s">
        <v>5386</v>
      </c>
      <c r="C7828" s="41">
        <v>1000</v>
      </c>
      <c r="D7828" s="40">
        <f t="shared" si="23"/>
        <v>26</v>
      </c>
      <c r="E7828" s="41">
        <v>974</v>
      </c>
    </row>
    <row r="7829" spans="1:5" x14ac:dyDescent="0.2">
      <c r="A7829" s="71">
        <v>44907</v>
      </c>
      <c r="B7829" s="39" t="s">
        <v>6283</v>
      </c>
      <c r="C7829" s="41">
        <v>50000</v>
      </c>
      <c r="D7829" s="40">
        <f t="shared" si="23"/>
        <v>1300</v>
      </c>
      <c r="E7829" s="41">
        <v>48700</v>
      </c>
    </row>
    <row r="7830" spans="1:5" x14ac:dyDescent="0.2">
      <c r="A7830" s="71">
        <v>44907</v>
      </c>
      <c r="B7830" s="39" t="s">
        <v>6284</v>
      </c>
      <c r="C7830" s="41">
        <v>500</v>
      </c>
      <c r="D7830" s="40">
        <f t="shared" si="23"/>
        <v>13</v>
      </c>
      <c r="E7830" s="41">
        <v>487</v>
      </c>
    </row>
    <row r="7831" spans="1:5" x14ac:dyDescent="0.2">
      <c r="A7831" s="71">
        <v>44907</v>
      </c>
      <c r="B7831" s="39" t="s">
        <v>2618</v>
      </c>
      <c r="C7831" s="41">
        <v>100</v>
      </c>
      <c r="D7831" s="40">
        <f t="shared" si="23"/>
        <v>3.9000000000000057</v>
      </c>
      <c r="E7831" s="41">
        <v>96.1</v>
      </c>
    </row>
    <row r="7832" spans="1:5" x14ac:dyDescent="0.2">
      <c r="A7832" s="71">
        <v>44907</v>
      </c>
      <c r="B7832" s="39" t="s">
        <v>3007</v>
      </c>
      <c r="C7832" s="41">
        <v>600</v>
      </c>
      <c r="D7832" s="40">
        <f t="shared" si="23"/>
        <v>15.600000000000023</v>
      </c>
      <c r="E7832" s="41">
        <v>584.4</v>
      </c>
    </row>
    <row r="7833" spans="1:5" x14ac:dyDescent="0.2">
      <c r="A7833" s="71">
        <v>44907</v>
      </c>
      <c r="B7833" s="39" t="s">
        <v>6285</v>
      </c>
      <c r="C7833" s="41">
        <v>1000</v>
      </c>
      <c r="D7833" s="40">
        <f t="shared" si="23"/>
        <v>26</v>
      </c>
      <c r="E7833" s="41">
        <v>974</v>
      </c>
    </row>
    <row r="7834" spans="1:5" x14ac:dyDescent="0.2">
      <c r="A7834" s="71">
        <v>44907</v>
      </c>
      <c r="B7834" s="39" t="s">
        <v>4276</v>
      </c>
      <c r="C7834" s="41">
        <v>500</v>
      </c>
      <c r="D7834" s="40">
        <f t="shared" si="23"/>
        <v>13</v>
      </c>
      <c r="E7834" s="41">
        <v>487</v>
      </c>
    </row>
    <row r="7835" spans="1:5" x14ac:dyDescent="0.2">
      <c r="A7835" s="71">
        <v>44907</v>
      </c>
      <c r="B7835" s="39" t="s">
        <v>3447</v>
      </c>
      <c r="C7835" s="41">
        <v>1000</v>
      </c>
      <c r="D7835" s="40">
        <f t="shared" si="23"/>
        <v>26</v>
      </c>
      <c r="E7835" s="41">
        <v>974</v>
      </c>
    </row>
    <row r="7836" spans="1:5" x14ac:dyDescent="0.2">
      <c r="A7836" s="71">
        <v>44907</v>
      </c>
      <c r="B7836" s="39" t="s">
        <v>6286</v>
      </c>
      <c r="C7836" s="41">
        <v>1000</v>
      </c>
      <c r="D7836" s="40">
        <f t="shared" si="23"/>
        <v>26</v>
      </c>
      <c r="E7836" s="41">
        <v>974</v>
      </c>
    </row>
    <row r="7837" spans="1:5" x14ac:dyDescent="0.2">
      <c r="A7837" s="71">
        <v>44907</v>
      </c>
      <c r="B7837" s="39" t="s">
        <v>6287</v>
      </c>
      <c r="C7837" s="41">
        <v>1000</v>
      </c>
      <c r="D7837" s="40">
        <f t="shared" si="23"/>
        <v>26</v>
      </c>
      <c r="E7837" s="41">
        <v>974</v>
      </c>
    </row>
    <row r="7838" spans="1:5" x14ac:dyDescent="0.2">
      <c r="A7838" s="71">
        <v>44907</v>
      </c>
      <c r="B7838" s="39" t="s">
        <v>6288</v>
      </c>
      <c r="C7838" s="41">
        <v>1000</v>
      </c>
      <c r="D7838" s="40">
        <f t="shared" si="23"/>
        <v>26</v>
      </c>
      <c r="E7838" s="41">
        <v>974</v>
      </c>
    </row>
    <row r="7839" spans="1:5" x14ac:dyDescent="0.2">
      <c r="A7839" s="71">
        <v>44907</v>
      </c>
      <c r="B7839" s="39" t="s">
        <v>3163</v>
      </c>
      <c r="C7839" s="41">
        <v>1000</v>
      </c>
      <c r="D7839" s="40">
        <f t="shared" si="23"/>
        <v>26</v>
      </c>
      <c r="E7839" s="41">
        <v>974</v>
      </c>
    </row>
    <row r="7840" spans="1:5" x14ac:dyDescent="0.2">
      <c r="A7840" s="71">
        <v>44907</v>
      </c>
      <c r="B7840" s="39" t="s">
        <v>3843</v>
      </c>
      <c r="C7840" s="41">
        <v>5000</v>
      </c>
      <c r="D7840" s="40">
        <f t="shared" si="23"/>
        <v>130</v>
      </c>
      <c r="E7840" s="41">
        <v>4870</v>
      </c>
    </row>
    <row r="7841" spans="1:5" x14ac:dyDescent="0.2">
      <c r="A7841" s="71">
        <v>44907</v>
      </c>
      <c r="B7841" s="39" t="s">
        <v>6289</v>
      </c>
      <c r="C7841" s="41">
        <v>1000</v>
      </c>
      <c r="D7841" s="40">
        <f t="shared" si="23"/>
        <v>1000.5</v>
      </c>
      <c r="E7841" s="41">
        <v>-0.5</v>
      </c>
    </row>
    <row r="7842" spans="1:5" x14ac:dyDescent="0.2">
      <c r="A7842" s="71">
        <v>44907</v>
      </c>
      <c r="B7842" s="39" t="s">
        <v>6290</v>
      </c>
      <c r="C7842" s="41">
        <v>1000</v>
      </c>
      <c r="D7842" s="40">
        <f t="shared" si="23"/>
        <v>26</v>
      </c>
      <c r="E7842" s="41">
        <v>974</v>
      </c>
    </row>
    <row r="7843" spans="1:5" x14ac:dyDescent="0.2">
      <c r="A7843" s="71">
        <v>44907</v>
      </c>
      <c r="B7843" s="39" t="s">
        <v>3037</v>
      </c>
      <c r="C7843" s="41">
        <v>3000</v>
      </c>
      <c r="D7843" s="40">
        <f t="shared" si="23"/>
        <v>78</v>
      </c>
      <c r="E7843" s="41">
        <v>2922</v>
      </c>
    </row>
    <row r="7844" spans="1:5" x14ac:dyDescent="0.2">
      <c r="A7844" s="71">
        <v>44907</v>
      </c>
      <c r="B7844" s="39" t="s">
        <v>3500</v>
      </c>
      <c r="C7844" s="41">
        <v>1000</v>
      </c>
      <c r="D7844" s="40">
        <f t="shared" si="23"/>
        <v>26</v>
      </c>
      <c r="E7844" s="41">
        <v>974</v>
      </c>
    </row>
    <row r="7845" spans="1:5" x14ac:dyDescent="0.2">
      <c r="A7845" s="71">
        <v>44907</v>
      </c>
      <c r="B7845" s="39" t="s">
        <v>6291</v>
      </c>
      <c r="C7845" s="41">
        <v>5000</v>
      </c>
      <c r="D7845" s="40">
        <f t="shared" si="23"/>
        <v>130</v>
      </c>
      <c r="E7845" s="41">
        <v>4870</v>
      </c>
    </row>
    <row r="7846" spans="1:5" x14ac:dyDescent="0.2">
      <c r="A7846" s="71">
        <v>44907</v>
      </c>
      <c r="B7846" s="39" t="s">
        <v>6292</v>
      </c>
      <c r="C7846" s="41">
        <v>500</v>
      </c>
      <c r="D7846" s="40">
        <f t="shared" si="23"/>
        <v>13</v>
      </c>
      <c r="E7846" s="41">
        <v>487</v>
      </c>
    </row>
    <row r="7847" spans="1:5" x14ac:dyDescent="0.2">
      <c r="A7847" s="71">
        <v>44907</v>
      </c>
      <c r="B7847" s="39" t="s">
        <v>4638</v>
      </c>
      <c r="C7847" s="41">
        <v>1000</v>
      </c>
      <c r="D7847" s="40">
        <f t="shared" si="23"/>
        <v>26</v>
      </c>
      <c r="E7847" s="41">
        <v>974</v>
      </c>
    </row>
    <row r="7848" spans="1:5" x14ac:dyDescent="0.2">
      <c r="A7848" s="71">
        <v>44907</v>
      </c>
      <c r="B7848" s="39" t="s">
        <v>6293</v>
      </c>
      <c r="C7848" s="41">
        <v>1000</v>
      </c>
      <c r="D7848" s="40">
        <f t="shared" si="23"/>
        <v>26</v>
      </c>
      <c r="E7848" s="41">
        <v>974</v>
      </c>
    </row>
    <row r="7849" spans="1:5" x14ac:dyDescent="0.2">
      <c r="A7849" s="71">
        <v>44907</v>
      </c>
      <c r="B7849" s="39" t="s">
        <v>5094</v>
      </c>
      <c r="C7849" s="41">
        <v>500</v>
      </c>
      <c r="D7849" s="40">
        <f t="shared" si="23"/>
        <v>13</v>
      </c>
      <c r="E7849" s="41">
        <v>487</v>
      </c>
    </row>
    <row r="7850" spans="1:5" x14ac:dyDescent="0.2">
      <c r="A7850" s="71">
        <v>44907</v>
      </c>
      <c r="B7850" s="39" t="s">
        <v>6294</v>
      </c>
      <c r="C7850" s="41">
        <v>5000</v>
      </c>
      <c r="D7850" s="40">
        <f t="shared" si="23"/>
        <v>130</v>
      </c>
      <c r="E7850" s="41">
        <v>4870</v>
      </c>
    </row>
    <row r="7851" spans="1:5" x14ac:dyDescent="0.2">
      <c r="A7851" s="71">
        <v>44907</v>
      </c>
      <c r="B7851" s="39" t="s">
        <v>6295</v>
      </c>
      <c r="C7851" s="41">
        <v>10000</v>
      </c>
      <c r="D7851" s="40">
        <f t="shared" si="23"/>
        <v>260</v>
      </c>
      <c r="E7851" s="41">
        <v>9740</v>
      </c>
    </row>
    <row r="7852" spans="1:5" x14ac:dyDescent="0.2">
      <c r="A7852" s="71">
        <v>44907</v>
      </c>
      <c r="B7852" s="39" t="s">
        <v>6296</v>
      </c>
      <c r="C7852" s="41">
        <v>3000</v>
      </c>
      <c r="D7852" s="40">
        <f t="shared" si="23"/>
        <v>78</v>
      </c>
      <c r="E7852" s="41">
        <v>2922</v>
      </c>
    </row>
    <row r="7853" spans="1:5" x14ac:dyDescent="0.2">
      <c r="A7853" s="71">
        <v>44907</v>
      </c>
      <c r="B7853" s="39" t="s">
        <v>2986</v>
      </c>
      <c r="C7853" s="41">
        <v>1000</v>
      </c>
      <c r="D7853" s="40">
        <f t="shared" si="23"/>
        <v>26</v>
      </c>
      <c r="E7853" s="41">
        <v>974</v>
      </c>
    </row>
    <row r="7854" spans="1:5" x14ac:dyDescent="0.2">
      <c r="A7854" s="71">
        <v>44907</v>
      </c>
      <c r="B7854" s="39" t="s">
        <v>6297</v>
      </c>
      <c r="C7854" s="41">
        <v>1000</v>
      </c>
      <c r="D7854" s="40">
        <f t="shared" si="23"/>
        <v>26</v>
      </c>
      <c r="E7854" s="41">
        <v>974</v>
      </c>
    </row>
    <row r="7855" spans="1:5" x14ac:dyDescent="0.2">
      <c r="A7855" s="71">
        <v>44907</v>
      </c>
      <c r="B7855" s="39" t="s">
        <v>6295</v>
      </c>
      <c r="C7855" s="41">
        <v>5000</v>
      </c>
      <c r="D7855" s="40">
        <f t="shared" ref="D7855:D7918" si="24">C7855-E7855</f>
        <v>130</v>
      </c>
      <c r="E7855" s="41">
        <v>4870</v>
      </c>
    </row>
    <row r="7856" spans="1:5" x14ac:dyDescent="0.2">
      <c r="A7856" s="71">
        <v>44907</v>
      </c>
      <c r="B7856" s="39" t="s">
        <v>6298</v>
      </c>
      <c r="C7856" s="41">
        <v>1000</v>
      </c>
      <c r="D7856" s="40">
        <f t="shared" si="24"/>
        <v>26</v>
      </c>
      <c r="E7856" s="41">
        <v>974</v>
      </c>
    </row>
    <row r="7857" spans="1:5" x14ac:dyDescent="0.2">
      <c r="A7857" s="71">
        <v>44907</v>
      </c>
      <c r="B7857" s="39" t="s">
        <v>6299</v>
      </c>
      <c r="C7857" s="41">
        <v>1000</v>
      </c>
      <c r="D7857" s="40">
        <f t="shared" si="24"/>
        <v>26</v>
      </c>
      <c r="E7857" s="41">
        <v>974</v>
      </c>
    </row>
    <row r="7858" spans="1:5" x14ac:dyDescent="0.2">
      <c r="A7858" s="71">
        <v>44907</v>
      </c>
      <c r="B7858" s="39" t="s">
        <v>5084</v>
      </c>
      <c r="C7858" s="41">
        <v>5000</v>
      </c>
      <c r="D7858" s="40">
        <f t="shared" si="24"/>
        <v>130</v>
      </c>
      <c r="E7858" s="41">
        <v>4870</v>
      </c>
    </row>
    <row r="7859" spans="1:5" x14ac:dyDescent="0.2">
      <c r="A7859" s="71">
        <v>44907</v>
      </c>
      <c r="B7859" s="39" t="s">
        <v>6300</v>
      </c>
      <c r="C7859" s="41">
        <v>1000</v>
      </c>
      <c r="D7859" s="40">
        <f t="shared" si="24"/>
        <v>26</v>
      </c>
      <c r="E7859" s="41">
        <v>974</v>
      </c>
    </row>
    <row r="7860" spans="1:5" x14ac:dyDescent="0.2">
      <c r="A7860" s="71">
        <v>44907</v>
      </c>
      <c r="B7860" s="39" t="s">
        <v>3099</v>
      </c>
      <c r="C7860" s="41">
        <v>1000</v>
      </c>
      <c r="D7860" s="40">
        <f t="shared" si="24"/>
        <v>26</v>
      </c>
      <c r="E7860" s="41">
        <v>974</v>
      </c>
    </row>
    <row r="7861" spans="1:5" x14ac:dyDescent="0.2">
      <c r="A7861" s="71">
        <v>44907</v>
      </c>
      <c r="B7861" s="39" t="s">
        <v>6301</v>
      </c>
      <c r="C7861" s="41">
        <v>3000</v>
      </c>
      <c r="D7861" s="40">
        <f t="shared" si="24"/>
        <v>78</v>
      </c>
      <c r="E7861" s="41">
        <v>2922</v>
      </c>
    </row>
    <row r="7862" spans="1:5" x14ac:dyDescent="0.2">
      <c r="A7862" s="71">
        <v>44907</v>
      </c>
      <c r="B7862" s="39" t="s">
        <v>5263</v>
      </c>
      <c r="C7862" s="41">
        <v>2000</v>
      </c>
      <c r="D7862" s="40">
        <f t="shared" si="24"/>
        <v>52</v>
      </c>
      <c r="E7862" s="41">
        <v>1948</v>
      </c>
    </row>
    <row r="7863" spans="1:5" x14ac:dyDescent="0.2">
      <c r="A7863" s="71">
        <v>44907</v>
      </c>
      <c r="B7863" s="39" t="s">
        <v>6302</v>
      </c>
      <c r="C7863" s="41">
        <v>15000</v>
      </c>
      <c r="D7863" s="40">
        <f t="shared" si="24"/>
        <v>390</v>
      </c>
      <c r="E7863" s="41">
        <v>14610</v>
      </c>
    </row>
    <row r="7864" spans="1:5" x14ac:dyDescent="0.2">
      <c r="A7864" s="71">
        <v>44907</v>
      </c>
      <c r="B7864" s="39" t="s">
        <v>3894</v>
      </c>
      <c r="C7864" s="41">
        <v>1000</v>
      </c>
      <c r="D7864" s="40">
        <f t="shared" si="24"/>
        <v>26</v>
      </c>
      <c r="E7864" s="41">
        <v>974</v>
      </c>
    </row>
    <row r="7865" spans="1:5" x14ac:dyDescent="0.2">
      <c r="A7865" s="71">
        <v>44907</v>
      </c>
      <c r="B7865" s="39" t="s">
        <v>6303</v>
      </c>
      <c r="C7865" s="41">
        <v>500</v>
      </c>
      <c r="D7865" s="40">
        <f t="shared" si="24"/>
        <v>13</v>
      </c>
      <c r="E7865" s="41">
        <v>487</v>
      </c>
    </row>
    <row r="7866" spans="1:5" x14ac:dyDescent="0.2">
      <c r="A7866" s="71">
        <v>44907</v>
      </c>
      <c r="B7866" s="39" t="s">
        <v>4312</v>
      </c>
      <c r="C7866" s="41">
        <v>121</v>
      </c>
      <c r="D7866" s="40">
        <f t="shared" si="24"/>
        <v>3.9000000000000057</v>
      </c>
      <c r="E7866" s="41">
        <v>117.1</v>
      </c>
    </row>
    <row r="7867" spans="1:5" x14ac:dyDescent="0.2">
      <c r="A7867" s="71">
        <v>44907</v>
      </c>
      <c r="B7867" s="39" t="s">
        <v>6304</v>
      </c>
      <c r="C7867" s="41">
        <v>200</v>
      </c>
      <c r="D7867" s="40">
        <f t="shared" si="24"/>
        <v>5.1999999999999886</v>
      </c>
      <c r="E7867" s="41">
        <v>194.8</v>
      </c>
    </row>
    <row r="7868" spans="1:5" x14ac:dyDescent="0.2">
      <c r="A7868" s="71">
        <v>44907</v>
      </c>
      <c r="B7868" s="39" t="s">
        <v>6305</v>
      </c>
      <c r="C7868" s="41">
        <v>1000</v>
      </c>
      <c r="D7868" s="40">
        <f t="shared" si="24"/>
        <v>26</v>
      </c>
      <c r="E7868" s="41">
        <v>974</v>
      </c>
    </row>
    <row r="7869" spans="1:5" x14ac:dyDescent="0.2">
      <c r="A7869" s="71">
        <v>44907</v>
      </c>
      <c r="B7869" s="39" t="s">
        <v>6306</v>
      </c>
      <c r="C7869" s="41">
        <v>1500</v>
      </c>
      <c r="D7869" s="40">
        <f t="shared" si="24"/>
        <v>39</v>
      </c>
      <c r="E7869" s="41">
        <v>1461</v>
      </c>
    </row>
    <row r="7870" spans="1:5" x14ac:dyDescent="0.2">
      <c r="A7870" s="71">
        <v>44907</v>
      </c>
      <c r="B7870" s="39" t="s">
        <v>6307</v>
      </c>
      <c r="C7870" s="41">
        <v>1000</v>
      </c>
      <c r="D7870" s="40">
        <f t="shared" si="24"/>
        <v>26</v>
      </c>
      <c r="E7870" s="41">
        <v>974</v>
      </c>
    </row>
    <row r="7871" spans="1:5" x14ac:dyDescent="0.2">
      <c r="A7871" s="71">
        <v>44907</v>
      </c>
      <c r="B7871" s="39" t="s">
        <v>6308</v>
      </c>
      <c r="C7871" s="41">
        <v>2000</v>
      </c>
      <c r="D7871" s="40">
        <f t="shared" si="24"/>
        <v>52</v>
      </c>
      <c r="E7871" s="41">
        <v>1948</v>
      </c>
    </row>
    <row r="7872" spans="1:5" x14ac:dyDescent="0.2">
      <c r="A7872" s="71">
        <v>44907</v>
      </c>
      <c r="B7872" s="39" t="s">
        <v>6309</v>
      </c>
      <c r="C7872" s="41">
        <v>1000</v>
      </c>
      <c r="D7872" s="40">
        <f t="shared" si="24"/>
        <v>26</v>
      </c>
      <c r="E7872" s="41">
        <v>974</v>
      </c>
    </row>
    <row r="7873" spans="1:5" x14ac:dyDescent="0.2">
      <c r="A7873" s="71">
        <v>44907</v>
      </c>
      <c r="B7873" s="39" t="s">
        <v>6310</v>
      </c>
      <c r="C7873" s="41">
        <v>1000</v>
      </c>
      <c r="D7873" s="40">
        <f t="shared" si="24"/>
        <v>26</v>
      </c>
      <c r="E7873" s="41">
        <v>974</v>
      </c>
    </row>
    <row r="7874" spans="1:5" x14ac:dyDescent="0.2">
      <c r="A7874" s="71">
        <v>44907</v>
      </c>
      <c r="B7874" s="39" t="s">
        <v>6311</v>
      </c>
      <c r="C7874" s="41">
        <v>1000</v>
      </c>
      <c r="D7874" s="40">
        <f t="shared" si="24"/>
        <v>26</v>
      </c>
      <c r="E7874" s="41">
        <v>974</v>
      </c>
    </row>
    <row r="7875" spans="1:5" x14ac:dyDescent="0.2">
      <c r="A7875" s="71">
        <v>44907</v>
      </c>
      <c r="B7875" s="39" t="s">
        <v>6312</v>
      </c>
      <c r="C7875" s="41">
        <v>1000</v>
      </c>
      <c r="D7875" s="40">
        <f t="shared" si="24"/>
        <v>26</v>
      </c>
      <c r="E7875" s="41">
        <v>974</v>
      </c>
    </row>
    <row r="7876" spans="1:5" x14ac:dyDescent="0.2">
      <c r="A7876" s="71">
        <v>44907</v>
      </c>
      <c r="B7876" s="39" t="s">
        <v>6313</v>
      </c>
      <c r="C7876" s="41">
        <v>1000</v>
      </c>
      <c r="D7876" s="40">
        <f t="shared" si="24"/>
        <v>26</v>
      </c>
      <c r="E7876" s="41">
        <v>974</v>
      </c>
    </row>
    <row r="7877" spans="1:5" x14ac:dyDescent="0.2">
      <c r="A7877" s="71">
        <v>44907</v>
      </c>
      <c r="B7877" s="39" t="s">
        <v>5252</v>
      </c>
      <c r="C7877" s="41">
        <v>3000</v>
      </c>
      <c r="D7877" s="40">
        <f t="shared" si="24"/>
        <v>78</v>
      </c>
      <c r="E7877" s="41">
        <v>2922</v>
      </c>
    </row>
    <row r="7878" spans="1:5" x14ac:dyDescent="0.2">
      <c r="A7878" s="71">
        <v>44907</v>
      </c>
      <c r="B7878" s="39" t="s">
        <v>5449</v>
      </c>
      <c r="C7878" s="41">
        <v>1000</v>
      </c>
      <c r="D7878" s="40">
        <f t="shared" si="24"/>
        <v>26</v>
      </c>
      <c r="E7878" s="41">
        <v>974</v>
      </c>
    </row>
    <row r="7879" spans="1:5" x14ac:dyDescent="0.2">
      <c r="A7879" s="71">
        <v>44907</v>
      </c>
      <c r="B7879" s="39" t="s">
        <v>6314</v>
      </c>
      <c r="C7879" s="41">
        <v>1000</v>
      </c>
      <c r="D7879" s="40">
        <f t="shared" si="24"/>
        <v>26</v>
      </c>
      <c r="E7879" s="41">
        <v>974</v>
      </c>
    </row>
    <row r="7880" spans="1:5" x14ac:dyDescent="0.2">
      <c r="A7880" s="71">
        <v>44907</v>
      </c>
      <c r="B7880" s="39" t="s">
        <v>6315</v>
      </c>
      <c r="C7880" s="41">
        <v>1000</v>
      </c>
      <c r="D7880" s="40">
        <f t="shared" si="24"/>
        <v>26</v>
      </c>
      <c r="E7880" s="41">
        <v>974</v>
      </c>
    </row>
    <row r="7881" spans="1:5" x14ac:dyDescent="0.2">
      <c r="A7881" s="71">
        <v>44907</v>
      </c>
      <c r="B7881" s="39" t="s">
        <v>6316</v>
      </c>
      <c r="C7881" s="41">
        <v>200</v>
      </c>
      <c r="D7881" s="40">
        <f t="shared" si="24"/>
        <v>5.1999999999999886</v>
      </c>
      <c r="E7881" s="41">
        <v>194.8</v>
      </c>
    </row>
    <row r="7882" spans="1:5" x14ac:dyDescent="0.2">
      <c r="A7882" s="71">
        <v>44907</v>
      </c>
      <c r="B7882" s="39" t="s">
        <v>5437</v>
      </c>
      <c r="C7882" s="41">
        <v>500</v>
      </c>
      <c r="D7882" s="40">
        <f t="shared" si="24"/>
        <v>13</v>
      </c>
      <c r="E7882" s="41">
        <v>487</v>
      </c>
    </row>
    <row r="7883" spans="1:5" x14ac:dyDescent="0.2">
      <c r="A7883" s="71">
        <v>44907</v>
      </c>
      <c r="B7883" s="39" t="s">
        <v>6317</v>
      </c>
      <c r="C7883" s="41">
        <v>1000</v>
      </c>
      <c r="D7883" s="40">
        <f t="shared" si="24"/>
        <v>26</v>
      </c>
      <c r="E7883" s="41">
        <v>974</v>
      </c>
    </row>
    <row r="7884" spans="1:5" x14ac:dyDescent="0.2">
      <c r="A7884" s="71">
        <v>44907</v>
      </c>
      <c r="B7884" s="39" t="s">
        <v>6318</v>
      </c>
      <c r="C7884" s="41">
        <v>1000</v>
      </c>
      <c r="D7884" s="40">
        <f t="shared" si="24"/>
        <v>26</v>
      </c>
      <c r="E7884" s="41">
        <v>974</v>
      </c>
    </row>
    <row r="7885" spans="1:5" x14ac:dyDescent="0.2">
      <c r="A7885" s="71">
        <v>44907</v>
      </c>
      <c r="B7885" s="39" t="s">
        <v>6319</v>
      </c>
      <c r="C7885" s="41">
        <v>5000</v>
      </c>
      <c r="D7885" s="40">
        <f t="shared" si="24"/>
        <v>130</v>
      </c>
      <c r="E7885" s="41">
        <v>4870</v>
      </c>
    </row>
    <row r="7886" spans="1:5" x14ac:dyDescent="0.2">
      <c r="A7886" s="71">
        <v>44907</v>
      </c>
      <c r="B7886" s="39" t="s">
        <v>5858</v>
      </c>
      <c r="C7886" s="41">
        <v>3000</v>
      </c>
      <c r="D7886" s="40">
        <f t="shared" si="24"/>
        <v>78</v>
      </c>
      <c r="E7886" s="41">
        <v>2922</v>
      </c>
    </row>
    <row r="7887" spans="1:5" x14ac:dyDescent="0.2">
      <c r="A7887" s="71">
        <v>44907</v>
      </c>
      <c r="B7887" s="39" t="s">
        <v>6320</v>
      </c>
      <c r="C7887" s="41">
        <v>500</v>
      </c>
      <c r="D7887" s="40">
        <f t="shared" si="24"/>
        <v>13</v>
      </c>
      <c r="E7887" s="41">
        <v>487</v>
      </c>
    </row>
    <row r="7888" spans="1:5" x14ac:dyDescent="0.2">
      <c r="A7888" s="71">
        <v>44907</v>
      </c>
      <c r="B7888" s="39" t="s">
        <v>6321</v>
      </c>
      <c r="C7888" s="41">
        <v>3000</v>
      </c>
      <c r="D7888" s="40">
        <f t="shared" si="24"/>
        <v>78</v>
      </c>
      <c r="E7888" s="41">
        <v>2922</v>
      </c>
    </row>
    <row r="7889" spans="1:5" x14ac:dyDescent="0.2">
      <c r="A7889" s="71">
        <v>44907</v>
      </c>
      <c r="B7889" s="39" t="s">
        <v>6320</v>
      </c>
      <c r="C7889" s="41">
        <v>500</v>
      </c>
      <c r="D7889" s="40">
        <f t="shared" si="24"/>
        <v>500.5</v>
      </c>
      <c r="E7889" s="41">
        <v>-0.5</v>
      </c>
    </row>
    <row r="7890" spans="1:5" x14ac:dyDescent="0.2">
      <c r="A7890" s="71">
        <v>44907</v>
      </c>
      <c r="B7890" s="39" t="s">
        <v>6322</v>
      </c>
      <c r="C7890" s="41">
        <v>1000</v>
      </c>
      <c r="D7890" s="40">
        <f t="shared" si="24"/>
        <v>26</v>
      </c>
      <c r="E7890" s="41">
        <v>974</v>
      </c>
    </row>
    <row r="7891" spans="1:5" x14ac:dyDescent="0.2">
      <c r="A7891" s="71">
        <v>44907</v>
      </c>
      <c r="B7891" s="39" t="s">
        <v>2983</v>
      </c>
      <c r="C7891" s="41">
        <v>1000</v>
      </c>
      <c r="D7891" s="40">
        <f t="shared" si="24"/>
        <v>26</v>
      </c>
      <c r="E7891" s="41">
        <v>974</v>
      </c>
    </row>
    <row r="7892" spans="1:5" x14ac:dyDescent="0.2">
      <c r="A7892" s="71">
        <v>44907</v>
      </c>
      <c r="B7892" s="39" t="s">
        <v>5463</v>
      </c>
      <c r="C7892" s="41">
        <v>400</v>
      </c>
      <c r="D7892" s="40">
        <f t="shared" si="24"/>
        <v>10.399999999999977</v>
      </c>
      <c r="E7892" s="41">
        <v>389.6</v>
      </c>
    </row>
    <row r="7893" spans="1:5" x14ac:dyDescent="0.2">
      <c r="A7893" s="71">
        <v>44907</v>
      </c>
      <c r="B7893" s="39" t="s">
        <v>6323</v>
      </c>
      <c r="C7893" s="41">
        <v>500</v>
      </c>
      <c r="D7893" s="40">
        <f t="shared" si="24"/>
        <v>13</v>
      </c>
      <c r="E7893" s="41">
        <v>487</v>
      </c>
    </row>
    <row r="7894" spans="1:5" x14ac:dyDescent="0.2">
      <c r="A7894" s="71">
        <v>44907</v>
      </c>
      <c r="B7894" s="39" t="s">
        <v>6324</v>
      </c>
      <c r="C7894" s="41">
        <v>500</v>
      </c>
      <c r="D7894" s="40">
        <f t="shared" si="24"/>
        <v>13</v>
      </c>
      <c r="E7894" s="41">
        <v>487</v>
      </c>
    </row>
    <row r="7895" spans="1:5" x14ac:dyDescent="0.2">
      <c r="A7895" s="71">
        <v>44907</v>
      </c>
      <c r="B7895" s="39" t="s">
        <v>5463</v>
      </c>
      <c r="C7895" s="41">
        <v>400</v>
      </c>
      <c r="D7895" s="40">
        <f t="shared" si="24"/>
        <v>400.5</v>
      </c>
      <c r="E7895" s="41">
        <v>-0.5</v>
      </c>
    </row>
    <row r="7896" spans="1:5" x14ac:dyDescent="0.2">
      <c r="A7896" s="71">
        <v>44907</v>
      </c>
      <c r="B7896" s="39" t="s">
        <v>3128</v>
      </c>
      <c r="C7896" s="41">
        <v>3000</v>
      </c>
      <c r="D7896" s="40">
        <f t="shared" si="24"/>
        <v>78</v>
      </c>
      <c r="E7896" s="41">
        <v>2922</v>
      </c>
    </row>
    <row r="7897" spans="1:5" x14ac:dyDescent="0.2">
      <c r="A7897" s="71">
        <v>44907</v>
      </c>
      <c r="B7897" s="39" t="s">
        <v>6325</v>
      </c>
      <c r="C7897" s="41">
        <v>5000</v>
      </c>
      <c r="D7897" s="40">
        <f t="shared" si="24"/>
        <v>130</v>
      </c>
      <c r="E7897" s="41">
        <v>4870</v>
      </c>
    </row>
    <row r="7898" spans="1:5" x14ac:dyDescent="0.2">
      <c r="A7898" s="71">
        <v>44907</v>
      </c>
      <c r="B7898" s="39" t="s">
        <v>5419</v>
      </c>
      <c r="C7898" s="41">
        <v>300</v>
      </c>
      <c r="D7898" s="40">
        <f t="shared" si="24"/>
        <v>7.8000000000000114</v>
      </c>
      <c r="E7898" s="41">
        <v>292.2</v>
      </c>
    </row>
    <row r="7899" spans="1:5" x14ac:dyDescent="0.2">
      <c r="A7899" s="71">
        <v>44907</v>
      </c>
      <c r="B7899" s="39" t="s">
        <v>6326</v>
      </c>
      <c r="C7899" s="41">
        <v>10000</v>
      </c>
      <c r="D7899" s="40">
        <f t="shared" si="24"/>
        <v>260</v>
      </c>
      <c r="E7899" s="41">
        <v>9740</v>
      </c>
    </row>
    <row r="7900" spans="1:5" x14ac:dyDescent="0.2">
      <c r="A7900" s="71">
        <v>44907</v>
      </c>
      <c r="B7900" s="39" t="s">
        <v>3545</v>
      </c>
      <c r="C7900" s="41">
        <v>1000</v>
      </c>
      <c r="D7900" s="40">
        <f t="shared" si="24"/>
        <v>26</v>
      </c>
      <c r="E7900" s="41">
        <v>974</v>
      </c>
    </row>
    <row r="7901" spans="1:5" x14ac:dyDescent="0.2">
      <c r="A7901" s="71">
        <v>44907</v>
      </c>
      <c r="B7901" s="39" t="s">
        <v>2778</v>
      </c>
      <c r="C7901" s="41">
        <v>1500</v>
      </c>
      <c r="D7901" s="40">
        <f t="shared" si="24"/>
        <v>39</v>
      </c>
      <c r="E7901" s="41">
        <v>1461</v>
      </c>
    </row>
    <row r="7902" spans="1:5" x14ac:dyDescent="0.2">
      <c r="A7902" s="71">
        <v>44907</v>
      </c>
      <c r="B7902" s="39" t="s">
        <v>6327</v>
      </c>
      <c r="C7902" s="41">
        <v>1000</v>
      </c>
      <c r="D7902" s="40">
        <f t="shared" si="24"/>
        <v>26</v>
      </c>
      <c r="E7902" s="41">
        <v>974</v>
      </c>
    </row>
    <row r="7903" spans="1:5" x14ac:dyDescent="0.2">
      <c r="A7903" s="71">
        <v>44907</v>
      </c>
      <c r="B7903" s="39" t="s">
        <v>3009</v>
      </c>
      <c r="C7903" s="41">
        <v>1000</v>
      </c>
      <c r="D7903" s="40">
        <f t="shared" si="24"/>
        <v>26</v>
      </c>
      <c r="E7903" s="41">
        <v>974</v>
      </c>
    </row>
    <row r="7904" spans="1:5" x14ac:dyDescent="0.2">
      <c r="A7904" s="71">
        <v>44907</v>
      </c>
      <c r="B7904" s="39" t="s">
        <v>6328</v>
      </c>
      <c r="C7904" s="41">
        <v>50</v>
      </c>
      <c r="D7904" s="40">
        <f t="shared" si="24"/>
        <v>3.8999999999999986</v>
      </c>
      <c r="E7904" s="41">
        <v>46.1</v>
      </c>
    </row>
    <row r="7905" spans="1:5" x14ac:dyDescent="0.2">
      <c r="A7905" s="71">
        <v>44907</v>
      </c>
      <c r="B7905" s="39" t="s">
        <v>4488</v>
      </c>
      <c r="C7905" s="41">
        <v>500</v>
      </c>
      <c r="D7905" s="40">
        <f t="shared" si="24"/>
        <v>13</v>
      </c>
      <c r="E7905" s="41">
        <v>487</v>
      </c>
    </row>
    <row r="7906" spans="1:5" x14ac:dyDescent="0.2">
      <c r="A7906" s="71">
        <v>44907</v>
      </c>
      <c r="B7906" s="39" t="s">
        <v>4095</v>
      </c>
      <c r="C7906" s="41">
        <v>500</v>
      </c>
      <c r="D7906" s="40">
        <f t="shared" si="24"/>
        <v>13</v>
      </c>
      <c r="E7906" s="41">
        <v>487</v>
      </c>
    </row>
    <row r="7907" spans="1:5" x14ac:dyDescent="0.2">
      <c r="A7907" s="71">
        <v>44907</v>
      </c>
      <c r="B7907" s="39" t="s">
        <v>6329</v>
      </c>
      <c r="C7907" s="41">
        <v>500</v>
      </c>
      <c r="D7907" s="40">
        <f t="shared" si="24"/>
        <v>13</v>
      </c>
      <c r="E7907" s="41">
        <v>487</v>
      </c>
    </row>
    <row r="7908" spans="1:5" x14ac:dyDescent="0.2">
      <c r="A7908" s="71">
        <v>44907</v>
      </c>
      <c r="B7908" s="39" t="s">
        <v>6330</v>
      </c>
      <c r="C7908" s="41">
        <v>3000</v>
      </c>
      <c r="D7908" s="40">
        <f t="shared" si="24"/>
        <v>78</v>
      </c>
      <c r="E7908" s="41">
        <v>2922</v>
      </c>
    </row>
    <row r="7909" spans="1:5" x14ac:dyDescent="0.2">
      <c r="A7909" s="71">
        <v>44907</v>
      </c>
      <c r="B7909" s="39" t="s">
        <v>5230</v>
      </c>
      <c r="C7909" s="41">
        <v>1000</v>
      </c>
      <c r="D7909" s="40">
        <f t="shared" si="24"/>
        <v>26</v>
      </c>
      <c r="E7909" s="41">
        <v>974</v>
      </c>
    </row>
    <row r="7910" spans="1:5" x14ac:dyDescent="0.2">
      <c r="A7910" s="71">
        <v>44907</v>
      </c>
      <c r="B7910" s="39" t="s">
        <v>6331</v>
      </c>
      <c r="C7910" s="41">
        <v>1000</v>
      </c>
      <c r="D7910" s="40">
        <f t="shared" si="24"/>
        <v>26</v>
      </c>
      <c r="E7910" s="41">
        <v>974</v>
      </c>
    </row>
    <row r="7911" spans="1:5" x14ac:dyDescent="0.2">
      <c r="A7911" s="71">
        <v>44907</v>
      </c>
      <c r="B7911" s="39" t="s">
        <v>2577</v>
      </c>
      <c r="C7911" s="41">
        <v>2000</v>
      </c>
      <c r="D7911" s="40">
        <f t="shared" si="24"/>
        <v>52</v>
      </c>
      <c r="E7911" s="41">
        <v>1948</v>
      </c>
    </row>
    <row r="7912" spans="1:5" x14ac:dyDescent="0.2">
      <c r="A7912" s="71">
        <v>44907</v>
      </c>
      <c r="B7912" s="39" t="s">
        <v>6332</v>
      </c>
      <c r="C7912" s="41">
        <v>5000</v>
      </c>
      <c r="D7912" s="40">
        <f t="shared" si="24"/>
        <v>130</v>
      </c>
      <c r="E7912" s="41">
        <v>4870</v>
      </c>
    </row>
    <row r="7913" spans="1:5" x14ac:dyDescent="0.2">
      <c r="A7913" s="71">
        <v>44907</v>
      </c>
      <c r="B7913" s="39" t="s">
        <v>5365</v>
      </c>
      <c r="C7913" s="41">
        <v>1000</v>
      </c>
      <c r="D7913" s="40">
        <f t="shared" si="24"/>
        <v>26</v>
      </c>
      <c r="E7913" s="41">
        <v>974</v>
      </c>
    </row>
    <row r="7914" spans="1:5" x14ac:dyDescent="0.2">
      <c r="A7914" s="71">
        <v>44907</v>
      </c>
      <c r="B7914" s="39" t="s">
        <v>4669</v>
      </c>
      <c r="C7914" s="41">
        <v>50000</v>
      </c>
      <c r="D7914" s="40">
        <f t="shared" si="24"/>
        <v>1300</v>
      </c>
      <c r="E7914" s="41">
        <v>48700</v>
      </c>
    </row>
    <row r="7915" spans="1:5" x14ac:dyDescent="0.2">
      <c r="A7915" s="71">
        <v>44907</v>
      </c>
      <c r="B7915" s="39" t="s">
        <v>3219</v>
      </c>
      <c r="C7915" s="41">
        <v>3000</v>
      </c>
      <c r="D7915" s="40">
        <f t="shared" si="24"/>
        <v>78</v>
      </c>
      <c r="E7915" s="41">
        <v>2922</v>
      </c>
    </row>
    <row r="7916" spans="1:5" x14ac:dyDescent="0.2">
      <c r="A7916" s="71">
        <v>44907</v>
      </c>
      <c r="B7916" s="39" t="s">
        <v>6333</v>
      </c>
      <c r="C7916" s="41">
        <v>1000</v>
      </c>
      <c r="D7916" s="40">
        <f t="shared" si="24"/>
        <v>26</v>
      </c>
      <c r="E7916" s="41">
        <v>974</v>
      </c>
    </row>
    <row r="7917" spans="1:5" x14ac:dyDescent="0.2">
      <c r="A7917" s="71">
        <v>44907</v>
      </c>
      <c r="B7917" s="39" t="s">
        <v>5099</v>
      </c>
      <c r="C7917" s="41">
        <v>5000</v>
      </c>
      <c r="D7917" s="40">
        <f t="shared" si="24"/>
        <v>130</v>
      </c>
      <c r="E7917" s="41">
        <v>4870</v>
      </c>
    </row>
    <row r="7918" spans="1:5" x14ac:dyDescent="0.2">
      <c r="A7918" s="71">
        <v>44907</v>
      </c>
      <c r="B7918" s="39" t="s">
        <v>6333</v>
      </c>
      <c r="C7918" s="41">
        <v>1000</v>
      </c>
      <c r="D7918" s="40">
        <f t="shared" si="24"/>
        <v>1000.5</v>
      </c>
      <c r="E7918" s="41">
        <v>-0.5</v>
      </c>
    </row>
    <row r="7919" spans="1:5" x14ac:dyDescent="0.2">
      <c r="A7919" s="71">
        <v>44907</v>
      </c>
      <c r="B7919" s="39" t="s">
        <v>5787</v>
      </c>
      <c r="C7919" s="41">
        <v>5000</v>
      </c>
      <c r="D7919" s="40">
        <f t="shared" ref="D7919:D7982" si="25">C7919-E7919</f>
        <v>130</v>
      </c>
      <c r="E7919" s="41">
        <v>4870</v>
      </c>
    </row>
    <row r="7920" spans="1:5" x14ac:dyDescent="0.2">
      <c r="A7920" s="71">
        <v>44907</v>
      </c>
      <c r="B7920" s="39" t="s">
        <v>6334</v>
      </c>
      <c r="C7920" s="41">
        <v>5000</v>
      </c>
      <c r="D7920" s="40">
        <f t="shared" si="25"/>
        <v>130</v>
      </c>
      <c r="E7920" s="41">
        <v>4870</v>
      </c>
    </row>
    <row r="7921" spans="1:5" x14ac:dyDescent="0.2">
      <c r="A7921" s="71">
        <v>44907</v>
      </c>
      <c r="B7921" s="39" t="s">
        <v>3146</v>
      </c>
      <c r="C7921" s="41">
        <v>1000</v>
      </c>
      <c r="D7921" s="40">
        <f t="shared" si="25"/>
        <v>26</v>
      </c>
      <c r="E7921" s="41">
        <v>974</v>
      </c>
    </row>
    <row r="7922" spans="1:5" x14ac:dyDescent="0.2">
      <c r="A7922" s="71">
        <v>44907</v>
      </c>
      <c r="B7922" s="39" t="s">
        <v>6335</v>
      </c>
      <c r="C7922" s="41">
        <v>5000</v>
      </c>
      <c r="D7922" s="40">
        <f t="shared" si="25"/>
        <v>130</v>
      </c>
      <c r="E7922" s="41">
        <v>4870</v>
      </c>
    </row>
    <row r="7923" spans="1:5" x14ac:dyDescent="0.2">
      <c r="A7923" s="71">
        <v>44907</v>
      </c>
      <c r="B7923" s="39" t="s">
        <v>6336</v>
      </c>
      <c r="C7923" s="41">
        <v>3000</v>
      </c>
      <c r="D7923" s="40">
        <f t="shared" si="25"/>
        <v>78</v>
      </c>
      <c r="E7923" s="41">
        <v>2922</v>
      </c>
    </row>
    <row r="7924" spans="1:5" x14ac:dyDescent="0.2">
      <c r="A7924" s="71">
        <v>44907</v>
      </c>
      <c r="B7924" s="39" t="s">
        <v>6337</v>
      </c>
      <c r="C7924" s="41">
        <v>5000</v>
      </c>
      <c r="D7924" s="40">
        <f t="shared" si="25"/>
        <v>130</v>
      </c>
      <c r="E7924" s="41">
        <v>4870</v>
      </c>
    </row>
    <row r="7925" spans="1:5" x14ac:dyDescent="0.2">
      <c r="A7925" s="71">
        <v>44907</v>
      </c>
      <c r="B7925" s="39" t="s">
        <v>3044</v>
      </c>
      <c r="C7925" s="41">
        <v>1000</v>
      </c>
      <c r="D7925" s="40">
        <f t="shared" si="25"/>
        <v>26</v>
      </c>
      <c r="E7925" s="41">
        <v>974</v>
      </c>
    </row>
    <row r="7926" spans="1:5" x14ac:dyDescent="0.2">
      <c r="A7926" s="71">
        <v>44907</v>
      </c>
      <c r="B7926" s="39" t="s">
        <v>6338</v>
      </c>
      <c r="C7926" s="41">
        <v>1000</v>
      </c>
      <c r="D7926" s="40">
        <f t="shared" si="25"/>
        <v>26</v>
      </c>
      <c r="E7926" s="41">
        <v>974</v>
      </c>
    </row>
    <row r="7927" spans="1:5" x14ac:dyDescent="0.2">
      <c r="A7927" s="71">
        <v>44907</v>
      </c>
      <c r="B7927" s="39" t="s">
        <v>6339</v>
      </c>
      <c r="C7927" s="41">
        <v>5000</v>
      </c>
      <c r="D7927" s="40">
        <f t="shared" si="25"/>
        <v>130</v>
      </c>
      <c r="E7927" s="41">
        <v>4870</v>
      </c>
    </row>
    <row r="7928" spans="1:5" x14ac:dyDescent="0.2">
      <c r="A7928" s="71">
        <v>44907</v>
      </c>
      <c r="B7928" s="39" t="s">
        <v>6340</v>
      </c>
      <c r="C7928" s="41">
        <v>3000</v>
      </c>
      <c r="D7928" s="40">
        <f t="shared" si="25"/>
        <v>78</v>
      </c>
      <c r="E7928" s="41">
        <v>2922</v>
      </c>
    </row>
    <row r="7929" spans="1:5" x14ac:dyDescent="0.2">
      <c r="A7929" s="71">
        <v>44907</v>
      </c>
      <c r="B7929" s="39" t="s">
        <v>6341</v>
      </c>
      <c r="C7929" s="41">
        <v>5000</v>
      </c>
      <c r="D7929" s="40">
        <f t="shared" si="25"/>
        <v>130</v>
      </c>
      <c r="E7929" s="41">
        <v>4870</v>
      </c>
    </row>
    <row r="7930" spans="1:5" x14ac:dyDescent="0.2">
      <c r="A7930" s="71">
        <v>44907</v>
      </c>
      <c r="B7930" s="39" t="s">
        <v>3073</v>
      </c>
      <c r="C7930" s="41">
        <v>1000</v>
      </c>
      <c r="D7930" s="40">
        <f t="shared" si="25"/>
        <v>26</v>
      </c>
      <c r="E7930" s="41">
        <v>974</v>
      </c>
    </row>
    <row r="7931" spans="1:5" x14ac:dyDescent="0.2">
      <c r="A7931" s="71">
        <v>44907</v>
      </c>
      <c r="B7931" s="39" t="s">
        <v>6342</v>
      </c>
      <c r="C7931" s="41">
        <v>1000</v>
      </c>
      <c r="D7931" s="40">
        <f t="shared" si="25"/>
        <v>26</v>
      </c>
      <c r="E7931" s="41">
        <v>974</v>
      </c>
    </row>
    <row r="7932" spans="1:5" x14ac:dyDescent="0.2">
      <c r="A7932" s="71">
        <v>44907</v>
      </c>
      <c r="B7932" s="39" t="s">
        <v>4761</v>
      </c>
      <c r="C7932" s="41">
        <v>500</v>
      </c>
      <c r="D7932" s="40">
        <f t="shared" si="25"/>
        <v>13</v>
      </c>
      <c r="E7932" s="41">
        <v>487</v>
      </c>
    </row>
    <row r="7933" spans="1:5" x14ac:dyDescent="0.2">
      <c r="A7933" s="71">
        <v>44907</v>
      </c>
      <c r="B7933" s="39" t="s">
        <v>3274</v>
      </c>
      <c r="C7933" s="41">
        <v>1000</v>
      </c>
      <c r="D7933" s="40">
        <f t="shared" si="25"/>
        <v>26</v>
      </c>
      <c r="E7933" s="41">
        <v>974</v>
      </c>
    </row>
    <row r="7934" spans="1:5" x14ac:dyDescent="0.2">
      <c r="A7934" s="71">
        <v>44907</v>
      </c>
      <c r="B7934" s="39" t="s">
        <v>3160</v>
      </c>
      <c r="C7934" s="41">
        <v>1000</v>
      </c>
      <c r="D7934" s="40">
        <f t="shared" si="25"/>
        <v>26</v>
      </c>
      <c r="E7934" s="41">
        <v>974</v>
      </c>
    </row>
    <row r="7935" spans="1:5" x14ac:dyDescent="0.2">
      <c r="A7935" s="71">
        <v>44907</v>
      </c>
      <c r="B7935" s="39" t="s">
        <v>6343</v>
      </c>
      <c r="C7935" s="41">
        <v>1000</v>
      </c>
      <c r="D7935" s="40">
        <f t="shared" si="25"/>
        <v>26</v>
      </c>
      <c r="E7935" s="41">
        <v>974</v>
      </c>
    </row>
    <row r="7936" spans="1:5" x14ac:dyDescent="0.2">
      <c r="A7936" s="71">
        <v>44907</v>
      </c>
      <c r="B7936" s="39" t="s">
        <v>5303</v>
      </c>
      <c r="C7936" s="41">
        <v>5000</v>
      </c>
      <c r="D7936" s="40">
        <f t="shared" si="25"/>
        <v>130</v>
      </c>
      <c r="E7936" s="41">
        <v>4870</v>
      </c>
    </row>
    <row r="7937" spans="1:5" x14ac:dyDescent="0.2">
      <c r="A7937" s="71">
        <v>44907</v>
      </c>
      <c r="B7937" s="39" t="s">
        <v>5089</v>
      </c>
      <c r="C7937" s="41">
        <v>500</v>
      </c>
      <c r="D7937" s="40">
        <f t="shared" si="25"/>
        <v>13</v>
      </c>
      <c r="E7937" s="41">
        <v>487</v>
      </c>
    </row>
    <row r="7938" spans="1:5" x14ac:dyDescent="0.2">
      <c r="A7938" s="71">
        <v>44907</v>
      </c>
      <c r="B7938" s="39" t="s">
        <v>6344</v>
      </c>
      <c r="C7938" s="41">
        <v>5000</v>
      </c>
      <c r="D7938" s="40">
        <f t="shared" si="25"/>
        <v>130</v>
      </c>
      <c r="E7938" s="41">
        <v>4870</v>
      </c>
    </row>
    <row r="7939" spans="1:5" x14ac:dyDescent="0.2">
      <c r="A7939" s="71">
        <v>44907</v>
      </c>
      <c r="B7939" s="39" t="s">
        <v>6345</v>
      </c>
      <c r="C7939" s="41">
        <v>500</v>
      </c>
      <c r="D7939" s="40">
        <f t="shared" si="25"/>
        <v>13</v>
      </c>
      <c r="E7939" s="41">
        <v>487</v>
      </c>
    </row>
    <row r="7940" spans="1:5" x14ac:dyDescent="0.2">
      <c r="A7940" s="71">
        <v>44907</v>
      </c>
      <c r="B7940" s="39" t="s">
        <v>6346</v>
      </c>
      <c r="C7940" s="41">
        <v>5000</v>
      </c>
      <c r="D7940" s="40">
        <f t="shared" si="25"/>
        <v>130</v>
      </c>
      <c r="E7940" s="41">
        <v>4870</v>
      </c>
    </row>
    <row r="7941" spans="1:5" x14ac:dyDescent="0.2">
      <c r="A7941" s="71">
        <v>44907</v>
      </c>
      <c r="B7941" s="39" t="s">
        <v>6347</v>
      </c>
      <c r="C7941" s="41">
        <v>3000</v>
      </c>
      <c r="D7941" s="40">
        <f t="shared" si="25"/>
        <v>78</v>
      </c>
      <c r="E7941" s="41">
        <v>2922</v>
      </c>
    </row>
    <row r="7942" spans="1:5" x14ac:dyDescent="0.2">
      <c r="A7942" s="71">
        <v>44907</v>
      </c>
      <c r="B7942" s="39" t="s">
        <v>6348</v>
      </c>
      <c r="C7942" s="41">
        <v>500</v>
      </c>
      <c r="D7942" s="40">
        <f t="shared" si="25"/>
        <v>13</v>
      </c>
      <c r="E7942" s="41">
        <v>487</v>
      </c>
    </row>
    <row r="7943" spans="1:5" x14ac:dyDescent="0.2">
      <c r="A7943" s="71">
        <v>44907</v>
      </c>
      <c r="B7943" s="39" t="s">
        <v>6349</v>
      </c>
      <c r="C7943" s="41">
        <v>5000</v>
      </c>
      <c r="D7943" s="40">
        <f t="shared" si="25"/>
        <v>130</v>
      </c>
      <c r="E7943" s="41">
        <v>4870</v>
      </c>
    </row>
    <row r="7944" spans="1:5" x14ac:dyDescent="0.2">
      <c r="A7944" s="71">
        <v>44907</v>
      </c>
      <c r="B7944" s="39" t="s">
        <v>6350</v>
      </c>
      <c r="C7944" s="41">
        <v>10000</v>
      </c>
      <c r="D7944" s="40">
        <f t="shared" si="25"/>
        <v>260</v>
      </c>
      <c r="E7944" s="41">
        <v>9740</v>
      </c>
    </row>
    <row r="7945" spans="1:5" x14ac:dyDescent="0.2">
      <c r="A7945" s="71">
        <v>44907</v>
      </c>
      <c r="B7945" s="39" t="s">
        <v>6351</v>
      </c>
      <c r="C7945" s="41">
        <v>5000</v>
      </c>
      <c r="D7945" s="40">
        <f t="shared" si="25"/>
        <v>130</v>
      </c>
      <c r="E7945" s="41">
        <v>4870</v>
      </c>
    </row>
    <row r="7946" spans="1:5" x14ac:dyDescent="0.2">
      <c r="A7946" s="71">
        <v>44907</v>
      </c>
      <c r="B7946" s="39" t="s">
        <v>5451</v>
      </c>
      <c r="C7946" s="41">
        <v>1000</v>
      </c>
      <c r="D7946" s="40">
        <f t="shared" si="25"/>
        <v>26</v>
      </c>
      <c r="E7946" s="41">
        <v>974</v>
      </c>
    </row>
    <row r="7947" spans="1:5" x14ac:dyDescent="0.2">
      <c r="A7947" s="71">
        <v>44907</v>
      </c>
      <c r="B7947" s="39" t="s">
        <v>5335</v>
      </c>
      <c r="C7947" s="41">
        <v>1000</v>
      </c>
      <c r="D7947" s="40">
        <f t="shared" si="25"/>
        <v>26</v>
      </c>
      <c r="E7947" s="41">
        <v>974</v>
      </c>
    </row>
    <row r="7948" spans="1:5" x14ac:dyDescent="0.2">
      <c r="A7948" s="71">
        <v>44907</v>
      </c>
      <c r="B7948" s="39" t="s">
        <v>2973</v>
      </c>
      <c r="C7948" s="41">
        <v>5000</v>
      </c>
      <c r="D7948" s="40">
        <f t="shared" si="25"/>
        <v>130</v>
      </c>
      <c r="E7948" s="41">
        <v>4870</v>
      </c>
    </row>
    <row r="7949" spans="1:5" x14ac:dyDescent="0.2">
      <c r="A7949" s="71">
        <v>44907</v>
      </c>
      <c r="B7949" s="39" t="s">
        <v>3180</v>
      </c>
      <c r="C7949" s="41">
        <v>500</v>
      </c>
      <c r="D7949" s="40">
        <f t="shared" si="25"/>
        <v>13</v>
      </c>
      <c r="E7949" s="41">
        <v>487</v>
      </c>
    </row>
    <row r="7950" spans="1:5" x14ac:dyDescent="0.2">
      <c r="A7950" s="71">
        <v>44907</v>
      </c>
      <c r="B7950" s="39" t="s">
        <v>6352</v>
      </c>
      <c r="C7950" s="41">
        <v>50</v>
      </c>
      <c r="D7950" s="40">
        <f t="shared" si="25"/>
        <v>3.8999999999999986</v>
      </c>
      <c r="E7950" s="41">
        <v>46.1</v>
      </c>
    </row>
    <row r="7951" spans="1:5" x14ac:dyDescent="0.2">
      <c r="A7951" s="71">
        <v>44907</v>
      </c>
      <c r="B7951" s="39" t="s">
        <v>5692</v>
      </c>
      <c r="C7951" s="41">
        <v>8000</v>
      </c>
      <c r="D7951" s="40">
        <f t="shared" si="25"/>
        <v>208</v>
      </c>
      <c r="E7951" s="41">
        <v>7792</v>
      </c>
    </row>
    <row r="7952" spans="1:5" x14ac:dyDescent="0.2">
      <c r="A7952" s="71">
        <v>44907</v>
      </c>
      <c r="B7952" s="39" t="s">
        <v>5012</v>
      </c>
      <c r="C7952" s="41">
        <v>3500</v>
      </c>
      <c r="D7952" s="40">
        <f t="shared" si="25"/>
        <v>91</v>
      </c>
      <c r="E7952" s="41">
        <v>3409</v>
      </c>
    </row>
    <row r="7953" spans="1:5" x14ac:dyDescent="0.2">
      <c r="A7953" s="71">
        <v>44907</v>
      </c>
      <c r="B7953" s="39" t="s">
        <v>6353</v>
      </c>
      <c r="C7953" s="41">
        <v>1000</v>
      </c>
      <c r="D7953" s="40">
        <f t="shared" si="25"/>
        <v>26</v>
      </c>
      <c r="E7953" s="41">
        <v>974</v>
      </c>
    </row>
    <row r="7954" spans="1:5" x14ac:dyDescent="0.2">
      <c r="A7954" s="71">
        <v>44907</v>
      </c>
      <c r="B7954" s="39" t="s">
        <v>6354</v>
      </c>
      <c r="C7954" s="41">
        <v>300</v>
      </c>
      <c r="D7954" s="40">
        <f t="shared" si="25"/>
        <v>7.8000000000000114</v>
      </c>
      <c r="E7954" s="41">
        <v>292.2</v>
      </c>
    </row>
    <row r="7955" spans="1:5" x14ac:dyDescent="0.2">
      <c r="A7955" s="71">
        <v>44907</v>
      </c>
      <c r="B7955" s="39" t="s">
        <v>3586</v>
      </c>
      <c r="C7955" s="41">
        <v>3000</v>
      </c>
      <c r="D7955" s="40">
        <f t="shared" si="25"/>
        <v>78</v>
      </c>
      <c r="E7955" s="41">
        <v>2922</v>
      </c>
    </row>
    <row r="7956" spans="1:5" x14ac:dyDescent="0.2">
      <c r="A7956" s="71">
        <v>44907</v>
      </c>
      <c r="B7956" s="39" t="s">
        <v>6355</v>
      </c>
      <c r="C7956" s="41">
        <v>1000</v>
      </c>
      <c r="D7956" s="40">
        <f t="shared" si="25"/>
        <v>26</v>
      </c>
      <c r="E7956" s="41">
        <v>974</v>
      </c>
    </row>
    <row r="7957" spans="1:5" x14ac:dyDescent="0.2">
      <c r="A7957" s="71">
        <v>44907</v>
      </c>
      <c r="B7957" s="39" t="s">
        <v>6356</v>
      </c>
      <c r="C7957" s="41">
        <v>1000</v>
      </c>
      <c r="D7957" s="40">
        <f t="shared" si="25"/>
        <v>26</v>
      </c>
      <c r="E7957" s="41">
        <v>974</v>
      </c>
    </row>
    <row r="7958" spans="1:5" x14ac:dyDescent="0.2">
      <c r="A7958" s="71">
        <v>44907</v>
      </c>
      <c r="B7958" s="39" t="s">
        <v>6357</v>
      </c>
      <c r="C7958" s="41">
        <v>500</v>
      </c>
      <c r="D7958" s="40">
        <f t="shared" si="25"/>
        <v>13</v>
      </c>
      <c r="E7958" s="41">
        <v>487</v>
      </c>
    </row>
    <row r="7959" spans="1:5" x14ac:dyDescent="0.2">
      <c r="A7959" s="71">
        <v>44907</v>
      </c>
      <c r="B7959" s="39" t="s">
        <v>6358</v>
      </c>
      <c r="C7959" s="41">
        <v>3000</v>
      </c>
      <c r="D7959" s="40">
        <f t="shared" si="25"/>
        <v>78</v>
      </c>
      <c r="E7959" s="41">
        <v>2922</v>
      </c>
    </row>
    <row r="7960" spans="1:5" x14ac:dyDescent="0.2">
      <c r="A7960" s="71">
        <v>44907</v>
      </c>
      <c r="B7960" s="39" t="s">
        <v>6357</v>
      </c>
      <c r="C7960" s="41">
        <v>500</v>
      </c>
      <c r="D7960" s="40">
        <f t="shared" si="25"/>
        <v>500.5</v>
      </c>
      <c r="E7960" s="41">
        <v>-0.5</v>
      </c>
    </row>
    <row r="7961" spans="1:5" x14ac:dyDescent="0.2">
      <c r="A7961" s="71">
        <v>44907</v>
      </c>
      <c r="B7961" s="39" t="s">
        <v>3083</v>
      </c>
      <c r="C7961" s="41">
        <v>1000</v>
      </c>
      <c r="D7961" s="40">
        <f t="shared" si="25"/>
        <v>26</v>
      </c>
      <c r="E7961" s="41">
        <v>974</v>
      </c>
    </row>
    <row r="7962" spans="1:5" x14ac:dyDescent="0.2">
      <c r="A7962" s="71">
        <v>44907</v>
      </c>
      <c r="B7962" s="39" t="s">
        <v>5464</v>
      </c>
      <c r="C7962" s="41">
        <v>500</v>
      </c>
      <c r="D7962" s="40">
        <f t="shared" si="25"/>
        <v>13</v>
      </c>
      <c r="E7962" s="41">
        <v>487</v>
      </c>
    </row>
    <row r="7963" spans="1:5" x14ac:dyDescent="0.2">
      <c r="A7963" s="71">
        <v>44907</v>
      </c>
      <c r="B7963" s="39" t="s">
        <v>5394</v>
      </c>
      <c r="C7963" s="41">
        <v>500</v>
      </c>
      <c r="D7963" s="40">
        <f t="shared" si="25"/>
        <v>13</v>
      </c>
      <c r="E7963" s="41">
        <v>487</v>
      </c>
    </row>
    <row r="7964" spans="1:5" x14ac:dyDescent="0.2">
      <c r="A7964" s="71">
        <v>44907</v>
      </c>
      <c r="B7964" s="39" t="s">
        <v>6359</v>
      </c>
      <c r="C7964" s="41">
        <v>1000</v>
      </c>
      <c r="D7964" s="40">
        <f t="shared" si="25"/>
        <v>26</v>
      </c>
      <c r="E7964" s="41">
        <v>974</v>
      </c>
    </row>
    <row r="7965" spans="1:5" x14ac:dyDescent="0.2">
      <c r="A7965" s="71">
        <v>44907</v>
      </c>
      <c r="B7965" s="39" t="s">
        <v>6360</v>
      </c>
      <c r="C7965" s="41">
        <v>1000</v>
      </c>
      <c r="D7965" s="40">
        <f t="shared" si="25"/>
        <v>26</v>
      </c>
      <c r="E7965" s="41">
        <v>974</v>
      </c>
    </row>
    <row r="7966" spans="1:5" x14ac:dyDescent="0.2">
      <c r="A7966" s="71">
        <v>44907</v>
      </c>
      <c r="B7966" s="39" t="s">
        <v>6361</v>
      </c>
      <c r="C7966" s="41">
        <v>1000</v>
      </c>
      <c r="D7966" s="40">
        <f t="shared" si="25"/>
        <v>26</v>
      </c>
      <c r="E7966" s="41">
        <v>974</v>
      </c>
    </row>
    <row r="7967" spans="1:5" x14ac:dyDescent="0.2">
      <c r="A7967" s="71">
        <v>44907</v>
      </c>
      <c r="B7967" s="39" t="s">
        <v>6362</v>
      </c>
      <c r="C7967" s="41">
        <v>5000</v>
      </c>
      <c r="D7967" s="40">
        <f t="shared" si="25"/>
        <v>130</v>
      </c>
      <c r="E7967" s="41">
        <v>4870</v>
      </c>
    </row>
    <row r="7968" spans="1:5" x14ac:dyDescent="0.2">
      <c r="A7968" s="71">
        <v>44907</v>
      </c>
      <c r="B7968" s="39" t="s">
        <v>5465</v>
      </c>
      <c r="C7968" s="41">
        <v>1000</v>
      </c>
      <c r="D7968" s="40">
        <f t="shared" si="25"/>
        <v>26</v>
      </c>
      <c r="E7968" s="41">
        <v>974</v>
      </c>
    </row>
    <row r="7969" spans="1:5" x14ac:dyDescent="0.2">
      <c r="A7969" s="71">
        <v>44907</v>
      </c>
      <c r="B7969" s="39" t="s">
        <v>6363</v>
      </c>
      <c r="C7969" s="41">
        <v>2000</v>
      </c>
      <c r="D7969" s="40">
        <f t="shared" si="25"/>
        <v>52</v>
      </c>
      <c r="E7969" s="41">
        <v>1948</v>
      </c>
    </row>
    <row r="7970" spans="1:5" x14ac:dyDescent="0.2">
      <c r="A7970" s="71">
        <v>44907</v>
      </c>
      <c r="B7970" s="39" t="s">
        <v>6364</v>
      </c>
      <c r="C7970" s="41">
        <v>5000</v>
      </c>
      <c r="D7970" s="40">
        <f t="shared" si="25"/>
        <v>130</v>
      </c>
      <c r="E7970" s="41">
        <v>4870</v>
      </c>
    </row>
    <row r="7971" spans="1:5" x14ac:dyDescent="0.2">
      <c r="A7971" s="71">
        <v>44907</v>
      </c>
      <c r="B7971" s="39" t="s">
        <v>6365</v>
      </c>
      <c r="C7971" s="41">
        <v>500</v>
      </c>
      <c r="D7971" s="40">
        <f t="shared" si="25"/>
        <v>13</v>
      </c>
      <c r="E7971" s="41">
        <v>487</v>
      </c>
    </row>
    <row r="7972" spans="1:5" x14ac:dyDescent="0.2">
      <c r="A7972" s="71">
        <v>44907</v>
      </c>
      <c r="B7972" s="39" t="s">
        <v>6366</v>
      </c>
      <c r="C7972" s="41">
        <v>1000</v>
      </c>
      <c r="D7972" s="40">
        <f t="shared" si="25"/>
        <v>26</v>
      </c>
      <c r="E7972" s="41">
        <v>974</v>
      </c>
    </row>
    <row r="7973" spans="1:5" x14ac:dyDescent="0.2">
      <c r="A7973" s="71">
        <v>44907</v>
      </c>
      <c r="B7973" s="39" t="s">
        <v>6367</v>
      </c>
      <c r="C7973" s="41">
        <v>1000</v>
      </c>
      <c r="D7973" s="40">
        <f t="shared" si="25"/>
        <v>26</v>
      </c>
      <c r="E7973" s="41">
        <v>974</v>
      </c>
    </row>
    <row r="7974" spans="1:5" x14ac:dyDescent="0.2">
      <c r="A7974" s="71">
        <v>44907</v>
      </c>
      <c r="B7974" s="39" t="s">
        <v>3191</v>
      </c>
      <c r="C7974" s="41">
        <v>1000</v>
      </c>
      <c r="D7974" s="40">
        <f t="shared" si="25"/>
        <v>26</v>
      </c>
      <c r="E7974" s="41">
        <v>974</v>
      </c>
    </row>
    <row r="7975" spans="1:5" x14ac:dyDescent="0.2">
      <c r="A7975" s="71">
        <v>44907</v>
      </c>
      <c r="B7975" s="39" t="s">
        <v>2773</v>
      </c>
      <c r="C7975" s="41">
        <v>350</v>
      </c>
      <c r="D7975" s="40">
        <f t="shared" si="25"/>
        <v>9.1000000000000227</v>
      </c>
      <c r="E7975" s="41">
        <v>340.9</v>
      </c>
    </row>
    <row r="7976" spans="1:5" x14ac:dyDescent="0.2">
      <c r="A7976" s="71">
        <v>44907</v>
      </c>
      <c r="B7976" s="39" t="s">
        <v>6368</v>
      </c>
      <c r="C7976" s="41">
        <v>1000</v>
      </c>
      <c r="D7976" s="40">
        <f t="shared" si="25"/>
        <v>26</v>
      </c>
      <c r="E7976" s="41">
        <v>974</v>
      </c>
    </row>
    <row r="7977" spans="1:5" x14ac:dyDescent="0.2">
      <c r="A7977" s="71">
        <v>44907</v>
      </c>
      <c r="B7977" s="39" t="s">
        <v>6369</v>
      </c>
      <c r="C7977" s="41">
        <v>3000</v>
      </c>
      <c r="D7977" s="40">
        <f t="shared" si="25"/>
        <v>78</v>
      </c>
      <c r="E7977" s="41">
        <v>2922</v>
      </c>
    </row>
    <row r="7978" spans="1:5" x14ac:dyDescent="0.2">
      <c r="A7978" s="71">
        <v>44907</v>
      </c>
      <c r="B7978" s="39" t="s">
        <v>6370</v>
      </c>
      <c r="C7978" s="41">
        <v>1000</v>
      </c>
      <c r="D7978" s="40">
        <f t="shared" si="25"/>
        <v>26</v>
      </c>
      <c r="E7978" s="41">
        <v>974</v>
      </c>
    </row>
    <row r="7979" spans="1:5" x14ac:dyDescent="0.2">
      <c r="A7979" s="71">
        <v>44907</v>
      </c>
      <c r="B7979" s="39" t="s">
        <v>6371</v>
      </c>
      <c r="C7979" s="41">
        <v>100</v>
      </c>
      <c r="D7979" s="40">
        <f t="shared" si="25"/>
        <v>3.9000000000000057</v>
      </c>
      <c r="E7979" s="41">
        <v>96.1</v>
      </c>
    </row>
    <row r="7980" spans="1:5" x14ac:dyDescent="0.2">
      <c r="A7980" s="71">
        <v>44907</v>
      </c>
      <c r="B7980" s="39" t="s">
        <v>6371</v>
      </c>
      <c r="C7980" s="41">
        <v>100</v>
      </c>
      <c r="D7980" s="40">
        <f t="shared" si="25"/>
        <v>100.5</v>
      </c>
      <c r="E7980" s="41">
        <v>-0.5</v>
      </c>
    </row>
    <row r="7981" spans="1:5" x14ac:dyDescent="0.2">
      <c r="A7981" s="71">
        <v>44907</v>
      </c>
      <c r="B7981" s="39" t="s">
        <v>6372</v>
      </c>
      <c r="C7981" s="41">
        <v>200</v>
      </c>
      <c r="D7981" s="40">
        <f t="shared" si="25"/>
        <v>5.1999999999999886</v>
      </c>
      <c r="E7981" s="41">
        <v>194.8</v>
      </c>
    </row>
    <row r="7982" spans="1:5" x14ac:dyDescent="0.2">
      <c r="A7982" s="71">
        <v>44907</v>
      </c>
      <c r="B7982" s="39" t="s">
        <v>5261</v>
      </c>
      <c r="C7982" s="41">
        <v>300</v>
      </c>
      <c r="D7982" s="40">
        <f t="shared" si="25"/>
        <v>7.8000000000000114</v>
      </c>
      <c r="E7982" s="41">
        <v>292.2</v>
      </c>
    </row>
    <row r="7983" spans="1:5" x14ac:dyDescent="0.2">
      <c r="A7983" s="71">
        <v>44907</v>
      </c>
      <c r="B7983" s="39" t="s">
        <v>6373</v>
      </c>
      <c r="C7983" s="41">
        <v>1000</v>
      </c>
      <c r="D7983" s="40">
        <f t="shared" ref="D7983:D8045" si="26">C7983-E7983</f>
        <v>26</v>
      </c>
      <c r="E7983" s="41">
        <v>974</v>
      </c>
    </row>
    <row r="7984" spans="1:5" x14ac:dyDescent="0.2">
      <c r="A7984" s="71">
        <v>44907</v>
      </c>
      <c r="B7984" s="39" t="s">
        <v>6374</v>
      </c>
      <c r="C7984" s="41">
        <v>5000</v>
      </c>
      <c r="D7984" s="40">
        <f t="shared" si="26"/>
        <v>130</v>
      </c>
      <c r="E7984" s="41">
        <v>4870</v>
      </c>
    </row>
    <row r="7985" spans="1:5" x14ac:dyDescent="0.2">
      <c r="A7985" s="71">
        <v>44907</v>
      </c>
      <c r="B7985" s="39" t="s">
        <v>6375</v>
      </c>
      <c r="C7985" s="41">
        <v>500</v>
      </c>
      <c r="D7985" s="40">
        <f t="shared" si="26"/>
        <v>13</v>
      </c>
      <c r="E7985" s="41">
        <v>487</v>
      </c>
    </row>
    <row r="7986" spans="1:5" x14ac:dyDescent="0.2">
      <c r="A7986" s="71">
        <v>44907</v>
      </c>
      <c r="B7986" s="39" t="s">
        <v>6376</v>
      </c>
      <c r="C7986" s="41">
        <v>1000</v>
      </c>
      <c r="D7986" s="40">
        <f t="shared" si="26"/>
        <v>26</v>
      </c>
      <c r="E7986" s="41">
        <v>974</v>
      </c>
    </row>
    <row r="7987" spans="1:5" x14ac:dyDescent="0.2">
      <c r="A7987" s="71">
        <v>44907</v>
      </c>
      <c r="B7987" s="39" t="s">
        <v>6377</v>
      </c>
      <c r="C7987" s="41">
        <v>500</v>
      </c>
      <c r="D7987" s="40">
        <f t="shared" si="26"/>
        <v>13</v>
      </c>
      <c r="E7987" s="41">
        <v>487</v>
      </c>
    </row>
    <row r="7988" spans="1:5" x14ac:dyDescent="0.2">
      <c r="A7988" s="71">
        <v>44907</v>
      </c>
      <c r="B7988" s="39" t="s">
        <v>6378</v>
      </c>
      <c r="C7988" s="41">
        <v>200</v>
      </c>
      <c r="D7988" s="40">
        <f t="shared" si="26"/>
        <v>5.1999999999999886</v>
      </c>
      <c r="E7988" s="41">
        <v>194.8</v>
      </c>
    </row>
    <row r="7989" spans="1:5" x14ac:dyDescent="0.2">
      <c r="A7989" s="71">
        <v>44907</v>
      </c>
      <c r="B7989" s="39" t="s">
        <v>6379</v>
      </c>
      <c r="C7989" s="41">
        <v>10000</v>
      </c>
      <c r="D7989" s="40">
        <f t="shared" si="26"/>
        <v>260</v>
      </c>
      <c r="E7989" s="41">
        <v>9740</v>
      </c>
    </row>
    <row r="7990" spans="1:5" x14ac:dyDescent="0.2">
      <c r="A7990" s="71">
        <v>44907</v>
      </c>
      <c r="B7990" s="39" t="s">
        <v>6380</v>
      </c>
      <c r="C7990" s="41">
        <v>500</v>
      </c>
      <c r="D7990" s="40">
        <f t="shared" si="26"/>
        <v>13</v>
      </c>
      <c r="E7990" s="41">
        <v>487</v>
      </c>
    </row>
    <row r="7991" spans="1:5" x14ac:dyDescent="0.2">
      <c r="A7991" s="71">
        <v>44907</v>
      </c>
      <c r="B7991" s="39" t="s">
        <v>6381</v>
      </c>
      <c r="C7991" s="41">
        <v>3000</v>
      </c>
      <c r="D7991" s="40">
        <f t="shared" si="26"/>
        <v>78</v>
      </c>
      <c r="E7991" s="41">
        <v>2922</v>
      </c>
    </row>
    <row r="7992" spans="1:5" x14ac:dyDescent="0.2">
      <c r="A7992" s="71">
        <v>44907</v>
      </c>
      <c r="B7992" s="39" t="s">
        <v>3857</v>
      </c>
      <c r="C7992" s="41">
        <v>1000</v>
      </c>
      <c r="D7992" s="40">
        <f t="shared" si="26"/>
        <v>26</v>
      </c>
      <c r="E7992" s="41">
        <v>974</v>
      </c>
    </row>
    <row r="7993" spans="1:5" x14ac:dyDescent="0.2">
      <c r="A7993" s="71">
        <v>44907</v>
      </c>
      <c r="B7993" s="39" t="s">
        <v>2764</v>
      </c>
      <c r="C7993" s="41">
        <v>500</v>
      </c>
      <c r="D7993" s="40">
        <f t="shared" si="26"/>
        <v>13</v>
      </c>
      <c r="E7993" s="41">
        <v>487</v>
      </c>
    </row>
    <row r="7994" spans="1:5" x14ac:dyDescent="0.2">
      <c r="A7994" s="71">
        <v>44907</v>
      </c>
      <c r="B7994" s="39" t="s">
        <v>6382</v>
      </c>
      <c r="C7994" s="41">
        <v>500</v>
      </c>
      <c r="D7994" s="40">
        <f t="shared" si="26"/>
        <v>13</v>
      </c>
      <c r="E7994" s="41">
        <v>487</v>
      </c>
    </row>
    <row r="7995" spans="1:5" x14ac:dyDescent="0.2">
      <c r="A7995" s="71">
        <v>44907</v>
      </c>
      <c r="B7995" s="39" t="s">
        <v>6383</v>
      </c>
      <c r="C7995" s="41">
        <v>1000</v>
      </c>
      <c r="D7995" s="40">
        <f t="shared" si="26"/>
        <v>26</v>
      </c>
      <c r="E7995" s="41">
        <v>974</v>
      </c>
    </row>
    <row r="7996" spans="1:5" x14ac:dyDescent="0.2">
      <c r="A7996" s="71">
        <v>44907</v>
      </c>
      <c r="B7996" s="39" t="s">
        <v>6384</v>
      </c>
      <c r="C7996" s="41">
        <v>500</v>
      </c>
      <c r="D7996" s="40">
        <f t="shared" si="26"/>
        <v>13</v>
      </c>
      <c r="E7996" s="41">
        <v>487</v>
      </c>
    </row>
    <row r="7997" spans="1:5" x14ac:dyDescent="0.2">
      <c r="A7997" s="71">
        <v>44907</v>
      </c>
      <c r="B7997" s="39" t="s">
        <v>6385</v>
      </c>
      <c r="C7997" s="41">
        <v>1000</v>
      </c>
      <c r="D7997" s="40">
        <f t="shared" si="26"/>
        <v>26</v>
      </c>
      <c r="E7997" s="41">
        <v>974</v>
      </c>
    </row>
    <row r="7998" spans="1:5" x14ac:dyDescent="0.2">
      <c r="A7998" s="71">
        <v>44907</v>
      </c>
      <c r="B7998" s="39" t="s">
        <v>6386</v>
      </c>
      <c r="C7998" s="41">
        <v>20000</v>
      </c>
      <c r="D7998" s="40">
        <f t="shared" si="26"/>
        <v>520</v>
      </c>
      <c r="E7998" s="41">
        <v>19480</v>
      </c>
    </row>
    <row r="7999" spans="1:5" x14ac:dyDescent="0.2">
      <c r="A7999" s="71">
        <v>44907</v>
      </c>
      <c r="B7999" s="39" t="s">
        <v>2759</v>
      </c>
      <c r="C7999" s="41">
        <v>1000</v>
      </c>
      <c r="D7999" s="40">
        <f t="shared" si="26"/>
        <v>26</v>
      </c>
      <c r="E7999" s="41">
        <v>974</v>
      </c>
    </row>
    <row r="8000" spans="1:5" x14ac:dyDescent="0.2">
      <c r="A8000" s="71">
        <v>44907</v>
      </c>
      <c r="B8000" s="39" t="s">
        <v>2758</v>
      </c>
      <c r="C8000" s="41">
        <v>1000</v>
      </c>
      <c r="D8000" s="40">
        <f t="shared" si="26"/>
        <v>26</v>
      </c>
      <c r="E8000" s="41">
        <v>974</v>
      </c>
    </row>
    <row r="8001" spans="1:5" x14ac:dyDescent="0.2">
      <c r="A8001" s="71">
        <v>44907</v>
      </c>
      <c r="B8001" s="39" t="s">
        <v>6387</v>
      </c>
      <c r="C8001" s="41">
        <v>1000</v>
      </c>
      <c r="D8001" s="40">
        <f t="shared" si="26"/>
        <v>26</v>
      </c>
      <c r="E8001" s="41">
        <v>974</v>
      </c>
    </row>
    <row r="8002" spans="1:5" x14ac:dyDescent="0.2">
      <c r="A8002" s="71">
        <v>44907</v>
      </c>
      <c r="B8002" s="39" t="s">
        <v>6388</v>
      </c>
      <c r="C8002" s="41">
        <v>1000</v>
      </c>
      <c r="D8002" s="40">
        <f t="shared" si="26"/>
        <v>1000.5</v>
      </c>
      <c r="E8002" s="41">
        <v>-0.5</v>
      </c>
    </row>
    <row r="8003" spans="1:5" x14ac:dyDescent="0.2">
      <c r="A8003" s="71">
        <v>44907</v>
      </c>
      <c r="B8003" s="39" t="s">
        <v>6388</v>
      </c>
      <c r="C8003" s="41">
        <v>1000</v>
      </c>
      <c r="D8003" s="40">
        <f t="shared" si="26"/>
        <v>1000.5</v>
      </c>
      <c r="E8003" s="41">
        <v>-0.5</v>
      </c>
    </row>
    <row r="8004" spans="1:5" x14ac:dyDescent="0.2">
      <c r="A8004" s="71">
        <v>44907</v>
      </c>
      <c r="B8004" s="39" t="s">
        <v>6389</v>
      </c>
      <c r="C8004" s="41">
        <v>500</v>
      </c>
      <c r="D8004" s="40">
        <f t="shared" si="26"/>
        <v>13</v>
      </c>
      <c r="E8004" s="41">
        <v>487</v>
      </c>
    </row>
    <row r="8005" spans="1:5" x14ac:dyDescent="0.2">
      <c r="A8005" s="71">
        <v>44907</v>
      </c>
      <c r="B8005" s="39" t="s">
        <v>6390</v>
      </c>
      <c r="C8005" s="41">
        <v>3000</v>
      </c>
      <c r="D8005" s="40">
        <f t="shared" si="26"/>
        <v>78</v>
      </c>
      <c r="E8005" s="41">
        <v>2922</v>
      </c>
    </row>
    <row r="8006" spans="1:5" x14ac:dyDescent="0.2">
      <c r="A8006" s="71">
        <v>44907</v>
      </c>
      <c r="B8006" s="39" t="s">
        <v>6391</v>
      </c>
      <c r="C8006" s="41">
        <v>700</v>
      </c>
      <c r="D8006" s="40">
        <f t="shared" si="26"/>
        <v>18.200000000000045</v>
      </c>
      <c r="E8006" s="41">
        <v>681.8</v>
      </c>
    </row>
    <row r="8007" spans="1:5" x14ac:dyDescent="0.2">
      <c r="A8007" s="71">
        <v>44907</v>
      </c>
      <c r="B8007" s="39" t="s">
        <v>4399</v>
      </c>
      <c r="C8007" s="41">
        <v>100</v>
      </c>
      <c r="D8007" s="40">
        <f t="shared" si="26"/>
        <v>3.9000000000000057</v>
      </c>
      <c r="E8007" s="41">
        <v>96.1</v>
      </c>
    </row>
    <row r="8008" spans="1:5" x14ac:dyDescent="0.2">
      <c r="A8008" s="71">
        <v>44907</v>
      </c>
      <c r="B8008" s="39" t="s">
        <v>3688</v>
      </c>
      <c r="C8008" s="41">
        <v>1000</v>
      </c>
      <c r="D8008" s="40">
        <f t="shared" si="26"/>
        <v>26</v>
      </c>
      <c r="E8008" s="41">
        <v>974</v>
      </c>
    </row>
    <row r="8009" spans="1:5" x14ac:dyDescent="0.2">
      <c r="A8009" s="71">
        <v>44907</v>
      </c>
      <c r="B8009" s="39" t="s">
        <v>2786</v>
      </c>
      <c r="C8009" s="41">
        <v>500</v>
      </c>
      <c r="D8009" s="40">
        <f t="shared" si="26"/>
        <v>13</v>
      </c>
      <c r="E8009" s="41">
        <v>487</v>
      </c>
    </row>
    <row r="8010" spans="1:5" x14ac:dyDescent="0.2">
      <c r="A8010" s="71">
        <v>44907</v>
      </c>
      <c r="B8010" s="39" t="s">
        <v>2753</v>
      </c>
      <c r="C8010" s="41">
        <v>100</v>
      </c>
      <c r="D8010" s="40">
        <f t="shared" si="26"/>
        <v>100.5</v>
      </c>
      <c r="E8010" s="41">
        <v>-0.5</v>
      </c>
    </row>
    <row r="8011" spans="1:5" x14ac:dyDescent="0.2">
      <c r="A8011" s="71">
        <v>44907</v>
      </c>
      <c r="B8011" s="39" t="s">
        <v>2547</v>
      </c>
      <c r="C8011" s="41">
        <v>9000</v>
      </c>
      <c r="D8011" s="40">
        <f t="shared" si="26"/>
        <v>234</v>
      </c>
      <c r="E8011" s="41">
        <v>8766</v>
      </c>
    </row>
    <row r="8012" spans="1:5" x14ac:dyDescent="0.2">
      <c r="A8012" s="71">
        <v>44907</v>
      </c>
      <c r="B8012" s="39" t="s">
        <v>2567</v>
      </c>
      <c r="C8012" s="41">
        <v>1000</v>
      </c>
      <c r="D8012" s="40">
        <f t="shared" si="26"/>
        <v>26</v>
      </c>
      <c r="E8012" s="41">
        <v>974</v>
      </c>
    </row>
    <row r="8013" spans="1:5" x14ac:dyDescent="0.2">
      <c r="A8013" s="71">
        <v>44907</v>
      </c>
      <c r="B8013" s="39" t="s">
        <v>6392</v>
      </c>
      <c r="C8013" s="41">
        <v>275</v>
      </c>
      <c r="D8013" s="40">
        <f t="shared" si="26"/>
        <v>7.1499999999999773</v>
      </c>
      <c r="E8013" s="41">
        <v>267.85000000000002</v>
      </c>
    </row>
    <row r="8014" spans="1:5" x14ac:dyDescent="0.2">
      <c r="A8014" s="71">
        <v>44907</v>
      </c>
      <c r="B8014" s="39" t="s">
        <v>6392</v>
      </c>
      <c r="C8014" s="41">
        <v>300</v>
      </c>
      <c r="D8014" s="40">
        <f t="shared" si="26"/>
        <v>300.5</v>
      </c>
      <c r="E8014" s="41">
        <v>-0.5</v>
      </c>
    </row>
    <row r="8015" spans="1:5" x14ac:dyDescent="0.2">
      <c r="A8015" s="71">
        <v>44907</v>
      </c>
      <c r="B8015" s="39" t="s">
        <v>6392</v>
      </c>
      <c r="C8015" s="41">
        <v>400</v>
      </c>
      <c r="D8015" s="40">
        <f t="shared" si="26"/>
        <v>400.5</v>
      </c>
      <c r="E8015" s="41">
        <v>-0.5</v>
      </c>
    </row>
    <row r="8016" spans="1:5" x14ac:dyDescent="0.2">
      <c r="A8016" s="71">
        <v>44907</v>
      </c>
      <c r="B8016" s="39" t="s">
        <v>3954</v>
      </c>
      <c r="C8016" s="41">
        <v>1000</v>
      </c>
      <c r="D8016" s="40">
        <f t="shared" si="26"/>
        <v>26</v>
      </c>
      <c r="E8016" s="41">
        <v>974</v>
      </c>
    </row>
    <row r="8017" spans="1:5" x14ac:dyDescent="0.2">
      <c r="A8017" s="71">
        <v>44907</v>
      </c>
      <c r="B8017" s="39" t="s">
        <v>6393</v>
      </c>
      <c r="C8017" s="41">
        <v>1000</v>
      </c>
      <c r="D8017" s="40">
        <f t="shared" si="26"/>
        <v>26</v>
      </c>
      <c r="E8017" s="41">
        <v>974</v>
      </c>
    </row>
    <row r="8018" spans="1:5" x14ac:dyDescent="0.2">
      <c r="A8018" s="71">
        <v>44907</v>
      </c>
      <c r="B8018" s="39" t="s">
        <v>6394</v>
      </c>
      <c r="C8018" s="41">
        <v>1000</v>
      </c>
      <c r="D8018" s="40">
        <f t="shared" si="26"/>
        <v>26</v>
      </c>
      <c r="E8018" s="41">
        <v>974</v>
      </c>
    </row>
    <row r="8019" spans="1:5" x14ac:dyDescent="0.2">
      <c r="A8019" s="71">
        <v>44907</v>
      </c>
      <c r="B8019" s="39" t="s">
        <v>6395</v>
      </c>
      <c r="C8019" s="41">
        <v>1000</v>
      </c>
      <c r="D8019" s="40">
        <f t="shared" si="26"/>
        <v>26</v>
      </c>
      <c r="E8019" s="41">
        <v>974</v>
      </c>
    </row>
    <row r="8020" spans="1:5" x14ac:dyDescent="0.2">
      <c r="A8020" s="71">
        <v>44907</v>
      </c>
      <c r="B8020" s="39" t="s">
        <v>3632</v>
      </c>
      <c r="C8020" s="41">
        <v>1000</v>
      </c>
      <c r="D8020" s="40">
        <f t="shared" si="26"/>
        <v>26</v>
      </c>
      <c r="E8020" s="41">
        <v>974</v>
      </c>
    </row>
    <row r="8021" spans="1:5" x14ac:dyDescent="0.2">
      <c r="A8021" s="71">
        <v>44907</v>
      </c>
      <c r="B8021" s="39" t="s">
        <v>6396</v>
      </c>
      <c r="C8021" s="41">
        <v>5000</v>
      </c>
      <c r="D8021" s="40">
        <f t="shared" si="26"/>
        <v>130</v>
      </c>
      <c r="E8021" s="41">
        <v>4870</v>
      </c>
    </row>
    <row r="8022" spans="1:5" x14ac:dyDescent="0.2">
      <c r="A8022" s="71">
        <v>44907</v>
      </c>
      <c r="B8022" s="39" t="s">
        <v>2727</v>
      </c>
      <c r="C8022" s="41">
        <v>1000</v>
      </c>
      <c r="D8022" s="40">
        <f t="shared" si="26"/>
        <v>26</v>
      </c>
      <c r="E8022" s="41">
        <v>974</v>
      </c>
    </row>
    <row r="8023" spans="1:5" x14ac:dyDescent="0.2">
      <c r="A8023" s="71">
        <v>44907</v>
      </c>
      <c r="B8023" s="39" t="s">
        <v>6397</v>
      </c>
      <c r="C8023" s="41">
        <v>10000</v>
      </c>
      <c r="D8023" s="40">
        <f t="shared" si="26"/>
        <v>260</v>
      </c>
      <c r="E8023" s="41">
        <v>9740</v>
      </c>
    </row>
    <row r="8024" spans="1:5" x14ac:dyDescent="0.2">
      <c r="A8024" s="71">
        <v>44907</v>
      </c>
      <c r="B8024" s="39" t="s">
        <v>2743</v>
      </c>
      <c r="C8024" s="41">
        <v>1000</v>
      </c>
      <c r="D8024" s="40">
        <f t="shared" si="26"/>
        <v>26</v>
      </c>
      <c r="E8024" s="41">
        <v>974</v>
      </c>
    </row>
    <row r="8025" spans="1:5" x14ac:dyDescent="0.2">
      <c r="A8025" s="71">
        <v>44907</v>
      </c>
      <c r="B8025" s="39" t="s">
        <v>6398</v>
      </c>
      <c r="C8025" s="41">
        <v>5000</v>
      </c>
      <c r="D8025" s="40">
        <f t="shared" si="26"/>
        <v>130</v>
      </c>
      <c r="E8025" s="41">
        <v>4870</v>
      </c>
    </row>
    <row r="8026" spans="1:5" x14ac:dyDescent="0.2">
      <c r="A8026" s="71">
        <v>44908</v>
      </c>
      <c r="B8026" s="39" t="s">
        <v>3408</v>
      </c>
      <c r="C8026" s="41">
        <v>500</v>
      </c>
      <c r="D8026" s="40">
        <f t="shared" si="26"/>
        <v>500.5</v>
      </c>
      <c r="E8026" s="41">
        <v>-0.5</v>
      </c>
    </row>
    <row r="8027" spans="1:5" x14ac:dyDescent="0.2">
      <c r="A8027" s="71">
        <v>44908</v>
      </c>
      <c r="B8027" s="39" t="s">
        <v>6399</v>
      </c>
      <c r="C8027" s="41">
        <v>300</v>
      </c>
      <c r="D8027" s="40">
        <f t="shared" si="26"/>
        <v>7.8000000000000114</v>
      </c>
      <c r="E8027" s="41">
        <v>292.2</v>
      </c>
    </row>
    <row r="8028" spans="1:5" x14ac:dyDescent="0.2">
      <c r="A8028" s="71">
        <v>44908</v>
      </c>
      <c r="B8028" s="39" t="s">
        <v>4265</v>
      </c>
      <c r="C8028" s="41">
        <v>500</v>
      </c>
      <c r="D8028" s="40">
        <f t="shared" si="26"/>
        <v>13</v>
      </c>
      <c r="E8028" s="41">
        <v>487</v>
      </c>
    </row>
    <row r="8029" spans="1:5" x14ac:dyDescent="0.2">
      <c r="A8029" s="71">
        <v>44908</v>
      </c>
      <c r="B8029" s="39" t="s">
        <v>6400</v>
      </c>
      <c r="C8029" s="41">
        <v>1000</v>
      </c>
      <c r="D8029" s="40">
        <f t="shared" si="26"/>
        <v>26</v>
      </c>
      <c r="E8029" s="41">
        <v>974</v>
      </c>
    </row>
    <row r="8030" spans="1:5" x14ac:dyDescent="0.2">
      <c r="A8030" s="71">
        <v>44908</v>
      </c>
      <c r="B8030" s="39" t="s">
        <v>3908</v>
      </c>
      <c r="C8030" s="41">
        <v>5</v>
      </c>
      <c r="D8030" s="40">
        <f t="shared" si="26"/>
        <v>3.9</v>
      </c>
      <c r="E8030" s="41">
        <v>1.1000000000000001</v>
      </c>
    </row>
    <row r="8031" spans="1:5" x14ac:dyDescent="0.2">
      <c r="A8031" s="71">
        <v>44908</v>
      </c>
      <c r="B8031" s="39" t="s">
        <v>3384</v>
      </c>
      <c r="C8031" s="41">
        <v>300</v>
      </c>
      <c r="D8031" s="40">
        <f t="shared" si="26"/>
        <v>7.8000000000000114</v>
      </c>
      <c r="E8031" s="41">
        <v>292.2</v>
      </c>
    </row>
    <row r="8032" spans="1:5" x14ac:dyDescent="0.2">
      <c r="A8032" s="71">
        <v>44908</v>
      </c>
      <c r="B8032" s="39" t="s">
        <v>2949</v>
      </c>
      <c r="C8032" s="41">
        <v>500</v>
      </c>
      <c r="D8032" s="40">
        <f t="shared" si="26"/>
        <v>13</v>
      </c>
      <c r="E8032" s="41">
        <v>487</v>
      </c>
    </row>
    <row r="8033" spans="1:5" x14ac:dyDescent="0.2">
      <c r="A8033" s="71">
        <v>44908</v>
      </c>
      <c r="B8033" s="39" t="s">
        <v>6401</v>
      </c>
      <c r="C8033" s="41">
        <v>500</v>
      </c>
      <c r="D8033" s="40">
        <f t="shared" si="26"/>
        <v>500.5</v>
      </c>
      <c r="E8033" s="41">
        <v>-0.5</v>
      </c>
    </row>
    <row r="8034" spans="1:5" x14ac:dyDescent="0.2">
      <c r="A8034" s="71">
        <v>44908</v>
      </c>
      <c r="B8034" s="39" t="s">
        <v>6402</v>
      </c>
      <c r="C8034" s="41">
        <v>1000</v>
      </c>
      <c r="D8034" s="40">
        <f t="shared" si="26"/>
        <v>26</v>
      </c>
      <c r="E8034" s="41">
        <v>974</v>
      </c>
    </row>
    <row r="8035" spans="1:5" x14ac:dyDescent="0.2">
      <c r="A8035" s="71">
        <v>44908</v>
      </c>
      <c r="B8035" s="39" t="s">
        <v>6403</v>
      </c>
      <c r="C8035" s="41">
        <v>3000</v>
      </c>
      <c r="D8035" s="40">
        <f t="shared" si="26"/>
        <v>78</v>
      </c>
      <c r="E8035" s="41">
        <v>2922</v>
      </c>
    </row>
    <row r="8036" spans="1:5" x14ac:dyDescent="0.2">
      <c r="A8036" s="71">
        <v>44908</v>
      </c>
      <c r="B8036" s="39" t="s">
        <v>6404</v>
      </c>
      <c r="C8036" s="41">
        <v>500</v>
      </c>
      <c r="D8036" s="40">
        <f t="shared" si="26"/>
        <v>13</v>
      </c>
      <c r="E8036" s="41">
        <v>487</v>
      </c>
    </row>
    <row r="8037" spans="1:5" x14ac:dyDescent="0.2">
      <c r="A8037" s="71">
        <v>44908</v>
      </c>
      <c r="B8037" s="39" t="s">
        <v>3364</v>
      </c>
      <c r="C8037" s="41">
        <v>5000</v>
      </c>
      <c r="D8037" s="40">
        <f t="shared" si="26"/>
        <v>5000.5</v>
      </c>
      <c r="E8037" s="41">
        <v>-0.5</v>
      </c>
    </row>
    <row r="8038" spans="1:5" x14ac:dyDescent="0.2">
      <c r="A8038" s="71">
        <v>44908</v>
      </c>
      <c r="B8038" s="39" t="s">
        <v>6405</v>
      </c>
      <c r="C8038" s="41">
        <v>5000</v>
      </c>
      <c r="D8038" s="40">
        <f t="shared" si="26"/>
        <v>130</v>
      </c>
      <c r="E8038" s="41">
        <v>4870</v>
      </c>
    </row>
    <row r="8039" spans="1:5" x14ac:dyDescent="0.2">
      <c r="A8039" s="71">
        <v>44908</v>
      </c>
      <c r="B8039" s="39" t="s">
        <v>3344</v>
      </c>
      <c r="C8039" s="41">
        <v>500</v>
      </c>
      <c r="D8039" s="40">
        <f t="shared" si="26"/>
        <v>13</v>
      </c>
      <c r="E8039" s="41">
        <v>487</v>
      </c>
    </row>
    <row r="8040" spans="1:5" x14ac:dyDescent="0.2">
      <c r="A8040" s="71">
        <v>44908</v>
      </c>
      <c r="B8040" s="39" t="s">
        <v>6406</v>
      </c>
      <c r="C8040" s="41">
        <v>5000</v>
      </c>
      <c r="D8040" s="40">
        <f t="shared" si="26"/>
        <v>130</v>
      </c>
      <c r="E8040" s="41">
        <v>4870</v>
      </c>
    </row>
    <row r="8041" spans="1:5" x14ac:dyDescent="0.2">
      <c r="A8041" s="71">
        <v>44908</v>
      </c>
      <c r="B8041" s="39" t="s">
        <v>3328</v>
      </c>
      <c r="C8041" s="41">
        <v>500</v>
      </c>
      <c r="D8041" s="40">
        <f t="shared" si="26"/>
        <v>13</v>
      </c>
      <c r="E8041" s="41">
        <v>487</v>
      </c>
    </row>
    <row r="8042" spans="1:5" x14ac:dyDescent="0.2">
      <c r="A8042" s="71">
        <v>44908</v>
      </c>
      <c r="B8042" s="39" t="s">
        <v>3329</v>
      </c>
      <c r="C8042" s="41">
        <v>150</v>
      </c>
      <c r="D8042" s="40">
        <f t="shared" si="26"/>
        <v>3.9000000000000057</v>
      </c>
      <c r="E8042" s="41">
        <v>146.1</v>
      </c>
    </row>
    <row r="8043" spans="1:5" x14ac:dyDescent="0.2">
      <c r="A8043" s="71">
        <v>44908</v>
      </c>
      <c r="B8043" s="39" t="s">
        <v>2729</v>
      </c>
      <c r="C8043" s="41">
        <v>1000</v>
      </c>
      <c r="D8043" s="40">
        <f t="shared" si="26"/>
        <v>26</v>
      </c>
      <c r="E8043" s="41">
        <v>974</v>
      </c>
    </row>
    <row r="8044" spans="1:5" x14ac:dyDescent="0.2">
      <c r="A8044" s="71">
        <v>44908</v>
      </c>
      <c r="B8044" s="39" t="s">
        <v>3327</v>
      </c>
      <c r="C8044" s="41">
        <v>500</v>
      </c>
      <c r="D8044" s="40">
        <f t="shared" si="26"/>
        <v>500.5</v>
      </c>
      <c r="E8044" s="41">
        <v>-0.5</v>
      </c>
    </row>
    <row r="8045" spans="1:5" x14ac:dyDescent="0.2">
      <c r="A8045" s="71">
        <v>44908</v>
      </c>
      <c r="B8045" s="39" t="s">
        <v>6407</v>
      </c>
      <c r="C8045" s="41">
        <v>10000</v>
      </c>
      <c r="D8045" s="40">
        <f t="shared" si="26"/>
        <v>260</v>
      </c>
      <c r="E8045" s="41">
        <v>9740</v>
      </c>
    </row>
    <row r="8046" spans="1:5" x14ac:dyDescent="0.2">
      <c r="A8046" s="71">
        <v>44908</v>
      </c>
      <c r="B8046" s="39" t="s">
        <v>3316</v>
      </c>
      <c r="C8046" s="41">
        <v>5000</v>
      </c>
      <c r="D8046" s="40">
        <f t="shared" ref="D8046:D8107" si="27">C8046-E8046</f>
        <v>130</v>
      </c>
      <c r="E8046" s="41">
        <v>4870</v>
      </c>
    </row>
    <row r="8047" spans="1:5" x14ac:dyDescent="0.2">
      <c r="A8047" s="71">
        <v>44908</v>
      </c>
      <c r="B8047" s="39" t="s">
        <v>3315</v>
      </c>
      <c r="C8047" s="41">
        <v>250</v>
      </c>
      <c r="D8047" s="40">
        <f t="shared" si="27"/>
        <v>6.5</v>
      </c>
      <c r="E8047" s="41">
        <v>243.5</v>
      </c>
    </row>
    <row r="8048" spans="1:5" x14ac:dyDescent="0.2">
      <c r="A8048" s="71">
        <v>44908</v>
      </c>
      <c r="B8048" s="39" t="s">
        <v>3304</v>
      </c>
      <c r="C8048" s="41">
        <v>500</v>
      </c>
      <c r="D8048" s="40">
        <f t="shared" si="27"/>
        <v>13</v>
      </c>
      <c r="E8048" s="41">
        <v>487</v>
      </c>
    </row>
    <row r="8049" spans="1:5" x14ac:dyDescent="0.2">
      <c r="A8049" s="71">
        <v>44908</v>
      </c>
      <c r="B8049" s="39" t="s">
        <v>3300</v>
      </c>
      <c r="C8049" s="41">
        <v>1000</v>
      </c>
      <c r="D8049" s="40">
        <f t="shared" si="27"/>
        <v>26</v>
      </c>
      <c r="E8049" s="41">
        <v>974</v>
      </c>
    </row>
    <row r="8050" spans="1:5" x14ac:dyDescent="0.2">
      <c r="A8050" s="71">
        <v>44908</v>
      </c>
      <c r="B8050" s="39" t="s">
        <v>2677</v>
      </c>
      <c r="C8050" s="41">
        <v>5000</v>
      </c>
      <c r="D8050" s="40">
        <f t="shared" si="27"/>
        <v>130</v>
      </c>
      <c r="E8050" s="41">
        <v>4870</v>
      </c>
    </row>
    <row r="8051" spans="1:5" x14ac:dyDescent="0.2">
      <c r="A8051" s="71">
        <v>44908</v>
      </c>
      <c r="B8051" s="39" t="s">
        <v>6408</v>
      </c>
      <c r="C8051" s="41">
        <v>500</v>
      </c>
      <c r="D8051" s="40">
        <f t="shared" si="27"/>
        <v>13</v>
      </c>
      <c r="E8051" s="41">
        <v>487</v>
      </c>
    </row>
    <row r="8052" spans="1:5" x14ac:dyDescent="0.2">
      <c r="A8052" s="71">
        <v>44908</v>
      </c>
      <c r="B8052" s="39" t="s">
        <v>3286</v>
      </c>
      <c r="C8052" s="41">
        <v>5000</v>
      </c>
      <c r="D8052" s="40">
        <f t="shared" si="27"/>
        <v>5000.5</v>
      </c>
      <c r="E8052" s="41">
        <v>-0.5</v>
      </c>
    </row>
    <row r="8053" spans="1:5" x14ac:dyDescent="0.2">
      <c r="A8053" s="71">
        <v>44908</v>
      </c>
      <c r="B8053" s="39" t="s">
        <v>3275</v>
      </c>
      <c r="C8053" s="41">
        <v>1000</v>
      </c>
      <c r="D8053" s="40">
        <f t="shared" si="27"/>
        <v>26</v>
      </c>
      <c r="E8053" s="41">
        <v>974</v>
      </c>
    </row>
    <row r="8054" spans="1:5" x14ac:dyDescent="0.2">
      <c r="A8054" s="71">
        <v>44908</v>
      </c>
      <c r="B8054" s="39" t="s">
        <v>4108</v>
      </c>
      <c r="C8054" s="41">
        <v>500</v>
      </c>
      <c r="D8054" s="40">
        <f t="shared" si="27"/>
        <v>13</v>
      </c>
      <c r="E8054" s="41">
        <v>487</v>
      </c>
    </row>
    <row r="8055" spans="1:5" x14ac:dyDescent="0.2">
      <c r="A8055" s="71">
        <v>44908</v>
      </c>
      <c r="B8055" s="39" t="s">
        <v>6409</v>
      </c>
      <c r="C8055" s="41">
        <v>123</v>
      </c>
      <c r="D8055" s="40">
        <f t="shared" si="27"/>
        <v>3.9000000000000057</v>
      </c>
      <c r="E8055" s="41">
        <v>119.1</v>
      </c>
    </row>
    <row r="8056" spans="1:5" x14ac:dyDescent="0.2">
      <c r="A8056" s="71">
        <v>44908</v>
      </c>
      <c r="B8056" s="39" t="s">
        <v>5343</v>
      </c>
      <c r="C8056" s="41">
        <v>500</v>
      </c>
      <c r="D8056" s="40">
        <f t="shared" si="27"/>
        <v>13</v>
      </c>
      <c r="E8056" s="41">
        <v>487</v>
      </c>
    </row>
    <row r="8057" spans="1:5" x14ac:dyDescent="0.2">
      <c r="A8057" s="71">
        <v>44908</v>
      </c>
      <c r="B8057" s="39" t="s">
        <v>3230</v>
      </c>
      <c r="C8057" s="41">
        <v>1000</v>
      </c>
      <c r="D8057" s="40">
        <f t="shared" si="27"/>
        <v>26</v>
      </c>
      <c r="E8057" s="41">
        <v>974</v>
      </c>
    </row>
    <row r="8058" spans="1:5" x14ac:dyDescent="0.2">
      <c r="A8058" s="71">
        <v>44908</v>
      </c>
      <c r="B8058" s="39" t="s">
        <v>5810</v>
      </c>
      <c r="C8058" s="41">
        <v>1000</v>
      </c>
      <c r="D8058" s="40">
        <f t="shared" si="27"/>
        <v>26</v>
      </c>
      <c r="E8058" s="41">
        <v>974</v>
      </c>
    </row>
    <row r="8059" spans="1:5" x14ac:dyDescent="0.2">
      <c r="A8059" s="71">
        <v>44908</v>
      </c>
      <c r="B8059" s="39" t="s">
        <v>6410</v>
      </c>
      <c r="C8059" s="41">
        <v>3000</v>
      </c>
      <c r="D8059" s="40">
        <f t="shared" si="27"/>
        <v>78</v>
      </c>
      <c r="E8059" s="41">
        <v>2922</v>
      </c>
    </row>
    <row r="8060" spans="1:5" x14ac:dyDescent="0.2">
      <c r="A8060" s="71">
        <v>44908</v>
      </c>
      <c r="B8060" s="39" t="s">
        <v>5398</v>
      </c>
      <c r="C8060" s="41">
        <v>500</v>
      </c>
      <c r="D8060" s="40">
        <f t="shared" si="27"/>
        <v>13</v>
      </c>
      <c r="E8060" s="41">
        <v>487</v>
      </c>
    </row>
    <row r="8061" spans="1:5" x14ac:dyDescent="0.2">
      <c r="A8061" s="71">
        <v>44908</v>
      </c>
      <c r="B8061" s="39" t="s">
        <v>3197</v>
      </c>
      <c r="C8061" s="41">
        <v>400</v>
      </c>
      <c r="D8061" s="40">
        <f t="shared" si="27"/>
        <v>10.399999999999977</v>
      </c>
      <c r="E8061" s="41">
        <v>389.6</v>
      </c>
    </row>
    <row r="8062" spans="1:5" x14ac:dyDescent="0.2">
      <c r="A8062" s="71">
        <v>44908</v>
      </c>
      <c r="B8062" s="39" t="s">
        <v>3164</v>
      </c>
      <c r="C8062" s="41">
        <v>500</v>
      </c>
      <c r="D8062" s="40">
        <f t="shared" si="27"/>
        <v>13</v>
      </c>
      <c r="E8062" s="41">
        <v>487</v>
      </c>
    </row>
    <row r="8063" spans="1:5" x14ac:dyDescent="0.2">
      <c r="A8063" s="71">
        <v>44908</v>
      </c>
      <c r="B8063" s="39" t="s">
        <v>3155</v>
      </c>
      <c r="C8063" s="41">
        <v>3000</v>
      </c>
      <c r="D8063" s="40">
        <f t="shared" si="27"/>
        <v>78</v>
      </c>
      <c r="E8063" s="41">
        <v>2922</v>
      </c>
    </row>
    <row r="8064" spans="1:5" x14ac:dyDescent="0.2">
      <c r="A8064" s="71">
        <v>44908</v>
      </c>
      <c r="B8064" s="39" t="s">
        <v>6411</v>
      </c>
      <c r="C8064" s="41">
        <v>1500</v>
      </c>
      <c r="D8064" s="40">
        <f t="shared" si="27"/>
        <v>39</v>
      </c>
      <c r="E8064" s="41">
        <v>1461</v>
      </c>
    </row>
    <row r="8065" spans="1:5" x14ac:dyDescent="0.2">
      <c r="A8065" s="71">
        <v>44908</v>
      </c>
      <c r="B8065" s="39" t="s">
        <v>3147</v>
      </c>
      <c r="C8065" s="41">
        <v>500</v>
      </c>
      <c r="D8065" s="40">
        <f t="shared" si="27"/>
        <v>13</v>
      </c>
      <c r="E8065" s="41">
        <v>487</v>
      </c>
    </row>
    <row r="8066" spans="1:5" x14ac:dyDescent="0.2">
      <c r="A8066" s="71">
        <v>44908</v>
      </c>
      <c r="B8066" s="39" t="s">
        <v>5338</v>
      </c>
      <c r="C8066" s="41">
        <v>1000</v>
      </c>
      <c r="D8066" s="40">
        <f t="shared" si="27"/>
        <v>26</v>
      </c>
      <c r="E8066" s="41">
        <v>974</v>
      </c>
    </row>
    <row r="8067" spans="1:5" x14ac:dyDescent="0.2">
      <c r="A8067" s="71">
        <v>44908</v>
      </c>
      <c r="B8067" s="39" t="s">
        <v>3108</v>
      </c>
      <c r="C8067" s="41">
        <v>1000</v>
      </c>
      <c r="D8067" s="40">
        <f t="shared" si="27"/>
        <v>26</v>
      </c>
      <c r="E8067" s="41">
        <v>974</v>
      </c>
    </row>
    <row r="8068" spans="1:5" x14ac:dyDescent="0.2">
      <c r="A8068" s="71">
        <v>44908</v>
      </c>
      <c r="B8068" s="39" t="s">
        <v>3104</v>
      </c>
      <c r="C8068" s="41">
        <v>10000</v>
      </c>
      <c r="D8068" s="40">
        <f t="shared" si="27"/>
        <v>260</v>
      </c>
      <c r="E8068" s="41">
        <v>9740</v>
      </c>
    </row>
    <row r="8069" spans="1:5" x14ac:dyDescent="0.2">
      <c r="A8069" s="71">
        <v>44908</v>
      </c>
      <c r="B8069" s="39" t="s">
        <v>6412</v>
      </c>
      <c r="C8069" s="41">
        <v>5000</v>
      </c>
      <c r="D8069" s="40">
        <f t="shared" si="27"/>
        <v>130</v>
      </c>
      <c r="E8069" s="41">
        <v>4870</v>
      </c>
    </row>
    <row r="8070" spans="1:5" x14ac:dyDescent="0.2">
      <c r="A8070" s="71">
        <v>44908</v>
      </c>
      <c r="B8070" s="39" t="s">
        <v>3062</v>
      </c>
      <c r="C8070" s="41">
        <v>1000</v>
      </c>
      <c r="D8070" s="40">
        <f t="shared" si="27"/>
        <v>26</v>
      </c>
      <c r="E8070" s="41">
        <v>974</v>
      </c>
    </row>
    <row r="8071" spans="1:5" x14ac:dyDescent="0.2">
      <c r="A8071" s="71">
        <v>44908</v>
      </c>
      <c r="B8071" s="39" t="s">
        <v>3059</v>
      </c>
      <c r="C8071" s="41">
        <v>1000</v>
      </c>
      <c r="D8071" s="40">
        <f t="shared" si="27"/>
        <v>26</v>
      </c>
      <c r="E8071" s="41">
        <v>974</v>
      </c>
    </row>
    <row r="8072" spans="1:5" x14ac:dyDescent="0.2">
      <c r="A8072" s="71">
        <v>44908</v>
      </c>
      <c r="B8072" s="39" t="s">
        <v>3035</v>
      </c>
      <c r="C8072" s="41">
        <v>500</v>
      </c>
      <c r="D8072" s="40">
        <f t="shared" si="27"/>
        <v>13</v>
      </c>
      <c r="E8072" s="41">
        <v>487</v>
      </c>
    </row>
    <row r="8073" spans="1:5" x14ac:dyDescent="0.2">
      <c r="A8073" s="71">
        <v>44908</v>
      </c>
      <c r="B8073" s="39" t="s">
        <v>3020</v>
      </c>
      <c r="C8073" s="41">
        <v>1000</v>
      </c>
      <c r="D8073" s="40">
        <f t="shared" si="27"/>
        <v>26</v>
      </c>
      <c r="E8073" s="41">
        <v>974</v>
      </c>
    </row>
    <row r="8074" spans="1:5" x14ac:dyDescent="0.2">
      <c r="A8074" s="71">
        <v>44908</v>
      </c>
      <c r="B8074" s="39" t="s">
        <v>6413</v>
      </c>
      <c r="C8074" s="41">
        <v>5000</v>
      </c>
      <c r="D8074" s="40">
        <f t="shared" si="27"/>
        <v>130</v>
      </c>
      <c r="E8074" s="41">
        <v>4870</v>
      </c>
    </row>
    <row r="8075" spans="1:5" x14ac:dyDescent="0.2">
      <c r="A8075" s="71">
        <v>44908</v>
      </c>
      <c r="B8075" s="39" t="s">
        <v>6414</v>
      </c>
      <c r="C8075" s="41">
        <v>5000</v>
      </c>
      <c r="D8075" s="40">
        <f t="shared" si="27"/>
        <v>130</v>
      </c>
      <c r="E8075" s="41">
        <v>4870</v>
      </c>
    </row>
    <row r="8076" spans="1:5" x14ac:dyDescent="0.2">
      <c r="A8076" s="71">
        <v>44908</v>
      </c>
      <c r="B8076" s="39" t="s">
        <v>6415</v>
      </c>
      <c r="C8076" s="41">
        <v>3000</v>
      </c>
      <c r="D8076" s="40">
        <f t="shared" si="27"/>
        <v>78</v>
      </c>
      <c r="E8076" s="41">
        <v>2922</v>
      </c>
    </row>
    <row r="8077" spans="1:5" x14ac:dyDescent="0.2">
      <c r="A8077" s="71">
        <v>44908</v>
      </c>
      <c r="B8077" s="39" t="s">
        <v>2961</v>
      </c>
      <c r="C8077" s="41">
        <v>2000</v>
      </c>
      <c r="D8077" s="40">
        <f t="shared" si="27"/>
        <v>2000.5</v>
      </c>
      <c r="E8077" s="41">
        <v>-0.5</v>
      </c>
    </row>
    <row r="8078" spans="1:5" x14ac:dyDescent="0.2">
      <c r="A8078" s="71">
        <v>44908</v>
      </c>
      <c r="B8078" s="39" t="s">
        <v>2791</v>
      </c>
      <c r="C8078" s="41">
        <v>5000</v>
      </c>
      <c r="D8078" s="40">
        <f t="shared" si="27"/>
        <v>5000.5</v>
      </c>
      <c r="E8078" s="41">
        <v>-0.5</v>
      </c>
    </row>
    <row r="8079" spans="1:5" x14ac:dyDescent="0.2">
      <c r="A8079" s="71">
        <v>44908</v>
      </c>
      <c r="B8079" s="39" t="s">
        <v>2959</v>
      </c>
      <c r="C8079" s="41">
        <v>500</v>
      </c>
      <c r="D8079" s="40">
        <f t="shared" si="27"/>
        <v>13</v>
      </c>
      <c r="E8079" s="41">
        <v>487</v>
      </c>
    </row>
    <row r="8080" spans="1:5" x14ac:dyDescent="0.2">
      <c r="A8080" s="71">
        <v>44908</v>
      </c>
      <c r="B8080" s="39" t="s">
        <v>2941</v>
      </c>
      <c r="C8080" s="41">
        <v>1000</v>
      </c>
      <c r="D8080" s="40">
        <f t="shared" si="27"/>
        <v>26</v>
      </c>
      <c r="E8080" s="41">
        <v>974</v>
      </c>
    </row>
    <row r="8081" spans="1:5" x14ac:dyDescent="0.2">
      <c r="A8081" s="71">
        <v>44908</v>
      </c>
      <c r="B8081" s="39" t="s">
        <v>2956</v>
      </c>
      <c r="C8081" s="41">
        <v>5000</v>
      </c>
      <c r="D8081" s="40">
        <f t="shared" si="27"/>
        <v>130</v>
      </c>
      <c r="E8081" s="41">
        <v>4870</v>
      </c>
    </row>
    <row r="8082" spans="1:5" x14ac:dyDescent="0.2">
      <c r="A8082" s="71">
        <v>44908</v>
      </c>
      <c r="B8082" s="39" t="s">
        <v>2954</v>
      </c>
      <c r="C8082" s="41">
        <v>1000</v>
      </c>
      <c r="D8082" s="40">
        <f t="shared" si="27"/>
        <v>1000.5</v>
      </c>
      <c r="E8082" s="41">
        <v>-0.5</v>
      </c>
    </row>
    <row r="8083" spans="1:5" x14ac:dyDescent="0.2">
      <c r="A8083" s="71">
        <v>44908</v>
      </c>
      <c r="B8083" s="39" t="s">
        <v>6416</v>
      </c>
      <c r="C8083" s="41">
        <v>1000</v>
      </c>
      <c r="D8083" s="40">
        <f t="shared" si="27"/>
        <v>26</v>
      </c>
      <c r="E8083" s="41">
        <v>974</v>
      </c>
    </row>
    <row r="8084" spans="1:5" x14ac:dyDescent="0.2">
      <c r="A8084" s="71">
        <v>44908</v>
      </c>
      <c r="B8084" s="39" t="s">
        <v>2724</v>
      </c>
      <c r="C8084" s="41">
        <v>500</v>
      </c>
      <c r="D8084" s="40">
        <f t="shared" si="27"/>
        <v>13</v>
      </c>
      <c r="E8084" s="41">
        <v>487</v>
      </c>
    </row>
    <row r="8085" spans="1:5" x14ac:dyDescent="0.2">
      <c r="A8085" s="71">
        <v>44908</v>
      </c>
      <c r="B8085" s="39" t="s">
        <v>2952</v>
      </c>
      <c r="C8085" s="41">
        <v>500</v>
      </c>
      <c r="D8085" s="40">
        <f t="shared" si="27"/>
        <v>13</v>
      </c>
      <c r="E8085" s="41">
        <v>487</v>
      </c>
    </row>
    <row r="8086" spans="1:5" x14ac:dyDescent="0.2">
      <c r="A8086" s="71">
        <v>44908</v>
      </c>
      <c r="B8086" s="39" t="s">
        <v>5842</v>
      </c>
      <c r="C8086" s="41">
        <v>500</v>
      </c>
      <c r="D8086" s="40">
        <f t="shared" si="27"/>
        <v>13</v>
      </c>
      <c r="E8086" s="41">
        <v>487</v>
      </c>
    </row>
    <row r="8087" spans="1:5" x14ac:dyDescent="0.2">
      <c r="A8087" s="71">
        <v>44908</v>
      </c>
      <c r="B8087" s="39" t="s">
        <v>6417</v>
      </c>
      <c r="C8087" s="41">
        <v>5000</v>
      </c>
      <c r="D8087" s="40">
        <f t="shared" si="27"/>
        <v>130</v>
      </c>
      <c r="E8087" s="41">
        <v>4870</v>
      </c>
    </row>
    <row r="8088" spans="1:5" x14ac:dyDescent="0.2">
      <c r="A8088" s="71">
        <v>44908</v>
      </c>
      <c r="B8088" s="39" t="s">
        <v>2949</v>
      </c>
      <c r="C8088" s="41">
        <v>500</v>
      </c>
      <c r="D8088" s="40">
        <f t="shared" si="27"/>
        <v>13</v>
      </c>
      <c r="E8088" s="41">
        <v>487</v>
      </c>
    </row>
    <row r="8089" spans="1:5" x14ac:dyDescent="0.2">
      <c r="A8089" s="71">
        <v>44908</v>
      </c>
      <c r="B8089" s="39" t="s">
        <v>6418</v>
      </c>
      <c r="C8089" s="41">
        <v>1000</v>
      </c>
      <c r="D8089" s="40">
        <f t="shared" si="27"/>
        <v>26</v>
      </c>
      <c r="E8089" s="41">
        <v>974</v>
      </c>
    </row>
    <row r="8090" spans="1:5" x14ac:dyDescent="0.2">
      <c r="A8090" s="71">
        <v>44908</v>
      </c>
      <c r="B8090" s="39" t="s">
        <v>4436</v>
      </c>
      <c r="C8090" s="41">
        <v>5000</v>
      </c>
      <c r="D8090" s="40">
        <f t="shared" si="27"/>
        <v>130</v>
      </c>
      <c r="E8090" s="41">
        <v>4870</v>
      </c>
    </row>
    <row r="8091" spans="1:5" x14ac:dyDescent="0.2">
      <c r="A8091" s="71">
        <v>44908</v>
      </c>
      <c r="B8091" s="39" t="s">
        <v>4436</v>
      </c>
      <c r="C8091" s="41">
        <v>1000</v>
      </c>
      <c r="D8091" s="40">
        <f t="shared" si="27"/>
        <v>26</v>
      </c>
      <c r="E8091" s="41">
        <v>974</v>
      </c>
    </row>
    <row r="8092" spans="1:5" x14ac:dyDescent="0.2">
      <c r="A8092" s="71">
        <v>44908</v>
      </c>
      <c r="B8092" s="39" t="s">
        <v>2947</v>
      </c>
      <c r="C8092" s="41">
        <v>200</v>
      </c>
      <c r="D8092" s="40">
        <f t="shared" si="27"/>
        <v>5.1999999999999886</v>
      </c>
      <c r="E8092" s="41">
        <v>194.8</v>
      </c>
    </row>
    <row r="8093" spans="1:5" x14ac:dyDescent="0.2">
      <c r="A8093" s="71">
        <v>44908</v>
      </c>
      <c r="B8093" s="39" t="s">
        <v>6419</v>
      </c>
      <c r="C8093" s="41">
        <v>5000</v>
      </c>
      <c r="D8093" s="40">
        <f t="shared" si="27"/>
        <v>130</v>
      </c>
      <c r="E8093" s="41">
        <v>4870</v>
      </c>
    </row>
    <row r="8094" spans="1:5" x14ac:dyDescent="0.2">
      <c r="A8094" s="71">
        <v>44908</v>
      </c>
      <c r="B8094" s="39" t="s">
        <v>6420</v>
      </c>
      <c r="C8094" s="41">
        <v>300</v>
      </c>
      <c r="D8094" s="40">
        <f t="shared" si="27"/>
        <v>7.8000000000000114</v>
      </c>
      <c r="E8094" s="41">
        <v>292.2</v>
      </c>
    </row>
    <row r="8095" spans="1:5" x14ac:dyDescent="0.2">
      <c r="A8095" s="71">
        <v>44908</v>
      </c>
      <c r="B8095" s="39" t="s">
        <v>6420</v>
      </c>
      <c r="C8095" s="41">
        <v>300</v>
      </c>
      <c r="D8095" s="40">
        <f t="shared" si="27"/>
        <v>300.5</v>
      </c>
      <c r="E8095" s="41">
        <v>-0.5</v>
      </c>
    </row>
    <row r="8096" spans="1:5" x14ac:dyDescent="0.2">
      <c r="A8096" s="71">
        <v>44908</v>
      </c>
      <c r="B8096" s="39" t="s">
        <v>2940</v>
      </c>
      <c r="C8096" s="41">
        <v>500</v>
      </c>
      <c r="D8096" s="40">
        <f t="shared" si="27"/>
        <v>13</v>
      </c>
      <c r="E8096" s="41">
        <v>487</v>
      </c>
    </row>
    <row r="8097" spans="1:5" x14ac:dyDescent="0.2">
      <c r="A8097" s="71">
        <v>44908</v>
      </c>
      <c r="B8097" s="39" t="s">
        <v>2938</v>
      </c>
      <c r="C8097" s="41">
        <v>1000</v>
      </c>
      <c r="D8097" s="40">
        <f t="shared" si="27"/>
        <v>26</v>
      </c>
      <c r="E8097" s="41">
        <v>974</v>
      </c>
    </row>
    <row r="8098" spans="1:5" x14ac:dyDescent="0.2">
      <c r="A8098" s="71">
        <v>44908</v>
      </c>
      <c r="B8098" s="39" t="s">
        <v>6421</v>
      </c>
      <c r="C8098" s="41">
        <v>500</v>
      </c>
      <c r="D8098" s="40">
        <f t="shared" si="27"/>
        <v>13</v>
      </c>
      <c r="E8098" s="41">
        <v>487</v>
      </c>
    </row>
    <row r="8099" spans="1:5" x14ac:dyDescent="0.2">
      <c r="A8099" s="71">
        <v>44908</v>
      </c>
      <c r="B8099" s="39" t="s">
        <v>6422</v>
      </c>
      <c r="C8099" s="41">
        <v>5000</v>
      </c>
      <c r="D8099" s="40">
        <f t="shared" si="27"/>
        <v>130</v>
      </c>
      <c r="E8099" s="41">
        <v>4870</v>
      </c>
    </row>
    <row r="8100" spans="1:5" x14ac:dyDescent="0.2">
      <c r="A8100" s="71">
        <v>44908</v>
      </c>
      <c r="B8100" s="39" t="s">
        <v>6422</v>
      </c>
      <c r="C8100" s="41">
        <v>5000</v>
      </c>
      <c r="D8100" s="40">
        <f t="shared" si="27"/>
        <v>5000.5</v>
      </c>
      <c r="E8100" s="41">
        <v>-0.5</v>
      </c>
    </row>
    <row r="8101" spans="1:5" x14ac:dyDescent="0.2">
      <c r="A8101" s="71">
        <v>44908</v>
      </c>
      <c r="B8101" s="39" t="s">
        <v>6423</v>
      </c>
      <c r="C8101" s="41">
        <v>5000</v>
      </c>
      <c r="D8101" s="40">
        <f t="shared" si="27"/>
        <v>130</v>
      </c>
      <c r="E8101" s="41">
        <v>4870</v>
      </c>
    </row>
    <row r="8102" spans="1:5" x14ac:dyDescent="0.2">
      <c r="A8102" s="71">
        <v>44908</v>
      </c>
      <c r="B8102" s="39" t="s">
        <v>6423</v>
      </c>
      <c r="C8102" s="41">
        <v>5000</v>
      </c>
      <c r="D8102" s="40">
        <f t="shared" si="27"/>
        <v>5000.5</v>
      </c>
      <c r="E8102" s="41">
        <v>-0.5</v>
      </c>
    </row>
    <row r="8103" spans="1:5" x14ac:dyDescent="0.2">
      <c r="A8103" s="71">
        <v>44908</v>
      </c>
      <c r="B8103" s="39" t="s">
        <v>5456</v>
      </c>
      <c r="C8103" s="41">
        <v>5000</v>
      </c>
      <c r="D8103" s="40">
        <f t="shared" si="27"/>
        <v>130</v>
      </c>
      <c r="E8103" s="41">
        <v>4870</v>
      </c>
    </row>
    <row r="8104" spans="1:5" x14ac:dyDescent="0.2">
      <c r="A8104" s="71">
        <v>44908</v>
      </c>
      <c r="B8104" s="39" t="s">
        <v>2798</v>
      </c>
      <c r="C8104" s="41">
        <v>12000</v>
      </c>
      <c r="D8104" s="40">
        <f t="shared" si="27"/>
        <v>312</v>
      </c>
      <c r="E8104" s="41">
        <v>11688</v>
      </c>
    </row>
    <row r="8105" spans="1:5" x14ac:dyDescent="0.2">
      <c r="A8105" s="71">
        <v>44908</v>
      </c>
      <c r="B8105" s="39" t="s">
        <v>6424</v>
      </c>
      <c r="C8105" s="41">
        <v>1000</v>
      </c>
      <c r="D8105" s="40">
        <f t="shared" si="27"/>
        <v>26</v>
      </c>
      <c r="E8105" s="41">
        <v>974</v>
      </c>
    </row>
    <row r="8106" spans="1:5" x14ac:dyDescent="0.2">
      <c r="A8106" s="71">
        <v>44908</v>
      </c>
      <c r="B8106" s="39" t="s">
        <v>2792</v>
      </c>
      <c r="C8106" s="41">
        <v>27.02</v>
      </c>
      <c r="D8106" s="40">
        <f t="shared" si="27"/>
        <v>3.8999999999999986</v>
      </c>
      <c r="E8106" s="41">
        <v>23.12</v>
      </c>
    </row>
    <row r="8107" spans="1:5" x14ac:dyDescent="0.2">
      <c r="A8107" s="71">
        <v>44908</v>
      </c>
      <c r="B8107" s="39" t="s">
        <v>2551</v>
      </c>
      <c r="C8107" s="41">
        <v>10000</v>
      </c>
      <c r="D8107" s="40">
        <f t="shared" si="27"/>
        <v>260</v>
      </c>
      <c r="E8107" s="41">
        <v>9740</v>
      </c>
    </row>
    <row r="8108" spans="1:5" x14ac:dyDescent="0.2">
      <c r="A8108" s="71">
        <v>44908</v>
      </c>
      <c r="B8108" s="39" t="s">
        <v>2809</v>
      </c>
      <c r="C8108" s="41">
        <v>3000</v>
      </c>
      <c r="D8108" s="40">
        <f t="shared" ref="D8108:D8168" si="28">C8108-E8108</f>
        <v>78</v>
      </c>
      <c r="E8108" s="41">
        <v>2922</v>
      </c>
    </row>
    <row r="8109" spans="1:5" x14ac:dyDescent="0.2">
      <c r="A8109" s="71">
        <v>44908</v>
      </c>
      <c r="B8109" s="39" t="s">
        <v>2809</v>
      </c>
      <c r="C8109" s="41">
        <v>3000</v>
      </c>
      <c r="D8109" s="40">
        <f t="shared" si="28"/>
        <v>3000.5</v>
      </c>
      <c r="E8109" s="41">
        <v>-0.5</v>
      </c>
    </row>
    <row r="8110" spans="1:5" x14ac:dyDescent="0.2">
      <c r="A8110" s="71">
        <v>44908</v>
      </c>
      <c r="B8110" s="39" t="s">
        <v>6425</v>
      </c>
      <c r="C8110" s="41">
        <v>300</v>
      </c>
      <c r="D8110" s="40">
        <f t="shared" si="28"/>
        <v>7.8000000000000114</v>
      </c>
      <c r="E8110" s="41">
        <v>292.2</v>
      </c>
    </row>
    <row r="8111" spans="1:5" x14ac:dyDescent="0.2">
      <c r="A8111" s="71">
        <v>44908</v>
      </c>
      <c r="B8111" s="39" t="s">
        <v>2932</v>
      </c>
      <c r="C8111" s="41">
        <v>1000</v>
      </c>
      <c r="D8111" s="40">
        <f t="shared" si="28"/>
        <v>26</v>
      </c>
      <c r="E8111" s="41">
        <v>974</v>
      </c>
    </row>
    <row r="8112" spans="1:5" x14ac:dyDescent="0.2">
      <c r="A8112" s="71">
        <v>44908</v>
      </c>
      <c r="B8112" s="39" t="s">
        <v>3534</v>
      </c>
      <c r="C8112" s="41">
        <v>5000</v>
      </c>
      <c r="D8112" s="40">
        <f t="shared" si="28"/>
        <v>130</v>
      </c>
      <c r="E8112" s="41">
        <v>4870</v>
      </c>
    </row>
    <row r="8113" spans="1:5" x14ac:dyDescent="0.2">
      <c r="A8113" s="71">
        <v>44908</v>
      </c>
      <c r="B8113" s="39" t="s">
        <v>4563</v>
      </c>
      <c r="C8113" s="41">
        <v>1000</v>
      </c>
      <c r="D8113" s="40">
        <f t="shared" si="28"/>
        <v>26</v>
      </c>
      <c r="E8113" s="41">
        <v>974</v>
      </c>
    </row>
    <row r="8114" spans="1:5" x14ac:dyDescent="0.2">
      <c r="A8114" s="71">
        <v>44908</v>
      </c>
      <c r="B8114" s="39" t="s">
        <v>2931</v>
      </c>
      <c r="C8114" s="41">
        <v>500</v>
      </c>
      <c r="D8114" s="40">
        <f t="shared" si="28"/>
        <v>13</v>
      </c>
      <c r="E8114" s="41">
        <v>487</v>
      </c>
    </row>
    <row r="8115" spans="1:5" x14ac:dyDescent="0.2">
      <c r="A8115" s="71">
        <v>44908</v>
      </c>
      <c r="B8115" s="39" t="s">
        <v>2930</v>
      </c>
      <c r="C8115" s="41">
        <v>1000</v>
      </c>
      <c r="D8115" s="40">
        <f t="shared" si="28"/>
        <v>26</v>
      </c>
      <c r="E8115" s="41">
        <v>974</v>
      </c>
    </row>
    <row r="8116" spans="1:5" x14ac:dyDescent="0.2">
      <c r="A8116" s="71">
        <v>44908</v>
      </c>
      <c r="B8116" s="39" t="s">
        <v>2929</v>
      </c>
      <c r="C8116" s="41">
        <v>500</v>
      </c>
      <c r="D8116" s="40">
        <f t="shared" si="28"/>
        <v>13</v>
      </c>
      <c r="E8116" s="41">
        <v>487</v>
      </c>
    </row>
    <row r="8117" spans="1:5" x14ac:dyDescent="0.2">
      <c r="A8117" s="71">
        <v>44908</v>
      </c>
      <c r="B8117" s="39" t="s">
        <v>6426</v>
      </c>
      <c r="C8117" s="41">
        <v>10000</v>
      </c>
      <c r="D8117" s="40">
        <f t="shared" si="28"/>
        <v>260</v>
      </c>
      <c r="E8117" s="41">
        <v>9740</v>
      </c>
    </row>
    <row r="8118" spans="1:5" x14ac:dyDescent="0.2">
      <c r="A8118" s="71">
        <v>44908</v>
      </c>
      <c r="B8118" s="39" t="s">
        <v>2789</v>
      </c>
      <c r="C8118" s="41">
        <v>5000</v>
      </c>
      <c r="D8118" s="40">
        <f t="shared" si="28"/>
        <v>130</v>
      </c>
      <c r="E8118" s="41">
        <v>4870</v>
      </c>
    </row>
    <row r="8119" spans="1:5" x14ac:dyDescent="0.2">
      <c r="A8119" s="71">
        <v>44908</v>
      </c>
      <c r="B8119" s="39" t="s">
        <v>2789</v>
      </c>
      <c r="C8119" s="41">
        <v>3000</v>
      </c>
      <c r="D8119" s="40">
        <f t="shared" si="28"/>
        <v>78</v>
      </c>
      <c r="E8119" s="41">
        <v>2922</v>
      </c>
    </row>
    <row r="8120" spans="1:5" x14ac:dyDescent="0.2">
      <c r="A8120" s="71">
        <v>44908</v>
      </c>
      <c r="B8120" s="39" t="s">
        <v>2789</v>
      </c>
      <c r="C8120" s="41">
        <v>3000</v>
      </c>
      <c r="D8120" s="40">
        <f t="shared" si="28"/>
        <v>78</v>
      </c>
      <c r="E8120" s="41">
        <v>2922</v>
      </c>
    </row>
    <row r="8121" spans="1:5" x14ac:dyDescent="0.2">
      <c r="A8121" s="71">
        <v>44908</v>
      </c>
      <c r="B8121" s="39" t="s">
        <v>6427</v>
      </c>
      <c r="C8121" s="41">
        <v>500</v>
      </c>
      <c r="D8121" s="40">
        <f t="shared" si="28"/>
        <v>13</v>
      </c>
      <c r="E8121" s="41">
        <v>487</v>
      </c>
    </row>
    <row r="8122" spans="1:5" x14ac:dyDescent="0.2">
      <c r="A8122" s="71">
        <v>44908</v>
      </c>
      <c r="B8122" s="39" t="s">
        <v>6428</v>
      </c>
      <c r="C8122" s="41">
        <v>500</v>
      </c>
      <c r="D8122" s="40">
        <f t="shared" si="28"/>
        <v>13</v>
      </c>
      <c r="E8122" s="41">
        <v>487</v>
      </c>
    </row>
    <row r="8123" spans="1:5" x14ac:dyDescent="0.2">
      <c r="A8123" s="71">
        <v>44908</v>
      </c>
      <c r="B8123" s="39" t="s">
        <v>2927</v>
      </c>
      <c r="C8123" s="41">
        <v>1000</v>
      </c>
      <c r="D8123" s="40">
        <f t="shared" si="28"/>
        <v>26</v>
      </c>
      <c r="E8123" s="41">
        <v>974</v>
      </c>
    </row>
    <row r="8124" spans="1:5" x14ac:dyDescent="0.2">
      <c r="A8124" s="71">
        <v>44908</v>
      </c>
      <c r="B8124" s="39" t="s">
        <v>5420</v>
      </c>
      <c r="C8124" s="41">
        <v>3000</v>
      </c>
      <c r="D8124" s="40">
        <f t="shared" si="28"/>
        <v>78</v>
      </c>
      <c r="E8124" s="41">
        <v>2922</v>
      </c>
    </row>
    <row r="8125" spans="1:5" x14ac:dyDescent="0.2">
      <c r="A8125" s="71">
        <v>44908</v>
      </c>
      <c r="B8125" s="39" t="s">
        <v>5420</v>
      </c>
      <c r="C8125" s="41">
        <v>25000</v>
      </c>
      <c r="D8125" s="40">
        <f t="shared" si="28"/>
        <v>650</v>
      </c>
      <c r="E8125" s="41">
        <v>24350</v>
      </c>
    </row>
    <row r="8126" spans="1:5" x14ac:dyDescent="0.2">
      <c r="A8126" s="71">
        <v>44908</v>
      </c>
      <c r="B8126" s="39" t="s">
        <v>2925</v>
      </c>
      <c r="C8126" s="41">
        <v>500</v>
      </c>
      <c r="D8126" s="40">
        <f t="shared" si="28"/>
        <v>13</v>
      </c>
      <c r="E8126" s="41">
        <v>487</v>
      </c>
    </row>
    <row r="8127" spans="1:5" x14ac:dyDescent="0.2">
      <c r="A8127" s="71">
        <v>44908</v>
      </c>
      <c r="B8127" s="39" t="s">
        <v>2924</v>
      </c>
      <c r="C8127" s="41">
        <v>1000</v>
      </c>
      <c r="D8127" s="40">
        <f t="shared" si="28"/>
        <v>26</v>
      </c>
      <c r="E8127" s="41">
        <v>974</v>
      </c>
    </row>
    <row r="8128" spans="1:5" x14ac:dyDescent="0.2">
      <c r="A8128" s="71">
        <v>44908</v>
      </c>
      <c r="B8128" s="39" t="s">
        <v>2829</v>
      </c>
      <c r="C8128" s="41">
        <v>500</v>
      </c>
      <c r="D8128" s="40">
        <f t="shared" si="28"/>
        <v>500.5</v>
      </c>
      <c r="E8128" s="41">
        <v>-0.5</v>
      </c>
    </row>
    <row r="8129" spans="1:5" x14ac:dyDescent="0.2">
      <c r="A8129" s="71">
        <v>44908</v>
      </c>
      <c r="B8129" s="39" t="s">
        <v>6430</v>
      </c>
      <c r="C8129" s="41">
        <v>500</v>
      </c>
      <c r="D8129" s="40">
        <f t="shared" si="28"/>
        <v>13</v>
      </c>
      <c r="E8129" s="41">
        <v>487</v>
      </c>
    </row>
    <row r="8130" spans="1:5" x14ac:dyDescent="0.2">
      <c r="A8130" s="71">
        <v>44908</v>
      </c>
      <c r="B8130" s="39" t="s">
        <v>6431</v>
      </c>
      <c r="C8130" s="41">
        <v>4000</v>
      </c>
      <c r="D8130" s="40">
        <f t="shared" si="28"/>
        <v>104</v>
      </c>
      <c r="E8130" s="41">
        <v>3896</v>
      </c>
    </row>
    <row r="8131" spans="1:5" x14ac:dyDescent="0.2">
      <c r="A8131" s="71">
        <v>44908</v>
      </c>
      <c r="B8131" s="39" t="s">
        <v>6432</v>
      </c>
      <c r="C8131" s="41">
        <v>3000</v>
      </c>
      <c r="D8131" s="40">
        <f t="shared" si="28"/>
        <v>78</v>
      </c>
      <c r="E8131" s="41">
        <v>2922</v>
      </c>
    </row>
    <row r="8132" spans="1:5" x14ac:dyDescent="0.2">
      <c r="A8132" s="71">
        <v>44908</v>
      </c>
      <c r="B8132" s="39" t="s">
        <v>6433</v>
      </c>
      <c r="C8132" s="41">
        <v>50000</v>
      </c>
      <c r="D8132" s="40">
        <f t="shared" si="28"/>
        <v>1300</v>
      </c>
      <c r="E8132" s="41">
        <v>48700</v>
      </c>
    </row>
    <row r="8133" spans="1:5" x14ac:dyDescent="0.2">
      <c r="A8133" s="71">
        <v>44908</v>
      </c>
      <c r="B8133" s="39" t="s">
        <v>6434</v>
      </c>
      <c r="C8133" s="41">
        <v>1000</v>
      </c>
      <c r="D8133" s="40">
        <f t="shared" si="28"/>
        <v>26</v>
      </c>
      <c r="E8133" s="41">
        <v>974</v>
      </c>
    </row>
    <row r="8134" spans="1:5" x14ac:dyDescent="0.2">
      <c r="A8134" s="71">
        <v>44908</v>
      </c>
      <c r="B8134" s="39" t="s">
        <v>6435</v>
      </c>
      <c r="C8134" s="41">
        <v>5000</v>
      </c>
      <c r="D8134" s="40">
        <f t="shared" si="28"/>
        <v>130</v>
      </c>
      <c r="E8134" s="41">
        <v>4870</v>
      </c>
    </row>
    <row r="8135" spans="1:5" x14ac:dyDescent="0.2">
      <c r="A8135" s="71">
        <v>44908</v>
      </c>
      <c r="B8135" s="39" t="s">
        <v>6436</v>
      </c>
      <c r="C8135" s="41">
        <v>5000</v>
      </c>
      <c r="D8135" s="40">
        <f t="shared" si="28"/>
        <v>130</v>
      </c>
      <c r="E8135" s="41">
        <v>4870</v>
      </c>
    </row>
    <row r="8136" spans="1:5" x14ac:dyDescent="0.2">
      <c r="A8136" s="71">
        <v>44908</v>
      </c>
      <c r="B8136" s="39" t="s">
        <v>6437</v>
      </c>
      <c r="C8136" s="41">
        <v>3000</v>
      </c>
      <c r="D8136" s="40">
        <f t="shared" si="28"/>
        <v>78</v>
      </c>
      <c r="E8136" s="41">
        <v>2922</v>
      </c>
    </row>
    <row r="8137" spans="1:5" x14ac:dyDescent="0.2">
      <c r="A8137" s="71">
        <v>44908</v>
      </c>
      <c r="B8137" s="39" t="s">
        <v>2920</v>
      </c>
      <c r="C8137" s="41">
        <v>1000</v>
      </c>
      <c r="D8137" s="40">
        <f t="shared" si="28"/>
        <v>1000.5</v>
      </c>
      <c r="E8137" s="41">
        <v>-0.5</v>
      </c>
    </row>
    <row r="8138" spans="1:5" x14ac:dyDescent="0.2">
      <c r="A8138" s="71">
        <v>44908</v>
      </c>
      <c r="B8138" s="39" t="s">
        <v>2914</v>
      </c>
      <c r="C8138" s="41">
        <v>500</v>
      </c>
      <c r="D8138" s="40">
        <f t="shared" si="28"/>
        <v>500.5</v>
      </c>
      <c r="E8138" s="41">
        <v>-0.5</v>
      </c>
    </row>
    <row r="8139" spans="1:5" x14ac:dyDescent="0.2">
      <c r="A8139" s="71">
        <v>44908</v>
      </c>
      <c r="B8139" s="39" t="s">
        <v>2913</v>
      </c>
      <c r="C8139" s="41">
        <v>500</v>
      </c>
      <c r="D8139" s="40">
        <f t="shared" si="28"/>
        <v>500.5</v>
      </c>
      <c r="E8139" s="41">
        <v>-0.5</v>
      </c>
    </row>
    <row r="8140" spans="1:5" x14ac:dyDescent="0.2">
      <c r="A8140" s="71">
        <v>44908</v>
      </c>
      <c r="B8140" s="39" t="s">
        <v>6438</v>
      </c>
      <c r="C8140" s="41">
        <v>1000</v>
      </c>
      <c r="D8140" s="40">
        <f t="shared" si="28"/>
        <v>26</v>
      </c>
      <c r="E8140" s="41">
        <v>974</v>
      </c>
    </row>
    <row r="8141" spans="1:5" x14ac:dyDescent="0.2">
      <c r="A8141" s="71">
        <v>44908</v>
      </c>
      <c r="B8141" s="39" t="s">
        <v>6439</v>
      </c>
      <c r="C8141" s="41">
        <v>1000</v>
      </c>
      <c r="D8141" s="40">
        <f t="shared" si="28"/>
        <v>26</v>
      </c>
      <c r="E8141" s="41">
        <v>974</v>
      </c>
    </row>
    <row r="8142" spans="1:5" x14ac:dyDescent="0.2">
      <c r="A8142" s="71">
        <v>44908</v>
      </c>
      <c r="B8142" s="39" t="s">
        <v>6440</v>
      </c>
      <c r="C8142" s="41">
        <v>1000</v>
      </c>
      <c r="D8142" s="40">
        <f t="shared" si="28"/>
        <v>26</v>
      </c>
      <c r="E8142" s="41">
        <v>974</v>
      </c>
    </row>
    <row r="8143" spans="1:5" x14ac:dyDescent="0.2">
      <c r="A8143" s="71">
        <v>44908</v>
      </c>
      <c r="B8143" s="39" t="s">
        <v>6441</v>
      </c>
      <c r="C8143" s="41">
        <v>300</v>
      </c>
      <c r="D8143" s="40">
        <f t="shared" si="28"/>
        <v>7.8000000000000114</v>
      </c>
      <c r="E8143" s="41">
        <v>292.2</v>
      </c>
    </row>
    <row r="8144" spans="1:5" x14ac:dyDescent="0.2">
      <c r="A8144" s="71">
        <v>44908</v>
      </c>
      <c r="B8144" s="39" t="s">
        <v>6442</v>
      </c>
      <c r="C8144" s="41">
        <v>5000</v>
      </c>
      <c r="D8144" s="40">
        <f t="shared" si="28"/>
        <v>130</v>
      </c>
      <c r="E8144" s="41">
        <v>4870</v>
      </c>
    </row>
    <row r="8145" spans="1:5" x14ac:dyDescent="0.2">
      <c r="A8145" s="71">
        <v>44908</v>
      </c>
      <c r="B8145" s="39" t="s">
        <v>6443</v>
      </c>
      <c r="C8145" s="41">
        <v>1000</v>
      </c>
      <c r="D8145" s="40">
        <f t="shared" si="28"/>
        <v>26</v>
      </c>
      <c r="E8145" s="41">
        <v>974</v>
      </c>
    </row>
    <row r="8146" spans="1:5" x14ac:dyDescent="0.2">
      <c r="A8146" s="71">
        <v>44908</v>
      </c>
      <c r="B8146" s="39" t="s">
        <v>6444</v>
      </c>
      <c r="C8146" s="41">
        <v>1000</v>
      </c>
      <c r="D8146" s="40">
        <f t="shared" si="28"/>
        <v>26</v>
      </c>
      <c r="E8146" s="41">
        <v>974</v>
      </c>
    </row>
    <row r="8147" spans="1:5" x14ac:dyDescent="0.2">
      <c r="A8147" s="71">
        <v>44908</v>
      </c>
      <c r="B8147" s="39" t="s">
        <v>6445</v>
      </c>
      <c r="C8147" s="41">
        <v>5000</v>
      </c>
      <c r="D8147" s="40">
        <f t="shared" si="28"/>
        <v>130</v>
      </c>
      <c r="E8147" s="41">
        <v>4870</v>
      </c>
    </row>
    <row r="8148" spans="1:5" x14ac:dyDescent="0.2">
      <c r="A8148" s="71">
        <v>44908</v>
      </c>
      <c r="B8148" s="39" t="s">
        <v>6446</v>
      </c>
      <c r="C8148" s="41">
        <v>500</v>
      </c>
      <c r="D8148" s="40">
        <f t="shared" si="28"/>
        <v>13</v>
      </c>
      <c r="E8148" s="41">
        <v>487</v>
      </c>
    </row>
    <row r="8149" spans="1:5" x14ac:dyDescent="0.2">
      <c r="A8149" s="71">
        <v>44908</v>
      </c>
      <c r="B8149" s="39" t="s">
        <v>6447</v>
      </c>
      <c r="C8149" s="41">
        <v>500</v>
      </c>
      <c r="D8149" s="40">
        <f t="shared" si="28"/>
        <v>13</v>
      </c>
      <c r="E8149" s="41">
        <v>487</v>
      </c>
    </row>
    <row r="8150" spans="1:5" x14ac:dyDescent="0.2">
      <c r="A8150" s="71">
        <v>44908</v>
      </c>
      <c r="B8150" s="39" t="s">
        <v>5037</v>
      </c>
      <c r="C8150" s="41">
        <v>5000</v>
      </c>
      <c r="D8150" s="40">
        <f t="shared" si="28"/>
        <v>130</v>
      </c>
      <c r="E8150" s="41">
        <v>4870</v>
      </c>
    </row>
    <row r="8151" spans="1:5" x14ac:dyDescent="0.2">
      <c r="A8151" s="71">
        <v>44909</v>
      </c>
      <c r="B8151" s="39" t="s">
        <v>3408</v>
      </c>
      <c r="C8151" s="41">
        <v>500</v>
      </c>
      <c r="D8151" s="40">
        <f t="shared" si="28"/>
        <v>500.5</v>
      </c>
      <c r="E8151" s="41">
        <v>-0.5</v>
      </c>
    </row>
    <row r="8152" spans="1:5" x14ac:dyDescent="0.2">
      <c r="A8152" s="71">
        <v>44909</v>
      </c>
      <c r="B8152" s="39" t="s">
        <v>6448</v>
      </c>
      <c r="C8152" s="41">
        <v>3000</v>
      </c>
      <c r="D8152" s="40">
        <f t="shared" si="28"/>
        <v>78</v>
      </c>
      <c r="E8152" s="41">
        <v>2922</v>
      </c>
    </row>
    <row r="8153" spans="1:5" x14ac:dyDescent="0.2">
      <c r="A8153" s="71">
        <v>44909</v>
      </c>
      <c r="B8153" s="39" t="s">
        <v>6449</v>
      </c>
      <c r="C8153" s="41">
        <v>500</v>
      </c>
      <c r="D8153" s="40">
        <f t="shared" si="28"/>
        <v>13</v>
      </c>
      <c r="E8153" s="41">
        <v>487</v>
      </c>
    </row>
    <row r="8154" spans="1:5" x14ac:dyDescent="0.2">
      <c r="A8154" s="71">
        <v>44909</v>
      </c>
      <c r="B8154" s="39" t="s">
        <v>6450</v>
      </c>
      <c r="C8154" s="41">
        <v>1000</v>
      </c>
      <c r="D8154" s="40">
        <f t="shared" si="28"/>
        <v>26</v>
      </c>
      <c r="E8154" s="41">
        <v>974</v>
      </c>
    </row>
    <row r="8155" spans="1:5" x14ac:dyDescent="0.2">
      <c r="A8155" s="71">
        <v>44909</v>
      </c>
      <c r="B8155" s="39" t="s">
        <v>6451</v>
      </c>
      <c r="C8155" s="41">
        <v>1000</v>
      </c>
      <c r="D8155" s="40">
        <f t="shared" si="28"/>
        <v>26</v>
      </c>
      <c r="E8155" s="41">
        <v>974</v>
      </c>
    </row>
    <row r="8156" spans="1:5" x14ac:dyDescent="0.2">
      <c r="A8156" s="71">
        <v>44909</v>
      </c>
      <c r="B8156" s="39" t="s">
        <v>6452</v>
      </c>
      <c r="C8156" s="41">
        <v>1000</v>
      </c>
      <c r="D8156" s="40">
        <f t="shared" si="28"/>
        <v>26</v>
      </c>
      <c r="E8156" s="41">
        <v>974</v>
      </c>
    </row>
    <row r="8157" spans="1:5" x14ac:dyDescent="0.2">
      <c r="A8157" s="71">
        <v>44909</v>
      </c>
      <c r="B8157" s="39" t="s">
        <v>3734</v>
      </c>
      <c r="C8157" s="41">
        <v>1000</v>
      </c>
      <c r="D8157" s="40">
        <f t="shared" si="28"/>
        <v>26</v>
      </c>
      <c r="E8157" s="41">
        <v>974</v>
      </c>
    </row>
    <row r="8158" spans="1:5" x14ac:dyDescent="0.2">
      <c r="A8158" s="71">
        <v>44909</v>
      </c>
      <c r="B8158" s="39" t="s">
        <v>6453</v>
      </c>
      <c r="C8158" s="41">
        <v>500</v>
      </c>
      <c r="D8158" s="40">
        <f t="shared" si="28"/>
        <v>13</v>
      </c>
      <c r="E8158" s="41">
        <v>487</v>
      </c>
    </row>
    <row r="8159" spans="1:5" x14ac:dyDescent="0.2">
      <c r="A8159" s="71">
        <v>44909</v>
      </c>
      <c r="B8159" s="39" t="s">
        <v>5404</v>
      </c>
      <c r="C8159" s="41">
        <v>500</v>
      </c>
      <c r="D8159" s="40">
        <f t="shared" si="28"/>
        <v>13</v>
      </c>
      <c r="E8159" s="41">
        <v>487</v>
      </c>
    </row>
    <row r="8160" spans="1:5" x14ac:dyDescent="0.2">
      <c r="A8160" s="71">
        <v>44909</v>
      </c>
      <c r="B8160" s="39" t="s">
        <v>6454</v>
      </c>
      <c r="C8160" s="41">
        <v>1000</v>
      </c>
      <c r="D8160" s="40">
        <f t="shared" si="28"/>
        <v>26</v>
      </c>
      <c r="E8160" s="41">
        <v>974</v>
      </c>
    </row>
    <row r="8161" spans="1:5" x14ac:dyDescent="0.2">
      <c r="A8161" s="71">
        <v>44909</v>
      </c>
      <c r="B8161" s="39" t="s">
        <v>3647</v>
      </c>
      <c r="C8161" s="41">
        <v>500</v>
      </c>
      <c r="D8161" s="40">
        <f t="shared" si="28"/>
        <v>13</v>
      </c>
      <c r="E8161" s="41">
        <v>487</v>
      </c>
    </row>
    <row r="8162" spans="1:5" x14ac:dyDescent="0.2">
      <c r="A8162" s="71">
        <v>44909</v>
      </c>
      <c r="B8162" s="39" t="s">
        <v>6455</v>
      </c>
      <c r="C8162" s="41">
        <v>1000</v>
      </c>
      <c r="D8162" s="40">
        <f t="shared" si="28"/>
        <v>26</v>
      </c>
      <c r="E8162" s="41">
        <v>974</v>
      </c>
    </row>
    <row r="8163" spans="1:5" x14ac:dyDescent="0.2">
      <c r="A8163" s="71">
        <v>44909</v>
      </c>
      <c r="B8163" s="39" t="s">
        <v>3646</v>
      </c>
      <c r="C8163" s="41">
        <v>1000</v>
      </c>
      <c r="D8163" s="40">
        <f t="shared" si="28"/>
        <v>26</v>
      </c>
      <c r="E8163" s="41">
        <v>974</v>
      </c>
    </row>
    <row r="8164" spans="1:5" x14ac:dyDescent="0.2">
      <c r="A8164" s="71">
        <v>44909</v>
      </c>
      <c r="B8164" s="39" t="s">
        <v>3395</v>
      </c>
      <c r="C8164" s="41">
        <v>1000</v>
      </c>
      <c r="D8164" s="40">
        <f t="shared" si="28"/>
        <v>26</v>
      </c>
      <c r="E8164" s="41">
        <v>974</v>
      </c>
    </row>
    <row r="8165" spans="1:5" x14ac:dyDescent="0.2">
      <c r="A8165" s="71">
        <v>44909</v>
      </c>
      <c r="B8165" s="39" t="s">
        <v>3644</v>
      </c>
      <c r="C8165" s="41">
        <v>1000</v>
      </c>
      <c r="D8165" s="40">
        <f t="shared" si="28"/>
        <v>26</v>
      </c>
      <c r="E8165" s="41">
        <v>974</v>
      </c>
    </row>
    <row r="8166" spans="1:5" x14ac:dyDescent="0.2">
      <c r="A8166" s="71">
        <v>44909</v>
      </c>
      <c r="B8166" s="39" t="s">
        <v>3364</v>
      </c>
      <c r="C8166" s="41">
        <v>5000</v>
      </c>
      <c r="D8166" s="40">
        <f t="shared" si="28"/>
        <v>130</v>
      </c>
      <c r="E8166" s="41">
        <v>4870</v>
      </c>
    </row>
    <row r="8167" spans="1:5" x14ac:dyDescent="0.2">
      <c r="A8167" s="71">
        <v>44909</v>
      </c>
      <c r="B8167" s="39" t="s">
        <v>6456</v>
      </c>
      <c r="C8167" s="41">
        <v>500</v>
      </c>
      <c r="D8167" s="40">
        <f t="shared" si="28"/>
        <v>13</v>
      </c>
      <c r="E8167" s="41">
        <v>487</v>
      </c>
    </row>
    <row r="8168" spans="1:5" x14ac:dyDescent="0.2">
      <c r="A8168" s="71">
        <v>44909</v>
      </c>
      <c r="B8168" s="39" t="s">
        <v>3641</v>
      </c>
      <c r="C8168" s="41">
        <v>5000</v>
      </c>
      <c r="D8168" s="40">
        <f t="shared" si="28"/>
        <v>130</v>
      </c>
      <c r="E8168" s="41">
        <v>4870</v>
      </c>
    </row>
    <row r="8169" spans="1:5" x14ac:dyDescent="0.2">
      <c r="A8169" s="71">
        <v>44909</v>
      </c>
      <c r="B8169" s="39" t="s">
        <v>3640</v>
      </c>
      <c r="C8169" s="41">
        <v>1000</v>
      </c>
      <c r="D8169" s="40">
        <f t="shared" ref="D8169:D8229" si="29">C8169-E8169</f>
        <v>26</v>
      </c>
      <c r="E8169" s="41">
        <v>974</v>
      </c>
    </row>
    <row r="8170" spans="1:5" x14ac:dyDescent="0.2">
      <c r="A8170" s="71">
        <v>44909</v>
      </c>
      <c r="B8170" s="39" t="s">
        <v>6457</v>
      </c>
      <c r="C8170" s="41">
        <v>500</v>
      </c>
      <c r="D8170" s="40">
        <f t="shared" si="29"/>
        <v>13</v>
      </c>
      <c r="E8170" s="41">
        <v>487</v>
      </c>
    </row>
    <row r="8171" spans="1:5" x14ac:dyDescent="0.2">
      <c r="A8171" s="71">
        <v>44909</v>
      </c>
      <c r="B8171" s="39" t="s">
        <v>3636</v>
      </c>
      <c r="C8171" s="41">
        <v>25000</v>
      </c>
      <c r="D8171" s="40">
        <f t="shared" si="29"/>
        <v>650</v>
      </c>
      <c r="E8171" s="41">
        <v>24350</v>
      </c>
    </row>
    <row r="8172" spans="1:5" x14ac:dyDescent="0.2">
      <c r="A8172" s="71">
        <v>44909</v>
      </c>
      <c r="B8172" s="39" t="s">
        <v>3634</v>
      </c>
      <c r="C8172" s="41">
        <v>300</v>
      </c>
      <c r="D8172" s="40">
        <f t="shared" si="29"/>
        <v>7.8000000000000114</v>
      </c>
      <c r="E8172" s="41">
        <v>292.2</v>
      </c>
    </row>
    <row r="8173" spans="1:5" x14ac:dyDescent="0.2">
      <c r="A8173" s="71">
        <v>44909</v>
      </c>
      <c r="B8173" s="39" t="s">
        <v>3635</v>
      </c>
      <c r="C8173" s="41">
        <v>500</v>
      </c>
      <c r="D8173" s="40">
        <f t="shared" si="29"/>
        <v>13</v>
      </c>
      <c r="E8173" s="41">
        <v>487</v>
      </c>
    </row>
    <row r="8174" spans="1:5" x14ac:dyDescent="0.2">
      <c r="A8174" s="71">
        <v>44909</v>
      </c>
      <c r="B8174" s="39" t="s">
        <v>6458</v>
      </c>
      <c r="C8174" s="41">
        <v>500</v>
      </c>
      <c r="D8174" s="40">
        <f t="shared" si="29"/>
        <v>13</v>
      </c>
      <c r="E8174" s="41">
        <v>487</v>
      </c>
    </row>
    <row r="8175" spans="1:5" x14ac:dyDescent="0.2">
      <c r="A8175" s="71">
        <v>44909</v>
      </c>
      <c r="B8175" s="39" t="s">
        <v>6459</v>
      </c>
      <c r="C8175" s="41">
        <v>1000</v>
      </c>
      <c r="D8175" s="40">
        <f t="shared" si="29"/>
        <v>26</v>
      </c>
      <c r="E8175" s="41">
        <v>974</v>
      </c>
    </row>
    <row r="8176" spans="1:5" x14ac:dyDescent="0.2">
      <c r="A8176" s="71">
        <v>44909</v>
      </c>
      <c r="B8176" s="39" t="s">
        <v>3327</v>
      </c>
      <c r="C8176" s="41">
        <v>500</v>
      </c>
      <c r="D8176" s="40">
        <f t="shared" si="29"/>
        <v>13</v>
      </c>
      <c r="E8176" s="41">
        <v>487</v>
      </c>
    </row>
    <row r="8177" spans="1:5" x14ac:dyDescent="0.2">
      <c r="A8177" s="71">
        <v>44909</v>
      </c>
      <c r="B8177" s="39" t="s">
        <v>6460</v>
      </c>
      <c r="C8177" s="41">
        <v>5000</v>
      </c>
      <c r="D8177" s="40">
        <f t="shared" si="29"/>
        <v>130</v>
      </c>
      <c r="E8177" s="41">
        <v>4870</v>
      </c>
    </row>
    <row r="8178" spans="1:5" x14ac:dyDescent="0.2">
      <c r="A8178" s="71">
        <v>44909</v>
      </c>
      <c r="B8178" s="39" t="s">
        <v>3630</v>
      </c>
      <c r="C8178" s="41">
        <v>500</v>
      </c>
      <c r="D8178" s="40">
        <f t="shared" si="29"/>
        <v>13</v>
      </c>
      <c r="E8178" s="41">
        <v>487</v>
      </c>
    </row>
    <row r="8179" spans="1:5" x14ac:dyDescent="0.2">
      <c r="A8179" s="71">
        <v>44909</v>
      </c>
      <c r="B8179" s="39" t="s">
        <v>6460</v>
      </c>
      <c r="C8179" s="41">
        <v>5000</v>
      </c>
      <c r="D8179" s="40">
        <f t="shared" si="29"/>
        <v>130</v>
      </c>
      <c r="E8179" s="41">
        <v>4870</v>
      </c>
    </row>
    <row r="8180" spans="1:5" x14ac:dyDescent="0.2">
      <c r="A8180" s="71">
        <v>44909</v>
      </c>
      <c r="B8180" s="39" t="s">
        <v>6461</v>
      </c>
      <c r="C8180" s="41">
        <v>200</v>
      </c>
      <c r="D8180" s="40">
        <f t="shared" si="29"/>
        <v>5.1999999999999886</v>
      </c>
      <c r="E8180" s="41">
        <v>194.8</v>
      </c>
    </row>
    <row r="8181" spans="1:5" x14ac:dyDescent="0.2">
      <c r="A8181" s="71">
        <v>44909</v>
      </c>
      <c r="B8181" s="39" t="s">
        <v>6462</v>
      </c>
      <c r="C8181" s="41">
        <v>3000</v>
      </c>
      <c r="D8181" s="40">
        <f t="shared" si="29"/>
        <v>78</v>
      </c>
      <c r="E8181" s="41">
        <v>2922</v>
      </c>
    </row>
    <row r="8182" spans="1:5" x14ac:dyDescent="0.2">
      <c r="A8182" s="71">
        <v>44909</v>
      </c>
      <c r="B8182" s="39" t="s">
        <v>6461</v>
      </c>
      <c r="C8182" s="41">
        <v>1300</v>
      </c>
      <c r="D8182" s="40">
        <f t="shared" si="29"/>
        <v>33.799999999999955</v>
      </c>
      <c r="E8182" s="41">
        <v>1266.2</v>
      </c>
    </row>
    <row r="8183" spans="1:5" x14ac:dyDescent="0.2">
      <c r="A8183" s="71">
        <v>44909</v>
      </c>
      <c r="B8183" s="39" t="s">
        <v>6463</v>
      </c>
      <c r="C8183" s="41">
        <v>10000</v>
      </c>
      <c r="D8183" s="40">
        <f t="shared" si="29"/>
        <v>260</v>
      </c>
      <c r="E8183" s="41">
        <v>9740</v>
      </c>
    </row>
    <row r="8184" spans="1:5" x14ac:dyDescent="0.2">
      <c r="A8184" s="71">
        <v>44909</v>
      </c>
      <c r="B8184" s="39" t="s">
        <v>3628</v>
      </c>
      <c r="C8184" s="41">
        <v>500</v>
      </c>
      <c r="D8184" s="40">
        <f t="shared" si="29"/>
        <v>13</v>
      </c>
      <c r="E8184" s="41">
        <v>487</v>
      </c>
    </row>
    <row r="8185" spans="1:5" x14ac:dyDescent="0.2">
      <c r="A8185" s="71">
        <v>44909</v>
      </c>
      <c r="B8185" s="39" t="s">
        <v>6464</v>
      </c>
      <c r="C8185" s="41">
        <v>1000</v>
      </c>
      <c r="D8185" s="40">
        <f t="shared" si="29"/>
        <v>26</v>
      </c>
      <c r="E8185" s="41">
        <v>974</v>
      </c>
    </row>
    <row r="8186" spans="1:5" x14ac:dyDescent="0.2">
      <c r="A8186" s="71">
        <v>44909</v>
      </c>
      <c r="B8186" s="39" t="s">
        <v>6465</v>
      </c>
      <c r="C8186" s="41">
        <v>500</v>
      </c>
      <c r="D8186" s="40">
        <f t="shared" si="29"/>
        <v>13</v>
      </c>
      <c r="E8186" s="41">
        <v>487</v>
      </c>
    </row>
    <row r="8187" spans="1:5" x14ac:dyDescent="0.2">
      <c r="A8187" s="71">
        <v>44909</v>
      </c>
      <c r="B8187" s="39" t="s">
        <v>6466</v>
      </c>
      <c r="C8187" s="41">
        <v>500</v>
      </c>
      <c r="D8187" s="40">
        <f t="shared" si="29"/>
        <v>13</v>
      </c>
      <c r="E8187" s="41">
        <v>487</v>
      </c>
    </row>
    <row r="8188" spans="1:5" x14ac:dyDescent="0.2">
      <c r="A8188" s="71">
        <v>44909</v>
      </c>
      <c r="B8188" s="39" t="s">
        <v>3625</v>
      </c>
      <c r="C8188" s="41">
        <v>3000</v>
      </c>
      <c r="D8188" s="40">
        <f t="shared" si="29"/>
        <v>78</v>
      </c>
      <c r="E8188" s="41">
        <v>2922</v>
      </c>
    </row>
    <row r="8189" spans="1:5" x14ac:dyDescent="0.2">
      <c r="A8189" s="71">
        <v>44909</v>
      </c>
      <c r="B8189" s="39" t="s">
        <v>6467</v>
      </c>
      <c r="C8189" s="41">
        <v>1000</v>
      </c>
      <c r="D8189" s="40">
        <f t="shared" si="29"/>
        <v>26</v>
      </c>
      <c r="E8189" s="41">
        <v>974</v>
      </c>
    </row>
    <row r="8190" spans="1:5" x14ac:dyDescent="0.2">
      <c r="A8190" s="71">
        <v>44909</v>
      </c>
      <c r="B8190" s="39" t="s">
        <v>2603</v>
      </c>
      <c r="C8190" s="41">
        <v>300</v>
      </c>
      <c r="D8190" s="40">
        <f t="shared" si="29"/>
        <v>7.8000000000000114</v>
      </c>
      <c r="E8190" s="41">
        <v>292.2</v>
      </c>
    </row>
    <row r="8191" spans="1:5" x14ac:dyDescent="0.2">
      <c r="A8191" s="71">
        <v>44909</v>
      </c>
      <c r="B8191" s="39" t="s">
        <v>3907</v>
      </c>
      <c r="C8191" s="41">
        <v>250</v>
      </c>
      <c r="D8191" s="40">
        <f t="shared" si="29"/>
        <v>6.5</v>
      </c>
      <c r="E8191" s="41">
        <v>243.5</v>
      </c>
    </row>
    <row r="8192" spans="1:5" x14ac:dyDescent="0.2">
      <c r="A8192" s="71">
        <v>44909</v>
      </c>
      <c r="B8192" s="39" t="s">
        <v>3907</v>
      </c>
      <c r="C8192" s="41">
        <v>500</v>
      </c>
      <c r="D8192" s="40">
        <f t="shared" si="29"/>
        <v>500.5</v>
      </c>
      <c r="E8192" s="41">
        <v>-0.5</v>
      </c>
    </row>
    <row r="8193" spans="1:5" x14ac:dyDescent="0.2">
      <c r="A8193" s="71">
        <v>44909</v>
      </c>
      <c r="B8193" s="39" t="s">
        <v>3622</v>
      </c>
      <c r="C8193" s="41">
        <v>1000</v>
      </c>
      <c r="D8193" s="40">
        <f t="shared" si="29"/>
        <v>1000.5</v>
      </c>
      <c r="E8193" s="41">
        <v>-0.5</v>
      </c>
    </row>
    <row r="8194" spans="1:5" x14ac:dyDescent="0.2">
      <c r="A8194" s="71">
        <v>44909</v>
      </c>
      <c r="B8194" s="39" t="s">
        <v>3286</v>
      </c>
      <c r="C8194" s="41">
        <v>5000</v>
      </c>
      <c r="D8194" s="40">
        <f t="shared" si="29"/>
        <v>5000.5</v>
      </c>
      <c r="E8194" s="41">
        <v>-0.5</v>
      </c>
    </row>
    <row r="8195" spans="1:5" x14ac:dyDescent="0.2">
      <c r="A8195" s="71">
        <v>44909</v>
      </c>
      <c r="B8195" s="39" t="s">
        <v>6468</v>
      </c>
      <c r="C8195" s="41">
        <v>19200</v>
      </c>
      <c r="D8195" s="40">
        <f t="shared" si="29"/>
        <v>499.20000000000073</v>
      </c>
      <c r="E8195" s="41">
        <v>18700.8</v>
      </c>
    </row>
    <row r="8196" spans="1:5" x14ac:dyDescent="0.2">
      <c r="A8196" s="71">
        <v>44909</v>
      </c>
      <c r="B8196" s="39" t="s">
        <v>6469</v>
      </c>
      <c r="C8196" s="41">
        <v>1000</v>
      </c>
      <c r="D8196" s="40">
        <f t="shared" si="29"/>
        <v>26</v>
      </c>
      <c r="E8196" s="41">
        <v>974</v>
      </c>
    </row>
    <row r="8197" spans="1:5" x14ac:dyDescent="0.2">
      <c r="A8197" s="71">
        <v>44909</v>
      </c>
      <c r="B8197" s="39" t="s">
        <v>3617</v>
      </c>
      <c r="C8197" s="41">
        <v>200</v>
      </c>
      <c r="D8197" s="40">
        <f t="shared" si="29"/>
        <v>5.1999999999999886</v>
      </c>
      <c r="E8197" s="41">
        <v>194.8</v>
      </c>
    </row>
    <row r="8198" spans="1:5" x14ac:dyDescent="0.2">
      <c r="A8198" s="71">
        <v>44909</v>
      </c>
      <c r="B8198" s="39" t="s">
        <v>6470</v>
      </c>
      <c r="C8198" s="41">
        <v>300</v>
      </c>
      <c r="D8198" s="40">
        <f t="shared" si="29"/>
        <v>7.8000000000000114</v>
      </c>
      <c r="E8198" s="41">
        <v>292.2</v>
      </c>
    </row>
    <row r="8199" spans="1:5" x14ac:dyDescent="0.2">
      <c r="A8199" s="71">
        <v>44909</v>
      </c>
      <c r="B8199" s="39" t="s">
        <v>6470</v>
      </c>
      <c r="C8199" s="41">
        <v>300</v>
      </c>
      <c r="D8199" s="40">
        <f t="shared" si="29"/>
        <v>300.5</v>
      </c>
      <c r="E8199" s="41">
        <v>-0.5</v>
      </c>
    </row>
    <row r="8200" spans="1:5" x14ac:dyDescent="0.2">
      <c r="A8200" s="71">
        <v>44909</v>
      </c>
      <c r="B8200" s="39" t="s">
        <v>6471</v>
      </c>
      <c r="C8200" s="41">
        <v>100000</v>
      </c>
      <c r="D8200" s="40">
        <f t="shared" si="29"/>
        <v>2600</v>
      </c>
      <c r="E8200" s="41">
        <v>97400</v>
      </c>
    </row>
    <row r="8201" spans="1:5" x14ac:dyDescent="0.2">
      <c r="A8201" s="71">
        <v>44909</v>
      </c>
      <c r="B8201" s="39" t="s">
        <v>6472</v>
      </c>
      <c r="C8201" s="41">
        <v>1000</v>
      </c>
      <c r="D8201" s="40">
        <f t="shared" si="29"/>
        <v>26</v>
      </c>
      <c r="E8201" s="41">
        <v>974</v>
      </c>
    </row>
    <row r="8202" spans="1:5" x14ac:dyDescent="0.2">
      <c r="A8202" s="71">
        <v>44909</v>
      </c>
      <c r="B8202" s="39" t="s">
        <v>6473</v>
      </c>
      <c r="C8202" s="41">
        <v>500</v>
      </c>
      <c r="D8202" s="40">
        <f t="shared" si="29"/>
        <v>13</v>
      </c>
      <c r="E8202" s="41">
        <v>487</v>
      </c>
    </row>
    <row r="8203" spans="1:5" x14ac:dyDescent="0.2">
      <c r="A8203" s="71">
        <v>44909</v>
      </c>
      <c r="B8203" s="39" t="s">
        <v>6474</v>
      </c>
      <c r="C8203" s="41">
        <v>700</v>
      </c>
      <c r="D8203" s="40">
        <f t="shared" si="29"/>
        <v>18.200000000000045</v>
      </c>
      <c r="E8203" s="41">
        <v>681.8</v>
      </c>
    </row>
    <row r="8204" spans="1:5" x14ac:dyDescent="0.2">
      <c r="A8204" s="71">
        <v>44909</v>
      </c>
      <c r="B8204" s="39" t="s">
        <v>6475</v>
      </c>
      <c r="C8204" s="41">
        <v>500</v>
      </c>
      <c r="D8204" s="40">
        <f t="shared" si="29"/>
        <v>13</v>
      </c>
      <c r="E8204" s="41">
        <v>487</v>
      </c>
    </row>
    <row r="8205" spans="1:5" x14ac:dyDescent="0.2">
      <c r="A8205" s="71">
        <v>44909</v>
      </c>
      <c r="B8205" s="39" t="s">
        <v>3633</v>
      </c>
      <c r="C8205" s="41">
        <v>1000</v>
      </c>
      <c r="D8205" s="40">
        <f t="shared" si="29"/>
        <v>26</v>
      </c>
      <c r="E8205" s="41">
        <v>974</v>
      </c>
    </row>
    <row r="8206" spans="1:5" x14ac:dyDescent="0.2">
      <c r="A8206" s="71">
        <v>44909</v>
      </c>
      <c r="B8206" s="39" t="s">
        <v>5177</v>
      </c>
      <c r="C8206" s="41">
        <v>500</v>
      </c>
      <c r="D8206" s="40">
        <f t="shared" si="29"/>
        <v>13</v>
      </c>
      <c r="E8206" s="41">
        <v>487</v>
      </c>
    </row>
    <row r="8207" spans="1:5" x14ac:dyDescent="0.2">
      <c r="A8207" s="71">
        <v>44909</v>
      </c>
      <c r="B8207" s="39" t="s">
        <v>3009</v>
      </c>
      <c r="C8207" s="41">
        <v>1000</v>
      </c>
      <c r="D8207" s="40">
        <f t="shared" si="29"/>
        <v>26</v>
      </c>
      <c r="E8207" s="41">
        <v>974</v>
      </c>
    </row>
    <row r="8208" spans="1:5" x14ac:dyDescent="0.2">
      <c r="A8208" s="71">
        <v>44909</v>
      </c>
      <c r="B8208" s="39" t="s">
        <v>3613</v>
      </c>
      <c r="C8208" s="41">
        <v>1000</v>
      </c>
      <c r="D8208" s="40">
        <f t="shared" si="29"/>
        <v>26</v>
      </c>
      <c r="E8208" s="41">
        <v>974</v>
      </c>
    </row>
    <row r="8209" spans="1:5" x14ac:dyDescent="0.2">
      <c r="A8209" s="71">
        <v>44909</v>
      </c>
      <c r="B8209" s="39" t="s">
        <v>6476</v>
      </c>
      <c r="C8209" s="41">
        <v>1000</v>
      </c>
      <c r="D8209" s="40">
        <f t="shared" si="29"/>
        <v>26</v>
      </c>
      <c r="E8209" s="41">
        <v>974</v>
      </c>
    </row>
    <row r="8210" spans="1:5" x14ac:dyDescent="0.2">
      <c r="A8210" s="71">
        <v>44909</v>
      </c>
      <c r="B8210" s="39" t="s">
        <v>3612</v>
      </c>
      <c r="C8210" s="41">
        <v>500</v>
      </c>
      <c r="D8210" s="40">
        <f t="shared" si="29"/>
        <v>13</v>
      </c>
      <c r="E8210" s="41">
        <v>487</v>
      </c>
    </row>
    <row r="8211" spans="1:5" x14ac:dyDescent="0.2">
      <c r="A8211" s="71">
        <v>44909</v>
      </c>
      <c r="B8211" s="39" t="s">
        <v>6477</v>
      </c>
      <c r="C8211" s="41">
        <v>500</v>
      </c>
      <c r="D8211" s="40">
        <f t="shared" si="29"/>
        <v>13</v>
      </c>
      <c r="E8211" s="41">
        <v>487</v>
      </c>
    </row>
    <row r="8212" spans="1:5" x14ac:dyDescent="0.2">
      <c r="A8212" s="71">
        <v>44909</v>
      </c>
      <c r="B8212" s="39" t="s">
        <v>3802</v>
      </c>
      <c r="C8212" s="41">
        <v>500</v>
      </c>
      <c r="D8212" s="40">
        <f t="shared" si="29"/>
        <v>13</v>
      </c>
      <c r="E8212" s="41">
        <v>487</v>
      </c>
    </row>
    <row r="8213" spans="1:5" x14ac:dyDescent="0.2">
      <c r="A8213" s="71">
        <v>44909</v>
      </c>
      <c r="B8213" s="39" t="s">
        <v>3610</v>
      </c>
      <c r="C8213" s="41">
        <v>2000</v>
      </c>
      <c r="D8213" s="40">
        <f t="shared" si="29"/>
        <v>52</v>
      </c>
      <c r="E8213" s="41">
        <v>1948</v>
      </c>
    </row>
    <row r="8214" spans="1:5" x14ac:dyDescent="0.2">
      <c r="A8214" s="71">
        <v>44909</v>
      </c>
      <c r="B8214" s="39" t="s">
        <v>2799</v>
      </c>
      <c r="C8214" s="41">
        <v>4000</v>
      </c>
      <c r="D8214" s="40">
        <f t="shared" si="29"/>
        <v>104</v>
      </c>
      <c r="E8214" s="41">
        <v>3896</v>
      </c>
    </row>
    <row r="8215" spans="1:5" x14ac:dyDescent="0.2">
      <c r="A8215" s="71">
        <v>44909</v>
      </c>
      <c r="B8215" s="39" t="s">
        <v>6478</v>
      </c>
      <c r="C8215" s="41">
        <v>1000</v>
      </c>
      <c r="D8215" s="40">
        <f t="shared" si="29"/>
        <v>26</v>
      </c>
      <c r="E8215" s="41">
        <v>974</v>
      </c>
    </row>
    <row r="8216" spans="1:5" x14ac:dyDescent="0.2">
      <c r="A8216" s="71">
        <v>44909</v>
      </c>
      <c r="B8216" s="39" t="s">
        <v>6478</v>
      </c>
      <c r="C8216" s="41">
        <v>1000</v>
      </c>
      <c r="D8216" s="40">
        <f t="shared" si="29"/>
        <v>1000.5</v>
      </c>
      <c r="E8216" s="41">
        <v>-0.5</v>
      </c>
    </row>
    <row r="8217" spans="1:5" x14ac:dyDescent="0.2">
      <c r="A8217" s="71">
        <v>44909</v>
      </c>
      <c r="B8217" s="39" t="s">
        <v>6478</v>
      </c>
      <c r="C8217" s="41">
        <v>1000</v>
      </c>
      <c r="D8217" s="40">
        <f t="shared" si="29"/>
        <v>26</v>
      </c>
      <c r="E8217" s="41">
        <v>974</v>
      </c>
    </row>
    <row r="8218" spans="1:5" x14ac:dyDescent="0.2">
      <c r="A8218" s="71">
        <v>44909</v>
      </c>
      <c r="B8218" s="39" t="s">
        <v>3607</v>
      </c>
      <c r="C8218" s="41">
        <v>500</v>
      </c>
      <c r="D8218" s="40">
        <f t="shared" si="29"/>
        <v>13</v>
      </c>
      <c r="E8218" s="41">
        <v>487</v>
      </c>
    </row>
    <row r="8219" spans="1:5" x14ac:dyDescent="0.2">
      <c r="A8219" s="71">
        <v>44909</v>
      </c>
      <c r="B8219" s="39" t="s">
        <v>6478</v>
      </c>
      <c r="C8219" s="41">
        <v>1000</v>
      </c>
      <c r="D8219" s="40">
        <f t="shared" si="29"/>
        <v>26</v>
      </c>
      <c r="E8219" s="41">
        <v>974</v>
      </c>
    </row>
    <row r="8220" spans="1:5" x14ac:dyDescent="0.2">
      <c r="A8220" s="71">
        <v>44909</v>
      </c>
      <c r="B8220" s="39" t="s">
        <v>2962</v>
      </c>
      <c r="C8220" s="41">
        <v>500</v>
      </c>
      <c r="D8220" s="40">
        <f t="shared" si="29"/>
        <v>13</v>
      </c>
      <c r="E8220" s="41">
        <v>487</v>
      </c>
    </row>
    <row r="8221" spans="1:5" x14ac:dyDescent="0.2">
      <c r="A8221" s="71">
        <v>44909</v>
      </c>
      <c r="B8221" s="39" t="s">
        <v>6479</v>
      </c>
      <c r="C8221" s="41">
        <v>500</v>
      </c>
      <c r="D8221" s="40">
        <f t="shared" si="29"/>
        <v>13</v>
      </c>
      <c r="E8221" s="41">
        <v>487</v>
      </c>
    </row>
    <row r="8222" spans="1:5" x14ac:dyDescent="0.2">
      <c r="A8222" s="71">
        <v>44909</v>
      </c>
      <c r="B8222" s="39" t="s">
        <v>3378</v>
      </c>
      <c r="C8222" s="41">
        <v>500</v>
      </c>
      <c r="D8222" s="40">
        <f t="shared" si="29"/>
        <v>13</v>
      </c>
      <c r="E8222" s="41">
        <v>487</v>
      </c>
    </row>
    <row r="8223" spans="1:5" x14ac:dyDescent="0.2">
      <c r="A8223" s="71">
        <v>44909</v>
      </c>
      <c r="B8223" s="39" t="s">
        <v>6480</v>
      </c>
      <c r="C8223" s="41">
        <v>1000</v>
      </c>
      <c r="D8223" s="40">
        <f t="shared" si="29"/>
        <v>26</v>
      </c>
      <c r="E8223" s="41">
        <v>974</v>
      </c>
    </row>
    <row r="8224" spans="1:5" x14ac:dyDescent="0.2">
      <c r="A8224" s="71">
        <v>44909</v>
      </c>
      <c r="B8224" s="39" t="s">
        <v>3378</v>
      </c>
      <c r="C8224" s="41">
        <v>500</v>
      </c>
      <c r="D8224" s="40">
        <f t="shared" si="29"/>
        <v>13</v>
      </c>
      <c r="E8224" s="41">
        <v>487</v>
      </c>
    </row>
    <row r="8225" spans="1:5" x14ac:dyDescent="0.2">
      <c r="A8225" s="71">
        <v>44909</v>
      </c>
      <c r="B8225" s="39" t="s">
        <v>3604</v>
      </c>
      <c r="C8225" s="41">
        <v>5000</v>
      </c>
      <c r="D8225" s="40">
        <f t="shared" si="29"/>
        <v>130</v>
      </c>
      <c r="E8225" s="41">
        <v>4870</v>
      </c>
    </row>
    <row r="8226" spans="1:5" x14ac:dyDescent="0.2">
      <c r="A8226" s="71">
        <v>44909</v>
      </c>
      <c r="B8226" s="39" t="s">
        <v>4080</v>
      </c>
      <c r="C8226" s="41">
        <v>1500</v>
      </c>
      <c r="D8226" s="40">
        <f t="shared" si="29"/>
        <v>39</v>
      </c>
      <c r="E8226" s="41">
        <v>1461</v>
      </c>
    </row>
    <row r="8227" spans="1:5" x14ac:dyDescent="0.2">
      <c r="A8227" s="71">
        <v>44909</v>
      </c>
      <c r="B8227" s="39" t="s">
        <v>6481</v>
      </c>
      <c r="C8227" s="41">
        <v>100</v>
      </c>
      <c r="D8227" s="40">
        <f t="shared" si="29"/>
        <v>3.9000000000000057</v>
      </c>
      <c r="E8227" s="41">
        <v>96.1</v>
      </c>
    </row>
    <row r="8228" spans="1:5" x14ac:dyDescent="0.2">
      <c r="A8228" s="71">
        <v>44909</v>
      </c>
      <c r="B8228" s="39" t="s">
        <v>4080</v>
      </c>
      <c r="C8228" s="41">
        <v>2000</v>
      </c>
      <c r="D8228" s="40">
        <f t="shared" si="29"/>
        <v>52</v>
      </c>
      <c r="E8228" s="41">
        <v>1948</v>
      </c>
    </row>
    <row r="8229" spans="1:5" x14ac:dyDescent="0.2">
      <c r="A8229" s="71">
        <v>44909</v>
      </c>
      <c r="B8229" s="39" t="s">
        <v>6482</v>
      </c>
      <c r="C8229" s="41">
        <v>1000</v>
      </c>
      <c r="D8229" s="40">
        <f t="shared" si="29"/>
        <v>26</v>
      </c>
      <c r="E8229" s="41">
        <v>974</v>
      </c>
    </row>
    <row r="8230" spans="1:5" x14ac:dyDescent="0.2">
      <c r="A8230" s="71">
        <v>44909</v>
      </c>
      <c r="B8230" s="39" t="s">
        <v>6483</v>
      </c>
      <c r="C8230" s="41">
        <v>500</v>
      </c>
      <c r="D8230" s="40">
        <f t="shared" ref="D8230:D8292" si="30">C8230-E8230</f>
        <v>13</v>
      </c>
      <c r="E8230" s="41">
        <v>487</v>
      </c>
    </row>
    <row r="8231" spans="1:5" x14ac:dyDescent="0.2">
      <c r="A8231" s="71">
        <v>44909</v>
      </c>
      <c r="B8231" s="39" t="s">
        <v>6479</v>
      </c>
      <c r="C8231" s="41">
        <v>500</v>
      </c>
      <c r="D8231" s="40">
        <f t="shared" si="30"/>
        <v>500.5</v>
      </c>
      <c r="E8231" s="41">
        <v>-0.5</v>
      </c>
    </row>
    <row r="8232" spans="1:5" x14ac:dyDescent="0.2">
      <c r="A8232" s="71">
        <v>44909</v>
      </c>
      <c r="B8232" s="39" t="s">
        <v>3600</v>
      </c>
      <c r="C8232" s="41">
        <v>250</v>
      </c>
      <c r="D8232" s="40">
        <f t="shared" si="30"/>
        <v>6.5</v>
      </c>
      <c r="E8232" s="41">
        <v>243.5</v>
      </c>
    </row>
    <row r="8233" spans="1:5" x14ac:dyDescent="0.2">
      <c r="A8233" s="71">
        <v>44909</v>
      </c>
      <c r="B8233" s="39" t="s">
        <v>6484</v>
      </c>
      <c r="C8233" s="41">
        <v>3000</v>
      </c>
      <c r="D8233" s="40">
        <f t="shared" si="30"/>
        <v>78</v>
      </c>
      <c r="E8233" s="41">
        <v>2922</v>
      </c>
    </row>
    <row r="8234" spans="1:5" x14ac:dyDescent="0.2">
      <c r="A8234" s="71">
        <v>44909</v>
      </c>
      <c r="B8234" s="39" t="s">
        <v>3596</v>
      </c>
      <c r="C8234" s="41">
        <v>1000</v>
      </c>
      <c r="D8234" s="40">
        <f t="shared" si="30"/>
        <v>26</v>
      </c>
      <c r="E8234" s="41">
        <v>974</v>
      </c>
    </row>
    <row r="8235" spans="1:5" x14ac:dyDescent="0.2">
      <c r="A8235" s="71">
        <v>44909</v>
      </c>
      <c r="B8235" s="39" t="s">
        <v>3593</v>
      </c>
      <c r="C8235" s="41">
        <v>200</v>
      </c>
      <c r="D8235" s="40">
        <f t="shared" si="30"/>
        <v>5.1999999999999886</v>
      </c>
      <c r="E8235" s="41">
        <v>194.8</v>
      </c>
    </row>
    <row r="8236" spans="1:5" x14ac:dyDescent="0.2">
      <c r="A8236" s="71">
        <v>44909</v>
      </c>
      <c r="B8236" s="39" t="s">
        <v>2617</v>
      </c>
      <c r="C8236" s="41">
        <v>5000</v>
      </c>
      <c r="D8236" s="40">
        <f t="shared" si="30"/>
        <v>130</v>
      </c>
      <c r="E8236" s="41">
        <v>4870</v>
      </c>
    </row>
    <row r="8237" spans="1:5" x14ac:dyDescent="0.2">
      <c r="A8237" s="71">
        <v>44909</v>
      </c>
      <c r="B8237" s="39" t="s">
        <v>4096</v>
      </c>
      <c r="C8237" s="41">
        <v>500</v>
      </c>
      <c r="D8237" s="40">
        <f t="shared" si="30"/>
        <v>13</v>
      </c>
      <c r="E8237" s="41">
        <v>487</v>
      </c>
    </row>
    <row r="8238" spans="1:5" x14ac:dyDescent="0.2">
      <c r="A8238" s="71">
        <v>44909</v>
      </c>
      <c r="B8238" s="39" t="s">
        <v>4335</v>
      </c>
      <c r="C8238" s="41">
        <v>500</v>
      </c>
      <c r="D8238" s="40">
        <f t="shared" si="30"/>
        <v>13</v>
      </c>
      <c r="E8238" s="41">
        <v>487</v>
      </c>
    </row>
    <row r="8239" spans="1:5" x14ac:dyDescent="0.2">
      <c r="A8239" s="71">
        <v>44909</v>
      </c>
      <c r="B8239" s="39" t="s">
        <v>3592</v>
      </c>
      <c r="C8239" s="41">
        <v>3000</v>
      </c>
      <c r="D8239" s="40">
        <f t="shared" si="30"/>
        <v>78</v>
      </c>
      <c r="E8239" s="41">
        <v>2922</v>
      </c>
    </row>
    <row r="8240" spans="1:5" x14ac:dyDescent="0.2">
      <c r="A8240" s="71">
        <v>44909</v>
      </c>
      <c r="B8240" s="39" t="s">
        <v>2961</v>
      </c>
      <c r="C8240" s="41">
        <v>2000</v>
      </c>
      <c r="D8240" s="40">
        <f t="shared" si="30"/>
        <v>2000.5</v>
      </c>
      <c r="E8240" s="41">
        <v>-0.5</v>
      </c>
    </row>
    <row r="8241" spans="1:5" x14ac:dyDescent="0.2">
      <c r="A8241" s="71">
        <v>44909</v>
      </c>
      <c r="B8241" s="39" t="s">
        <v>6485</v>
      </c>
      <c r="C8241" s="41">
        <v>5000</v>
      </c>
      <c r="D8241" s="40">
        <f t="shared" si="30"/>
        <v>130</v>
      </c>
      <c r="E8241" s="41">
        <v>4870</v>
      </c>
    </row>
    <row r="8242" spans="1:5" x14ac:dyDescent="0.2">
      <c r="A8242" s="71">
        <v>44909</v>
      </c>
      <c r="B8242" s="39" t="s">
        <v>6486</v>
      </c>
      <c r="C8242" s="41">
        <v>5000</v>
      </c>
      <c r="D8242" s="40">
        <f t="shared" si="30"/>
        <v>130</v>
      </c>
      <c r="E8242" s="41">
        <v>4870</v>
      </c>
    </row>
    <row r="8243" spans="1:5" x14ac:dyDescent="0.2">
      <c r="A8243" s="71">
        <v>44909</v>
      </c>
      <c r="B8243" s="39" t="s">
        <v>2874</v>
      </c>
      <c r="C8243" s="41">
        <v>500</v>
      </c>
      <c r="D8243" s="40">
        <f t="shared" si="30"/>
        <v>500.5</v>
      </c>
      <c r="E8243" s="41">
        <v>-0.5</v>
      </c>
    </row>
    <row r="8244" spans="1:5" x14ac:dyDescent="0.2">
      <c r="A8244" s="71">
        <v>44909</v>
      </c>
      <c r="B8244" s="39" t="s">
        <v>5372</v>
      </c>
      <c r="C8244" s="41">
        <v>5000</v>
      </c>
      <c r="D8244" s="40">
        <f t="shared" si="30"/>
        <v>130</v>
      </c>
      <c r="E8244" s="41">
        <v>4870</v>
      </c>
    </row>
    <row r="8245" spans="1:5" x14ac:dyDescent="0.2">
      <c r="A8245" s="71">
        <v>44909</v>
      </c>
      <c r="B8245" s="39" t="s">
        <v>6487</v>
      </c>
      <c r="C8245" s="41">
        <v>3000</v>
      </c>
      <c r="D8245" s="40">
        <f t="shared" si="30"/>
        <v>78</v>
      </c>
      <c r="E8245" s="41">
        <v>2922</v>
      </c>
    </row>
    <row r="8246" spans="1:5" x14ac:dyDescent="0.2">
      <c r="A8246" s="71">
        <v>44909</v>
      </c>
      <c r="B8246" s="39" t="s">
        <v>3584</v>
      </c>
      <c r="C8246" s="41">
        <v>2000</v>
      </c>
      <c r="D8246" s="40">
        <f t="shared" si="30"/>
        <v>52</v>
      </c>
      <c r="E8246" s="41">
        <v>1948</v>
      </c>
    </row>
    <row r="8247" spans="1:5" x14ac:dyDescent="0.2">
      <c r="A8247" s="71">
        <v>44909</v>
      </c>
      <c r="B8247" s="39" t="s">
        <v>6488</v>
      </c>
      <c r="C8247" s="41">
        <v>3000</v>
      </c>
      <c r="D8247" s="40">
        <f t="shared" si="30"/>
        <v>3000.5</v>
      </c>
      <c r="E8247" s="41">
        <v>-0.5</v>
      </c>
    </row>
    <row r="8248" spans="1:5" x14ac:dyDescent="0.2">
      <c r="A8248" s="71">
        <v>44909</v>
      </c>
      <c r="B8248" s="39" t="s">
        <v>6489</v>
      </c>
      <c r="C8248" s="41">
        <v>1000</v>
      </c>
      <c r="D8248" s="40">
        <f t="shared" si="30"/>
        <v>26</v>
      </c>
      <c r="E8248" s="41">
        <v>974</v>
      </c>
    </row>
    <row r="8249" spans="1:5" x14ac:dyDescent="0.2">
      <c r="A8249" s="71">
        <v>44909</v>
      </c>
      <c r="B8249" s="39" t="s">
        <v>6488</v>
      </c>
      <c r="C8249" s="41">
        <v>5000</v>
      </c>
      <c r="D8249" s="40">
        <f t="shared" si="30"/>
        <v>130</v>
      </c>
      <c r="E8249" s="41">
        <v>4870</v>
      </c>
    </row>
    <row r="8250" spans="1:5" x14ac:dyDescent="0.2">
      <c r="A8250" s="71">
        <v>44909</v>
      </c>
      <c r="B8250" s="39" t="s">
        <v>4178</v>
      </c>
      <c r="C8250" s="41">
        <v>1000</v>
      </c>
      <c r="D8250" s="40">
        <f t="shared" si="30"/>
        <v>26</v>
      </c>
      <c r="E8250" s="41">
        <v>974</v>
      </c>
    </row>
    <row r="8251" spans="1:5" x14ac:dyDescent="0.2">
      <c r="A8251" s="71">
        <v>44909</v>
      </c>
      <c r="B8251" s="39" t="s">
        <v>6490</v>
      </c>
      <c r="C8251" s="41">
        <v>500</v>
      </c>
      <c r="D8251" s="40">
        <f t="shared" si="30"/>
        <v>13</v>
      </c>
      <c r="E8251" s="41">
        <v>487</v>
      </c>
    </row>
    <row r="8252" spans="1:5" x14ac:dyDescent="0.2">
      <c r="A8252" s="71">
        <v>44909</v>
      </c>
      <c r="B8252" s="39" t="s">
        <v>4182</v>
      </c>
      <c r="C8252" s="41">
        <v>500</v>
      </c>
      <c r="D8252" s="40">
        <f t="shared" si="30"/>
        <v>13</v>
      </c>
      <c r="E8252" s="41">
        <v>487</v>
      </c>
    </row>
    <row r="8253" spans="1:5" x14ac:dyDescent="0.2">
      <c r="A8253" s="71">
        <v>44909</v>
      </c>
      <c r="B8253" s="39" t="s">
        <v>2618</v>
      </c>
      <c r="C8253" s="41">
        <v>100</v>
      </c>
      <c r="D8253" s="40">
        <f t="shared" si="30"/>
        <v>3.9000000000000057</v>
      </c>
      <c r="E8253" s="41">
        <v>96.1</v>
      </c>
    </row>
    <row r="8254" spans="1:5" x14ac:dyDescent="0.2">
      <c r="A8254" s="71">
        <v>44909</v>
      </c>
      <c r="B8254" s="39" t="s">
        <v>3716</v>
      </c>
      <c r="C8254" s="41">
        <v>300</v>
      </c>
      <c r="D8254" s="40">
        <f t="shared" si="30"/>
        <v>7.8000000000000114</v>
      </c>
      <c r="E8254" s="41">
        <v>292.2</v>
      </c>
    </row>
    <row r="8255" spans="1:5" x14ac:dyDescent="0.2">
      <c r="A8255" s="71">
        <v>44909</v>
      </c>
      <c r="B8255" s="39" t="s">
        <v>5263</v>
      </c>
      <c r="C8255" s="41">
        <v>2000</v>
      </c>
      <c r="D8255" s="40">
        <f t="shared" si="30"/>
        <v>52</v>
      </c>
      <c r="E8255" s="41">
        <v>1948</v>
      </c>
    </row>
    <row r="8256" spans="1:5" x14ac:dyDescent="0.2">
      <c r="A8256" s="71">
        <v>44909</v>
      </c>
      <c r="B8256" s="39" t="s">
        <v>6491</v>
      </c>
      <c r="C8256" s="41">
        <v>1000</v>
      </c>
      <c r="D8256" s="40">
        <f t="shared" si="30"/>
        <v>26</v>
      </c>
      <c r="E8256" s="41">
        <v>974</v>
      </c>
    </row>
    <row r="8257" spans="1:5" x14ac:dyDescent="0.2">
      <c r="A8257" s="71">
        <v>44909</v>
      </c>
      <c r="B8257" s="39" t="s">
        <v>5455</v>
      </c>
      <c r="C8257" s="41">
        <v>500</v>
      </c>
      <c r="D8257" s="40">
        <f t="shared" si="30"/>
        <v>13</v>
      </c>
      <c r="E8257" s="41">
        <v>487</v>
      </c>
    </row>
    <row r="8258" spans="1:5" x14ac:dyDescent="0.2">
      <c r="A8258" s="71">
        <v>44909</v>
      </c>
      <c r="B8258" s="39" t="s">
        <v>5455</v>
      </c>
      <c r="C8258" s="41">
        <v>500</v>
      </c>
      <c r="D8258" s="40">
        <f t="shared" si="30"/>
        <v>500.5</v>
      </c>
      <c r="E8258" s="41">
        <v>-0.5</v>
      </c>
    </row>
    <row r="8259" spans="1:5" x14ac:dyDescent="0.2">
      <c r="A8259" s="71">
        <v>44909</v>
      </c>
      <c r="B8259" s="39" t="s">
        <v>2725</v>
      </c>
      <c r="C8259" s="41">
        <v>300</v>
      </c>
      <c r="D8259" s="40">
        <f t="shared" si="30"/>
        <v>7.8000000000000114</v>
      </c>
      <c r="E8259" s="41">
        <v>292.2</v>
      </c>
    </row>
    <row r="8260" spans="1:5" x14ac:dyDescent="0.2">
      <c r="A8260" s="71">
        <v>44909</v>
      </c>
      <c r="B8260" s="39" t="s">
        <v>3894</v>
      </c>
      <c r="C8260" s="41">
        <v>1000</v>
      </c>
      <c r="D8260" s="40">
        <f t="shared" si="30"/>
        <v>26</v>
      </c>
      <c r="E8260" s="41">
        <v>974</v>
      </c>
    </row>
    <row r="8261" spans="1:5" x14ac:dyDescent="0.2">
      <c r="A8261" s="71">
        <v>44909</v>
      </c>
      <c r="B8261" s="39" t="s">
        <v>6492</v>
      </c>
      <c r="C8261" s="41">
        <v>1000</v>
      </c>
      <c r="D8261" s="40">
        <f t="shared" si="30"/>
        <v>26</v>
      </c>
      <c r="E8261" s="41">
        <v>974</v>
      </c>
    </row>
    <row r="8262" spans="1:5" x14ac:dyDescent="0.2">
      <c r="A8262" s="71">
        <v>44909</v>
      </c>
      <c r="B8262" s="39" t="s">
        <v>5347</v>
      </c>
      <c r="C8262" s="41">
        <v>3000</v>
      </c>
      <c r="D8262" s="40">
        <f t="shared" si="30"/>
        <v>78</v>
      </c>
      <c r="E8262" s="41">
        <v>2922</v>
      </c>
    </row>
    <row r="8263" spans="1:5" x14ac:dyDescent="0.2">
      <c r="A8263" s="71">
        <v>44909</v>
      </c>
      <c r="B8263" s="39" t="s">
        <v>6493</v>
      </c>
      <c r="C8263" s="41">
        <v>15000</v>
      </c>
      <c r="D8263" s="40">
        <f t="shared" si="30"/>
        <v>390</v>
      </c>
      <c r="E8263" s="41">
        <v>14610</v>
      </c>
    </row>
    <row r="8264" spans="1:5" x14ac:dyDescent="0.2">
      <c r="A8264" s="71">
        <v>44909</v>
      </c>
      <c r="B8264" s="39" t="s">
        <v>3579</v>
      </c>
      <c r="C8264" s="41">
        <v>500</v>
      </c>
      <c r="D8264" s="40">
        <f t="shared" si="30"/>
        <v>13</v>
      </c>
      <c r="E8264" s="41">
        <v>487</v>
      </c>
    </row>
    <row r="8265" spans="1:5" x14ac:dyDescent="0.2">
      <c r="A8265" s="71">
        <v>44909</v>
      </c>
      <c r="B8265" s="39" t="s">
        <v>6494</v>
      </c>
      <c r="C8265" s="41">
        <v>5000</v>
      </c>
      <c r="D8265" s="40">
        <f t="shared" si="30"/>
        <v>130</v>
      </c>
      <c r="E8265" s="41">
        <v>4870</v>
      </c>
    </row>
    <row r="8266" spans="1:5" x14ac:dyDescent="0.2">
      <c r="A8266" s="71">
        <v>44909</v>
      </c>
      <c r="B8266" s="39" t="s">
        <v>6495</v>
      </c>
      <c r="C8266" s="41">
        <v>500</v>
      </c>
      <c r="D8266" s="40">
        <f t="shared" si="30"/>
        <v>13</v>
      </c>
      <c r="E8266" s="41">
        <v>487</v>
      </c>
    </row>
    <row r="8267" spans="1:5" x14ac:dyDescent="0.2">
      <c r="A8267" s="71">
        <v>44909</v>
      </c>
      <c r="B8267" s="39" t="s">
        <v>5651</v>
      </c>
      <c r="C8267" s="41">
        <v>500</v>
      </c>
      <c r="D8267" s="40">
        <f t="shared" si="30"/>
        <v>13</v>
      </c>
      <c r="E8267" s="41">
        <v>487</v>
      </c>
    </row>
    <row r="8268" spans="1:5" x14ac:dyDescent="0.2">
      <c r="A8268" s="71">
        <v>44909</v>
      </c>
      <c r="B8268" s="39" t="s">
        <v>2954</v>
      </c>
      <c r="C8268" s="41">
        <v>1000</v>
      </c>
      <c r="D8268" s="40">
        <f t="shared" si="30"/>
        <v>1000.5</v>
      </c>
      <c r="E8268" s="41">
        <v>-0.5</v>
      </c>
    </row>
    <row r="8269" spans="1:5" x14ac:dyDescent="0.2">
      <c r="A8269" s="71">
        <v>44909</v>
      </c>
      <c r="B8269" s="39" t="s">
        <v>3244</v>
      </c>
      <c r="C8269" s="41">
        <v>1000</v>
      </c>
      <c r="D8269" s="40">
        <f t="shared" si="30"/>
        <v>26</v>
      </c>
      <c r="E8269" s="41">
        <v>974</v>
      </c>
    </row>
    <row r="8270" spans="1:5" x14ac:dyDescent="0.2">
      <c r="A8270" s="71">
        <v>44909</v>
      </c>
      <c r="B8270" s="39" t="s">
        <v>3432</v>
      </c>
      <c r="C8270" s="41">
        <v>7000</v>
      </c>
      <c r="D8270" s="40">
        <f t="shared" si="30"/>
        <v>182</v>
      </c>
      <c r="E8270" s="41">
        <v>6818</v>
      </c>
    </row>
    <row r="8271" spans="1:5" x14ac:dyDescent="0.2">
      <c r="A8271" s="71">
        <v>44909</v>
      </c>
      <c r="B8271" s="39" t="s">
        <v>3082</v>
      </c>
      <c r="C8271" s="41">
        <v>2000</v>
      </c>
      <c r="D8271" s="40">
        <f t="shared" si="30"/>
        <v>52</v>
      </c>
      <c r="E8271" s="41">
        <v>1948</v>
      </c>
    </row>
    <row r="8272" spans="1:5" x14ac:dyDescent="0.2">
      <c r="A8272" s="71">
        <v>44909</v>
      </c>
      <c r="B8272" s="39" t="s">
        <v>3456</v>
      </c>
      <c r="C8272" s="41">
        <v>1000</v>
      </c>
      <c r="D8272" s="40">
        <f t="shared" si="30"/>
        <v>26</v>
      </c>
      <c r="E8272" s="41">
        <v>974</v>
      </c>
    </row>
    <row r="8273" spans="1:5" x14ac:dyDescent="0.2">
      <c r="A8273" s="71">
        <v>44909</v>
      </c>
      <c r="B8273" s="39" t="s">
        <v>3249</v>
      </c>
      <c r="C8273" s="41">
        <v>300</v>
      </c>
      <c r="D8273" s="40">
        <f t="shared" si="30"/>
        <v>7.8000000000000114</v>
      </c>
      <c r="E8273" s="41">
        <v>292.2</v>
      </c>
    </row>
    <row r="8274" spans="1:5" x14ac:dyDescent="0.2">
      <c r="A8274" s="71">
        <v>44909</v>
      </c>
      <c r="B8274" s="39" t="s">
        <v>3249</v>
      </c>
      <c r="C8274" s="41">
        <v>300</v>
      </c>
      <c r="D8274" s="40">
        <f t="shared" si="30"/>
        <v>7.8000000000000114</v>
      </c>
      <c r="E8274" s="41">
        <v>292.2</v>
      </c>
    </row>
    <row r="8275" spans="1:5" x14ac:dyDescent="0.2">
      <c r="A8275" s="71">
        <v>44909</v>
      </c>
      <c r="B8275" s="39" t="s">
        <v>6496</v>
      </c>
      <c r="C8275" s="41">
        <v>30000</v>
      </c>
      <c r="D8275" s="40">
        <f t="shared" si="30"/>
        <v>780</v>
      </c>
      <c r="E8275" s="41">
        <v>29220</v>
      </c>
    </row>
    <row r="8276" spans="1:5" x14ac:dyDescent="0.2">
      <c r="A8276" s="71">
        <v>44909</v>
      </c>
      <c r="B8276" s="39" t="s">
        <v>6497</v>
      </c>
      <c r="C8276" s="41">
        <v>5000</v>
      </c>
      <c r="D8276" s="40">
        <f t="shared" si="30"/>
        <v>130</v>
      </c>
      <c r="E8276" s="41">
        <v>4870</v>
      </c>
    </row>
    <row r="8277" spans="1:5" x14ac:dyDescent="0.2">
      <c r="A8277" s="71">
        <v>44909</v>
      </c>
      <c r="B8277" s="39" t="s">
        <v>6498</v>
      </c>
      <c r="C8277" s="41">
        <v>500</v>
      </c>
      <c r="D8277" s="40">
        <f t="shared" si="30"/>
        <v>13</v>
      </c>
      <c r="E8277" s="41">
        <v>487</v>
      </c>
    </row>
    <row r="8278" spans="1:5" x14ac:dyDescent="0.2">
      <c r="A8278" s="71">
        <v>44909</v>
      </c>
      <c r="B8278" s="39" t="s">
        <v>3575</v>
      </c>
      <c r="C8278" s="41">
        <v>1000</v>
      </c>
      <c r="D8278" s="40">
        <f t="shared" si="30"/>
        <v>26</v>
      </c>
      <c r="E8278" s="41">
        <v>974</v>
      </c>
    </row>
    <row r="8279" spans="1:5" x14ac:dyDescent="0.2">
      <c r="A8279" s="71">
        <v>44909</v>
      </c>
      <c r="B8279" s="39" t="s">
        <v>6499</v>
      </c>
      <c r="C8279" s="41">
        <v>500</v>
      </c>
      <c r="D8279" s="40">
        <f t="shared" si="30"/>
        <v>13</v>
      </c>
      <c r="E8279" s="41">
        <v>487</v>
      </c>
    </row>
    <row r="8280" spans="1:5" x14ac:dyDescent="0.2">
      <c r="A8280" s="71">
        <v>44909</v>
      </c>
      <c r="B8280" s="39" t="s">
        <v>3573</v>
      </c>
      <c r="C8280" s="41">
        <v>5000</v>
      </c>
      <c r="D8280" s="40">
        <f t="shared" si="30"/>
        <v>130</v>
      </c>
      <c r="E8280" s="41">
        <v>4870</v>
      </c>
    </row>
    <row r="8281" spans="1:5" x14ac:dyDescent="0.2">
      <c r="A8281" s="71">
        <v>44909</v>
      </c>
      <c r="B8281" s="39" t="s">
        <v>6500</v>
      </c>
      <c r="C8281" s="41">
        <v>1000</v>
      </c>
      <c r="D8281" s="40">
        <f t="shared" si="30"/>
        <v>26</v>
      </c>
      <c r="E8281" s="41">
        <v>974</v>
      </c>
    </row>
    <row r="8282" spans="1:5" x14ac:dyDescent="0.2">
      <c r="A8282" s="71">
        <v>44909</v>
      </c>
      <c r="B8282" s="39" t="s">
        <v>6501</v>
      </c>
      <c r="C8282" s="41">
        <v>3000</v>
      </c>
      <c r="D8282" s="40">
        <f t="shared" si="30"/>
        <v>78</v>
      </c>
      <c r="E8282" s="41">
        <v>2922</v>
      </c>
    </row>
    <row r="8283" spans="1:5" x14ac:dyDescent="0.2">
      <c r="A8283" s="71">
        <v>44909</v>
      </c>
      <c r="B8283" s="39" t="s">
        <v>3569</v>
      </c>
      <c r="C8283" s="41">
        <v>500</v>
      </c>
      <c r="D8283" s="40">
        <f t="shared" si="30"/>
        <v>13</v>
      </c>
      <c r="E8283" s="41">
        <v>487</v>
      </c>
    </row>
    <row r="8284" spans="1:5" x14ac:dyDescent="0.2">
      <c r="A8284" s="71">
        <v>44909</v>
      </c>
      <c r="B8284" s="39" t="s">
        <v>6502</v>
      </c>
      <c r="C8284" s="41">
        <v>5000</v>
      </c>
      <c r="D8284" s="40">
        <f t="shared" si="30"/>
        <v>130</v>
      </c>
      <c r="E8284" s="41">
        <v>4870</v>
      </c>
    </row>
    <row r="8285" spans="1:5" x14ac:dyDescent="0.2">
      <c r="A8285" s="71">
        <v>44909</v>
      </c>
      <c r="B8285" s="39" t="s">
        <v>3514</v>
      </c>
      <c r="C8285" s="41">
        <v>1000</v>
      </c>
      <c r="D8285" s="40">
        <f t="shared" si="30"/>
        <v>26</v>
      </c>
      <c r="E8285" s="41">
        <v>974</v>
      </c>
    </row>
    <row r="8286" spans="1:5" x14ac:dyDescent="0.2">
      <c r="A8286" s="71">
        <v>44909</v>
      </c>
      <c r="B8286" s="39" t="s">
        <v>3570</v>
      </c>
      <c r="C8286" s="41">
        <v>200</v>
      </c>
      <c r="D8286" s="40">
        <f t="shared" si="30"/>
        <v>5.1999999999999886</v>
      </c>
      <c r="E8286" s="41">
        <v>194.8</v>
      </c>
    </row>
    <row r="8287" spans="1:5" x14ac:dyDescent="0.2">
      <c r="A8287" s="71">
        <v>44909</v>
      </c>
      <c r="B8287" s="39" t="s">
        <v>3568</v>
      </c>
      <c r="C8287" s="41">
        <v>500</v>
      </c>
      <c r="D8287" s="40">
        <f t="shared" si="30"/>
        <v>13</v>
      </c>
      <c r="E8287" s="41">
        <v>487</v>
      </c>
    </row>
    <row r="8288" spans="1:5" x14ac:dyDescent="0.2">
      <c r="A8288" s="71">
        <v>44909</v>
      </c>
      <c r="B8288" s="39" t="s">
        <v>4342</v>
      </c>
      <c r="C8288" s="41">
        <v>1000</v>
      </c>
      <c r="D8288" s="40">
        <f t="shared" si="30"/>
        <v>26</v>
      </c>
      <c r="E8288" s="41">
        <v>974</v>
      </c>
    </row>
    <row r="8289" spans="1:5" x14ac:dyDescent="0.2">
      <c r="A8289" s="71">
        <v>44909</v>
      </c>
      <c r="B8289" s="39" t="s">
        <v>6503</v>
      </c>
      <c r="C8289" s="41">
        <v>1000</v>
      </c>
      <c r="D8289" s="40">
        <f t="shared" si="30"/>
        <v>26</v>
      </c>
      <c r="E8289" s="41">
        <v>974</v>
      </c>
    </row>
    <row r="8290" spans="1:5" x14ac:dyDescent="0.2">
      <c r="A8290" s="71">
        <v>44909</v>
      </c>
      <c r="B8290" s="39" t="s">
        <v>6504</v>
      </c>
      <c r="C8290" s="41">
        <v>1000</v>
      </c>
      <c r="D8290" s="40">
        <f t="shared" si="30"/>
        <v>26</v>
      </c>
      <c r="E8290" s="41">
        <v>974</v>
      </c>
    </row>
    <row r="8291" spans="1:5" x14ac:dyDescent="0.2">
      <c r="A8291" s="71">
        <v>44909</v>
      </c>
      <c r="B8291" s="39" t="s">
        <v>3361</v>
      </c>
      <c r="C8291" s="41">
        <v>3000</v>
      </c>
      <c r="D8291" s="40">
        <f t="shared" si="30"/>
        <v>78</v>
      </c>
      <c r="E8291" s="41">
        <v>2922</v>
      </c>
    </row>
    <row r="8292" spans="1:5" x14ac:dyDescent="0.2">
      <c r="A8292" s="71">
        <v>44909</v>
      </c>
      <c r="B8292" s="39" t="s">
        <v>3415</v>
      </c>
      <c r="C8292" s="41">
        <v>1000</v>
      </c>
      <c r="D8292" s="40">
        <f t="shared" si="30"/>
        <v>26</v>
      </c>
      <c r="E8292" s="41">
        <v>974</v>
      </c>
    </row>
    <row r="8293" spans="1:5" x14ac:dyDescent="0.2">
      <c r="A8293" s="71">
        <v>44909</v>
      </c>
      <c r="B8293" s="39" t="s">
        <v>3706</v>
      </c>
      <c r="C8293" s="41">
        <v>5000</v>
      </c>
      <c r="D8293" s="40">
        <f t="shared" ref="D8293:D8355" si="31">C8293-E8293</f>
        <v>5000.5</v>
      </c>
      <c r="E8293" s="41">
        <v>-0.5</v>
      </c>
    </row>
    <row r="8294" spans="1:5" x14ac:dyDescent="0.2">
      <c r="A8294" s="71">
        <v>44909</v>
      </c>
      <c r="B8294" s="39" t="s">
        <v>6505</v>
      </c>
      <c r="C8294" s="41">
        <v>3000</v>
      </c>
      <c r="D8294" s="40">
        <f t="shared" si="31"/>
        <v>78</v>
      </c>
      <c r="E8294" s="41">
        <v>2922</v>
      </c>
    </row>
    <row r="8295" spans="1:5" x14ac:dyDescent="0.2">
      <c r="A8295" s="71">
        <v>44909</v>
      </c>
      <c r="B8295" s="39" t="s">
        <v>3559</v>
      </c>
      <c r="C8295" s="41">
        <v>3000</v>
      </c>
      <c r="D8295" s="40">
        <f t="shared" si="31"/>
        <v>78</v>
      </c>
      <c r="E8295" s="41">
        <v>2922</v>
      </c>
    </row>
    <row r="8296" spans="1:5" x14ac:dyDescent="0.2">
      <c r="A8296" s="71">
        <v>44909</v>
      </c>
      <c r="B8296" s="39" t="s">
        <v>3558</v>
      </c>
      <c r="C8296" s="41">
        <v>500</v>
      </c>
      <c r="D8296" s="40">
        <f t="shared" si="31"/>
        <v>13</v>
      </c>
      <c r="E8296" s="41">
        <v>487</v>
      </c>
    </row>
    <row r="8297" spans="1:5" x14ac:dyDescent="0.2">
      <c r="A8297" s="71">
        <v>44909</v>
      </c>
      <c r="B8297" s="39" t="s">
        <v>4806</v>
      </c>
      <c r="C8297" s="41">
        <v>3000</v>
      </c>
      <c r="D8297" s="40">
        <f t="shared" si="31"/>
        <v>78</v>
      </c>
      <c r="E8297" s="41">
        <v>2922</v>
      </c>
    </row>
    <row r="8298" spans="1:5" x14ac:dyDescent="0.2">
      <c r="A8298" s="71">
        <v>44909</v>
      </c>
      <c r="B8298" s="39" t="s">
        <v>6506</v>
      </c>
      <c r="C8298" s="41">
        <v>500</v>
      </c>
      <c r="D8298" s="40">
        <f t="shared" si="31"/>
        <v>13</v>
      </c>
      <c r="E8298" s="41">
        <v>487</v>
      </c>
    </row>
    <row r="8299" spans="1:5" x14ac:dyDescent="0.2">
      <c r="A8299" s="71">
        <v>44909</v>
      </c>
      <c r="B8299" s="39" t="s">
        <v>6507</v>
      </c>
      <c r="C8299" s="41">
        <v>5000</v>
      </c>
      <c r="D8299" s="40">
        <f t="shared" si="31"/>
        <v>130</v>
      </c>
      <c r="E8299" s="41">
        <v>4870</v>
      </c>
    </row>
    <row r="8300" spans="1:5" x14ac:dyDescent="0.2">
      <c r="A8300" s="71">
        <v>44909</v>
      </c>
      <c r="B8300" s="39" t="s">
        <v>3214</v>
      </c>
      <c r="C8300" s="41">
        <v>1000</v>
      </c>
      <c r="D8300" s="40">
        <f t="shared" si="31"/>
        <v>26</v>
      </c>
      <c r="E8300" s="41">
        <v>974</v>
      </c>
    </row>
    <row r="8301" spans="1:5" x14ac:dyDescent="0.2">
      <c r="A8301" s="71">
        <v>44909</v>
      </c>
      <c r="B8301" s="39" t="s">
        <v>3555</v>
      </c>
      <c r="C8301" s="41">
        <v>500</v>
      </c>
      <c r="D8301" s="40">
        <f t="shared" si="31"/>
        <v>13</v>
      </c>
      <c r="E8301" s="41">
        <v>487</v>
      </c>
    </row>
    <row r="8302" spans="1:5" x14ac:dyDescent="0.2">
      <c r="A8302" s="71">
        <v>44909</v>
      </c>
      <c r="B8302" s="39" t="s">
        <v>3554</v>
      </c>
      <c r="C8302" s="41">
        <v>3000</v>
      </c>
      <c r="D8302" s="40">
        <f t="shared" si="31"/>
        <v>78</v>
      </c>
      <c r="E8302" s="41">
        <v>2922</v>
      </c>
    </row>
    <row r="8303" spans="1:5" x14ac:dyDescent="0.2">
      <c r="A8303" s="71">
        <v>44909</v>
      </c>
      <c r="B8303" s="39" t="s">
        <v>3553</v>
      </c>
      <c r="C8303" s="41">
        <v>500</v>
      </c>
      <c r="D8303" s="40">
        <f t="shared" si="31"/>
        <v>13</v>
      </c>
      <c r="E8303" s="41">
        <v>487</v>
      </c>
    </row>
    <row r="8304" spans="1:5" x14ac:dyDescent="0.2">
      <c r="A8304" s="71">
        <v>44909</v>
      </c>
      <c r="B8304" s="39" t="s">
        <v>3552</v>
      </c>
      <c r="C8304" s="41">
        <v>250</v>
      </c>
      <c r="D8304" s="40">
        <f t="shared" si="31"/>
        <v>6.5</v>
      </c>
      <c r="E8304" s="41">
        <v>243.5</v>
      </c>
    </row>
    <row r="8305" spans="1:5" x14ac:dyDescent="0.2">
      <c r="A8305" s="71">
        <v>44909</v>
      </c>
      <c r="B8305" s="39" t="s">
        <v>6508</v>
      </c>
      <c r="C8305" s="41">
        <v>500</v>
      </c>
      <c r="D8305" s="40">
        <f t="shared" si="31"/>
        <v>13</v>
      </c>
      <c r="E8305" s="41">
        <v>487</v>
      </c>
    </row>
    <row r="8306" spans="1:5" x14ac:dyDescent="0.2">
      <c r="A8306" s="71">
        <v>44909</v>
      </c>
      <c r="B8306" s="39" t="s">
        <v>3551</v>
      </c>
      <c r="C8306" s="41">
        <v>500</v>
      </c>
      <c r="D8306" s="40">
        <f t="shared" si="31"/>
        <v>13</v>
      </c>
      <c r="E8306" s="41">
        <v>487</v>
      </c>
    </row>
    <row r="8307" spans="1:5" x14ac:dyDescent="0.2">
      <c r="A8307" s="71">
        <v>44909</v>
      </c>
      <c r="B8307" s="39" t="s">
        <v>6509</v>
      </c>
      <c r="C8307" s="41">
        <v>10000</v>
      </c>
      <c r="D8307" s="40">
        <f t="shared" si="31"/>
        <v>260</v>
      </c>
      <c r="E8307" s="41">
        <v>9740</v>
      </c>
    </row>
    <row r="8308" spans="1:5" x14ac:dyDescent="0.2">
      <c r="A8308" s="71">
        <v>44909</v>
      </c>
      <c r="B8308" s="39" t="s">
        <v>3550</v>
      </c>
      <c r="C8308" s="41">
        <v>100</v>
      </c>
      <c r="D8308" s="40">
        <f t="shared" si="31"/>
        <v>3.9000000000000057</v>
      </c>
      <c r="E8308" s="41">
        <v>96.1</v>
      </c>
    </row>
    <row r="8309" spans="1:5" x14ac:dyDescent="0.2">
      <c r="A8309" s="71">
        <v>44909</v>
      </c>
      <c r="B8309" s="39" t="s">
        <v>3549</v>
      </c>
      <c r="C8309" s="41">
        <v>500</v>
      </c>
      <c r="D8309" s="40">
        <f t="shared" si="31"/>
        <v>13</v>
      </c>
      <c r="E8309" s="41">
        <v>487</v>
      </c>
    </row>
    <row r="8310" spans="1:5" x14ac:dyDescent="0.2">
      <c r="A8310" s="71">
        <v>44909</v>
      </c>
      <c r="B8310" s="39" t="s">
        <v>3237</v>
      </c>
      <c r="C8310" s="41">
        <v>500</v>
      </c>
      <c r="D8310" s="40">
        <f t="shared" si="31"/>
        <v>13</v>
      </c>
      <c r="E8310" s="41">
        <v>487</v>
      </c>
    </row>
    <row r="8311" spans="1:5" x14ac:dyDescent="0.2">
      <c r="A8311" s="71">
        <v>44909</v>
      </c>
      <c r="B8311" s="39" t="s">
        <v>3548</v>
      </c>
      <c r="C8311" s="41">
        <v>100</v>
      </c>
      <c r="D8311" s="40">
        <f t="shared" si="31"/>
        <v>3.9000000000000057</v>
      </c>
      <c r="E8311" s="41">
        <v>96.1</v>
      </c>
    </row>
    <row r="8312" spans="1:5" x14ac:dyDescent="0.2">
      <c r="A8312" s="71">
        <v>44909</v>
      </c>
      <c r="B8312" s="39" t="s">
        <v>3547</v>
      </c>
      <c r="C8312" s="41">
        <v>500</v>
      </c>
      <c r="D8312" s="40">
        <f t="shared" si="31"/>
        <v>13</v>
      </c>
      <c r="E8312" s="41">
        <v>487</v>
      </c>
    </row>
    <row r="8313" spans="1:5" x14ac:dyDescent="0.2">
      <c r="A8313" s="71">
        <v>44909</v>
      </c>
      <c r="B8313" s="39" t="s">
        <v>2792</v>
      </c>
      <c r="C8313" s="41">
        <v>13</v>
      </c>
      <c r="D8313" s="40">
        <f t="shared" si="31"/>
        <v>3.9000000000000004</v>
      </c>
      <c r="E8313" s="41">
        <v>9.1</v>
      </c>
    </row>
    <row r="8314" spans="1:5" x14ac:dyDescent="0.2">
      <c r="A8314" s="71">
        <v>44909</v>
      </c>
      <c r="B8314" s="39" t="s">
        <v>6510</v>
      </c>
      <c r="C8314" s="41">
        <v>100</v>
      </c>
      <c r="D8314" s="40">
        <f t="shared" si="31"/>
        <v>3.9000000000000057</v>
      </c>
      <c r="E8314" s="41">
        <v>96.1</v>
      </c>
    </row>
    <row r="8315" spans="1:5" x14ac:dyDescent="0.2">
      <c r="A8315" s="71">
        <v>44909</v>
      </c>
      <c r="B8315" s="39" t="s">
        <v>3599</v>
      </c>
      <c r="C8315" s="41">
        <v>500</v>
      </c>
      <c r="D8315" s="40">
        <f t="shared" si="31"/>
        <v>13</v>
      </c>
      <c r="E8315" s="41">
        <v>487</v>
      </c>
    </row>
    <row r="8316" spans="1:5" x14ac:dyDescent="0.2">
      <c r="A8316" s="71">
        <v>44909</v>
      </c>
      <c r="B8316" s="39" t="s">
        <v>6511</v>
      </c>
      <c r="C8316" s="41">
        <v>1000</v>
      </c>
      <c r="D8316" s="40">
        <f t="shared" si="31"/>
        <v>26</v>
      </c>
      <c r="E8316" s="41">
        <v>974</v>
      </c>
    </row>
    <row r="8317" spans="1:5" x14ac:dyDescent="0.2">
      <c r="A8317" s="71">
        <v>44909</v>
      </c>
      <c r="B8317" s="39" t="s">
        <v>5402</v>
      </c>
      <c r="C8317" s="41">
        <v>500</v>
      </c>
      <c r="D8317" s="40">
        <f t="shared" si="31"/>
        <v>13</v>
      </c>
      <c r="E8317" s="41">
        <v>487</v>
      </c>
    </row>
    <row r="8318" spans="1:5" x14ac:dyDescent="0.2">
      <c r="A8318" s="71">
        <v>44909</v>
      </c>
      <c r="B8318" s="39" t="s">
        <v>3208</v>
      </c>
      <c r="C8318" s="41">
        <v>3000</v>
      </c>
      <c r="D8318" s="40">
        <f t="shared" si="31"/>
        <v>78</v>
      </c>
      <c r="E8318" s="41">
        <v>2922</v>
      </c>
    </row>
    <row r="8319" spans="1:5" x14ac:dyDescent="0.2">
      <c r="A8319" s="71">
        <v>44909</v>
      </c>
      <c r="B8319" s="39" t="s">
        <v>3510</v>
      </c>
      <c r="C8319" s="41">
        <v>2000</v>
      </c>
      <c r="D8319" s="40">
        <f t="shared" si="31"/>
        <v>52</v>
      </c>
      <c r="E8319" s="41">
        <v>1948</v>
      </c>
    </row>
    <row r="8320" spans="1:5" x14ac:dyDescent="0.2">
      <c r="A8320" s="71">
        <v>44909</v>
      </c>
      <c r="B8320" s="39" t="s">
        <v>6512</v>
      </c>
      <c r="C8320" s="41">
        <v>3000</v>
      </c>
      <c r="D8320" s="40">
        <f t="shared" si="31"/>
        <v>78</v>
      </c>
      <c r="E8320" s="41">
        <v>2922</v>
      </c>
    </row>
    <row r="8321" spans="1:5" x14ac:dyDescent="0.2">
      <c r="A8321" s="71">
        <v>44909</v>
      </c>
      <c r="B8321" s="39" t="s">
        <v>3539</v>
      </c>
      <c r="C8321" s="41">
        <v>10000</v>
      </c>
      <c r="D8321" s="40">
        <f t="shared" si="31"/>
        <v>260</v>
      </c>
      <c r="E8321" s="41">
        <v>9740</v>
      </c>
    </row>
    <row r="8322" spans="1:5" x14ac:dyDescent="0.2">
      <c r="A8322" s="71">
        <v>44909</v>
      </c>
      <c r="B8322" s="39" t="s">
        <v>6513</v>
      </c>
      <c r="C8322" s="41">
        <v>500</v>
      </c>
      <c r="D8322" s="40">
        <f t="shared" si="31"/>
        <v>13</v>
      </c>
      <c r="E8322" s="41">
        <v>487</v>
      </c>
    </row>
    <row r="8323" spans="1:5" x14ac:dyDescent="0.2">
      <c r="A8323" s="71">
        <v>44909</v>
      </c>
      <c r="B8323" s="39" t="s">
        <v>6514</v>
      </c>
      <c r="C8323" s="41">
        <v>1000</v>
      </c>
      <c r="D8323" s="40">
        <f t="shared" si="31"/>
        <v>26</v>
      </c>
      <c r="E8323" s="41">
        <v>974</v>
      </c>
    </row>
    <row r="8324" spans="1:5" x14ac:dyDescent="0.2">
      <c r="A8324" s="71">
        <v>44909</v>
      </c>
      <c r="B8324" s="39" t="s">
        <v>6515</v>
      </c>
      <c r="C8324" s="41">
        <v>500</v>
      </c>
      <c r="D8324" s="40">
        <f t="shared" si="31"/>
        <v>13</v>
      </c>
      <c r="E8324" s="41">
        <v>487</v>
      </c>
    </row>
    <row r="8325" spans="1:5" x14ac:dyDescent="0.2">
      <c r="A8325" s="71">
        <v>44909</v>
      </c>
      <c r="B8325" s="39" t="s">
        <v>6516</v>
      </c>
      <c r="C8325" s="41">
        <v>1000</v>
      </c>
      <c r="D8325" s="40">
        <f t="shared" si="31"/>
        <v>26</v>
      </c>
      <c r="E8325" s="41">
        <v>974</v>
      </c>
    </row>
    <row r="8326" spans="1:5" x14ac:dyDescent="0.2">
      <c r="A8326" s="71">
        <v>44909</v>
      </c>
      <c r="B8326" s="39" t="s">
        <v>6515</v>
      </c>
      <c r="C8326" s="41">
        <v>500</v>
      </c>
      <c r="D8326" s="40">
        <f t="shared" si="31"/>
        <v>13</v>
      </c>
      <c r="E8326" s="41">
        <v>487</v>
      </c>
    </row>
    <row r="8327" spans="1:5" x14ac:dyDescent="0.2">
      <c r="A8327" s="71">
        <v>44909</v>
      </c>
      <c r="B8327" s="39" t="s">
        <v>6517</v>
      </c>
      <c r="C8327" s="41">
        <v>100</v>
      </c>
      <c r="D8327" s="40">
        <f t="shared" si="31"/>
        <v>3.9000000000000057</v>
      </c>
      <c r="E8327" s="41">
        <v>96.1</v>
      </c>
    </row>
    <row r="8328" spans="1:5" x14ac:dyDescent="0.2">
      <c r="A8328" s="71">
        <v>44909</v>
      </c>
      <c r="B8328" s="39" t="s">
        <v>6517</v>
      </c>
      <c r="C8328" s="41">
        <v>500</v>
      </c>
      <c r="D8328" s="40">
        <f t="shared" si="31"/>
        <v>13</v>
      </c>
      <c r="E8328" s="41">
        <v>487</v>
      </c>
    </row>
    <row r="8329" spans="1:5" x14ac:dyDescent="0.2">
      <c r="A8329" s="71">
        <v>44909</v>
      </c>
      <c r="B8329" s="39" t="s">
        <v>6517</v>
      </c>
      <c r="C8329" s="41">
        <v>500</v>
      </c>
      <c r="D8329" s="40">
        <f t="shared" si="31"/>
        <v>13</v>
      </c>
      <c r="E8329" s="41">
        <v>487</v>
      </c>
    </row>
    <row r="8330" spans="1:5" x14ac:dyDescent="0.2">
      <c r="A8330" s="71">
        <v>44909</v>
      </c>
      <c r="B8330" s="39" t="s">
        <v>4563</v>
      </c>
      <c r="C8330" s="41">
        <v>2000</v>
      </c>
      <c r="D8330" s="40">
        <f t="shared" si="31"/>
        <v>52</v>
      </c>
      <c r="E8330" s="41">
        <v>1948</v>
      </c>
    </row>
    <row r="8331" spans="1:5" x14ac:dyDescent="0.2">
      <c r="A8331" s="71">
        <v>44909</v>
      </c>
      <c r="B8331" s="39" t="s">
        <v>6518</v>
      </c>
      <c r="C8331" s="41">
        <v>500</v>
      </c>
      <c r="D8331" s="40">
        <f t="shared" si="31"/>
        <v>13</v>
      </c>
      <c r="E8331" s="41">
        <v>487</v>
      </c>
    </row>
    <row r="8332" spans="1:5" x14ac:dyDescent="0.2">
      <c r="A8332" s="71">
        <v>44909</v>
      </c>
      <c r="B8332" s="39" t="s">
        <v>6519</v>
      </c>
      <c r="C8332" s="41">
        <v>1000</v>
      </c>
      <c r="D8332" s="40">
        <f t="shared" si="31"/>
        <v>26</v>
      </c>
      <c r="E8332" s="41">
        <v>974</v>
      </c>
    </row>
    <row r="8333" spans="1:5" x14ac:dyDescent="0.2">
      <c r="A8333" s="71">
        <v>44909</v>
      </c>
      <c r="B8333" s="39" t="s">
        <v>5410</v>
      </c>
      <c r="C8333" s="41">
        <v>500</v>
      </c>
      <c r="D8333" s="40">
        <f t="shared" si="31"/>
        <v>13</v>
      </c>
      <c r="E8333" s="41">
        <v>487</v>
      </c>
    </row>
    <row r="8334" spans="1:5" x14ac:dyDescent="0.2">
      <c r="A8334" s="71">
        <v>44909</v>
      </c>
      <c r="B8334" s="39" t="s">
        <v>6520</v>
      </c>
      <c r="C8334" s="41">
        <v>1000</v>
      </c>
      <c r="D8334" s="40">
        <f t="shared" si="31"/>
        <v>26</v>
      </c>
      <c r="E8334" s="41">
        <v>974</v>
      </c>
    </row>
    <row r="8335" spans="1:5" x14ac:dyDescent="0.2">
      <c r="A8335" s="71">
        <v>44909</v>
      </c>
      <c r="B8335" s="39" t="s">
        <v>6189</v>
      </c>
      <c r="C8335" s="41">
        <v>500</v>
      </c>
      <c r="D8335" s="40">
        <f t="shared" si="31"/>
        <v>13</v>
      </c>
      <c r="E8335" s="41">
        <v>487</v>
      </c>
    </row>
    <row r="8336" spans="1:5" x14ac:dyDescent="0.2">
      <c r="A8336" s="71">
        <v>44909</v>
      </c>
      <c r="B8336" s="39" t="s">
        <v>6521</v>
      </c>
      <c r="C8336" s="41">
        <v>5000</v>
      </c>
      <c r="D8336" s="40">
        <f t="shared" si="31"/>
        <v>130</v>
      </c>
      <c r="E8336" s="41">
        <v>4870</v>
      </c>
    </row>
    <row r="8337" spans="1:5" x14ac:dyDescent="0.2">
      <c r="A8337" s="71">
        <v>44909</v>
      </c>
      <c r="B8337" s="39" t="s">
        <v>3527</v>
      </c>
      <c r="C8337" s="41">
        <v>500</v>
      </c>
      <c r="D8337" s="40">
        <f t="shared" si="31"/>
        <v>13</v>
      </c>
      <c r="E8337" s="41">
        <v>487</v>
      </c>
    </row>
    <row r="8338" spans="1:5" x14ac:dyDescent="0.2">
      <c r="A8338" s="71">
        <v>44909</v>
      </c>
      <c r="B8338" s="39" t="s">
        <v>6522</v>
      </c>
      <c r="C8338" s="41">
        <v>1000</v>
      </c>
      <c r="D8338" s="40">
        <f t="shared" si="31"/>
        <v>26</v>
      </c>
      <c r="E8338" s="41">
        <v>974</v>
      </c>
    </row>
    <row r="8339" spans="1:5" x14ac:dyDescent="0.2">
      <c r="A8339" s="71">
        <v>44909</v>
      </c>
      <c r="B8339" s="39" t="s">
        <v>4828</v>
      </c>
      <c r="C8339" s="41">
        <v>5000</v>
      </c>
      <c r="D8339" s="40">
        <f t="shared" si="31"/>
        <v>130</v>
      </c>
      <c r="E8339" s="41">
        <v>4870</v>
      </c>
    </row>
    <row r="8340" spans="1:5" x14ac:dyDescent="0.2">
      <c r="A8340" s="71">
        <v>44909</v>
      </c>
      <c r="B8340" s="39" t="s">
        <v>4828</v>
      </c>
      <c r="C8340" s="41">
        <v>3000</v>
      </c>
      <c r="D8340" s="40">
        <f t="shared" si="31"/>
        <v>78</v>
      </c>
      <c r="E8340" s="41">
        <v>2922</v>
      </c>
    </row>
    <row r="8341" spans="1:5" x14ac:dyDescent="0.2">
      <c r="A8341" s="71">
        <v>44909</v>
      </c>
      <c r="B8341" s="39" t="s">
        <v>3036</v>
      </c>
      <c r="C8341" s="41">
        <v>500</v>
      </c>
      <c r="D8341" s="40">
        <f t="shared" si="31"/>
        <v>13</v>
      </c>
      <c r="E8341" s="41">
        <v>487</v>
      </c>
    </row>
    <row r="8342" spans="1:5" x14ac:dyDescent="0.2">
      <c r="A8342" s="71">
        <v>44909</v>
      </c>
      <c r="B8342" s="39" t="s">
        <v>5307</v>
      </c>
      <c r="C8342" s="41">
        <v>500</v>
      </c>
      <c r="D8342" s="40">
        <f t="shared" si="31"/>
        <v>13</v>
      </c>
      <c r="E8342" s="41">
        <v>487</v>
      </c>
    </row>
    <row r="8343" spans="1:5" x14ac:dyDescent="0.2">
      <c r="A8343" s="71">
        <v>44909</v>
      </c>
      <c r="B8343" s="39" t="s">
        <v>6523</v>
      </c>
      <c r="C8343" s="41">
        <v>3000</v>
      </c>
      <c r="D8343" s="40">
        <f t="shared" si="31"/>
        <v>78</v>
      </c>
      <c r="E8343" s="41">
        <v>2922</v>
      </c>
    </row>
    <row r="8344" spans="1:5" x14ac:dyDescent="0.2">
      <c r="A8344" s="71">
        <v>44909</v>
      </c>
      <c r="B8344" s="39" t="s">
        <v>2829</v>
      </c>
      <c r="C8344" s="41">
        <v>500</v>
      </c>
      <c r="D8344" s="40">
        <f t="shared" si="31"/>
        <v>500.5</v>
      </c>
      <c r="E8344" s="41">
        <v>-0.5</v>
      </c>
    </row>
    <row r="8345" spans="1:5" x14ac:dyDescent="0.2">
      <c r="A8345" s="71">
        <v>44909</v>
      </c>
      <c r="B8345" s="39" t="s">
        <v>6524</v>
      </c>
      <c r="C8345" s="41">
        <v>500</v>
      </c>
      <c r="D8345" s="40">
        <f t="shared" si="31"/>
        <v>13</v>
      </c>
      <c r="E8345" s="41">
        <v>487</v>
      </c>
    </row>
    <row r="8346" spans="1:5" x14ac:dyDescent="0.2">
      <c r="A8346" s="71">
        <v>44909</v>
      </c>
      <c r="B8346" s="39" t="s">
        <v>3519</v>
      </c>
      <c r="C8346" s="41">
        <v>3000</v>
      </c>
      <c r="D8346" s="40">
        <f t="shared" si="31"/>
        <v>78</v>
      </c>
      <c r="E8346" s="41">
        <v>2922</v>
      </c>
    </row>
    <row r="8347" spans="1:5" x14ac:dyDescent="0.2">
      <c r="A8347" s="71">
        <v>44909</v>
      </c>
      <c r="B8347" s="39" t="s">
        <v>3518</v>
      </c>
      <c r="C8347" s="41">
        <v>500</v>
      </c>
      <c r="D8347" s="40">
        <f t="shared" si="31"/>
        <v>13</v>
      </c>
      <c r="E8347" s="41">
        <v>487</v>
      </c>
    </row>
    <row r="8348" spans="1:5" x14ac:dyDescent="0.2">
      <c r="A8348" s="71">
        <v>44909</v>
      </c>
      <c r="B8348" s="39" t="s">
        <v>6525</v>
      </c>
      <c r="C8348" s="41">
        <v>1000</v>
      </c>
      <c r="D8348" s="40">
        <f t="shared" si="31"/>
        <v>26</v>
      </c>
      <c r="E8348" s="41">
        <v>974</v>
      </c>
    </row>
    <row r="8349" spans="1:5" x14ac:dyDescent="0.2">
      <c r="A8349" s="71">
        <v>44909</v>
      </c>
      <c r="B8349" s="39" t="s">
        <v>6524</v>
      </c>
      <c r="C8349" s="41">
        <v>500</v>
      </c>
      <c r="D8349" s="40">
        <f t="shared" si="31"/>
        <v>500.5</v>
      </c>
      <c r="E8349" s="41">
        <v>-0.5</v>
      </c>
    </row>
    <row r="8350" spans="1:5" x14ac:dyDescent="0.2">
      <c r="A8350" s="71">
        <v>44909</v>
      </c>
      <c r="B8350" s="39" t="s">
        <v>6526</v>
      </c>
      <c r="C8350" s="41">
        <v>150</v>
      </c>
      <c r="D8350" s="40">
        <f t="shared" si="31"/>
        <v>3.9000000000000057</v>
      </c>
      <c r="E8350" s="41">
        <v>146.1</v>
      </c>
    </row>
    <row r="8351" spans="1:5" x14ac:dyDescent="0.2">
      <c r="A8351" s="71">
        <v>44909</v>
      </c>
      <c r="B8351" s="39" t="s">
        <v>6526</v>
      </c>
      <c r="C8351" s="41">
        <v>150</v>
      </c>
      <c r="D8351" s="40">
        <f t="shared" si="31"/>
        <v>3.9000000000000057</v>
      </c>
      <c r="E8351" s="41">
        <v>146.1</v>
      </c>
    </row>
    <row r="8352" spans="1:5" x14ac:dyDescent="0.2">
      <c r="A8352" s="71">
        <v>44909</v>
      </c>
      <c r="B8352" s="39" t="s">
        <v>3855</v>
      </c>
      <c r="C8352" s="41">
        <v>1000</v>
      </c>
      <c r="D8352" s="40">
        <f t="shared" si="31"/>
        <v>26</v>
      </c>
      <c r="E8352" s="41">
        <v>974</v>
      </c>
    </row>
    <row r="8353" spans="1:5" x14ac:dyDescent="0.2">
      <c r="A8353" s="71">
        <v>44909</v>
      </c>
      <c r="B8353" s="39" t="s">
        <v>6106</v>
      </c>
      <c r="C8353" s="41">
        <v>100</v>
      </c>
      <c r="D8353" s="40">
        <f t="shared" si="31"/>
        <v>3.9000000000000057</v>
      </c>
      <c r="E8353" s="41">
        <v>96.1</v>
      </c>
    </row>
    <row r="8354" spans="1:5" x14ac:dyDescent="0.2">
      <c r="A8354" s="71">
        <v>44909</v>
      </c>
      <c r="B8354" s="39" t="s">
        <v>3412</v>
      </c>
      <c r="C8354" s="41">
        <v>200</v>
      </c>
      <c r="D8354" s="40">
        <f t="shared" si="31"/>
        <v>5.1999999999999886</v>
      </c>
      <c r="E8354" s="41">
        <v>194.8</v>
      </c>
    </row>
    <row r="8355" spans="1:5" x14ac:dyDescent="0.2">
      <c r="A8355" s="71">
        <v>44909</v>
      </c>
      <c r="B8355" s="39" t="s">
        <v>3514</v>
      </c>
      <c r="C8355" s="41">
        <v>1000</v>
      </c>
      <c r="D8355" s="40">
        <f t="shared" si="31"/>
        <v>26</v>
      </c>
      <c r="E8355" s="41">
        <v>974</v>
      </c>
    </row>
    <row r="8356" spans="1:5" x14ac:dyDescent="0.2">
      <c r="A8356" s="71">
        <v>44909</v>
      </c>
      <c r="B8356" s="39" t="s">
        <v>6527</v>
      </c>
      <c r="C8356" s="41">
        <v>1000</v>
      </c>
      <c r="D8356" s="40">
        <f t="shared" ref="D8356:D8417" si="32">C8356-E8356</f>
        <v>26</v>
      </c>
      <c r="E8356" s="41">
        <v>974</v>
      </c>
    </row>
    <row r="8357" spans="1:5" x14ac:dyDescent="0.2">
      <c r="A8357" s="71">
        <v>44909</v>
      </c>
      <c r="B8357" s="39" t="s">
        <v>4319</v>
      </c>
      <c r="C8357" s="41">
        <v>3000</v>
      </c>
      <c r="D8357" s="40">
        <f t="shared" si="32"/>
        <v>78</v>
      </c>
      <c r="E8357" s="41">
        <v>2922</v>
      </c>
    </row>
    <row r="8358" spans="1:5" x14ac:dyDescent="0.2">
      <c r="A8358" s="71">
        <v>44909</v>
      </c>
      <c r="B8358" s="39" t="s">
        <v>6528</v>
      </c>
      <c r="C8358" s="41">
        <v>3000</v>
      </c>
      <c r="D8358" s="40">
        <f t="shared" si="32"/>
        <v>78</v>
      </c>
      <c r="E8358" s="41">
        <v>2922</v>
      </c>
    </row>
    <row r="8359" spans="1:5" x14ac:dyDescent="0.2">
      <c r="A8359" s="71">
        <v>44909</v>
      </c>
      <c r="B8359" s="39" t="s">
        <v>3511</v>
      </c>
      <c r="C8359" s="41">
        <v>500</v>
      </c>
      <c r="D8359" s="40">
        <f t="shared" si="32"/>
        <v>13</v>
      </c>
      <c r="E8359" s="41">
        <v>487</v>
      </c>
    </row>
    <row r="8360" spans="1:5" x14ac:dyDescent="0.2">
      <c r="A8360" s="71">
        <v>44909</v>
      </c>
      <c r="B8360" s="39" t="s">
        <v>6529</v>
      </c>
      <c r="C8360" s="41">
        <v>3000</v>
      </c>
      <c r="D8360" s="40">
        <f t="shared" si="32"/>
        <v>78</v>
      </c>
      <c r="E8360" s="41">
        <v>2922</v>
      </c>
    </row>
    <row r="8361" spans="1:5" x14ac:dyDescent="0.2">
      <c r="A8361" s="71">
        <v>44909</v>
      </c>
      <c r="B8361" s="39" t="s">
        <v>3509</v>
      </c>
      <c r="C8361" s="41">
        <v>500</v>
      </c>
      <c r="D8361" s="40">
        <f t="shared" si="32"/>
        <v>13</v>
      </c>
      <c r="E8361" s="41">
        <v>487</v>
      </c>
    </row>
    <row r="8362" spans="1:5" x14ac:dyDescent="0.2">
      <c r="A8362" s="71">
        <v>44909</v>
      </c>
      <c r="B8362" s="39" t="s">
        <v>6530</v>
      </c>
      <c r="C8362" s="41">
        <v>1000</v>
      </c>
      <c r="D8362" s="40">
        <f t="shared" si="32"/>
        <v>26</v>
      </c>
      <c r="E8362" s="41">
        <v>974</v>
      </c>
    </row>
    <row r="8363" spans="1:5" x14ac:dyDescent="0.2">
      <c r="A8363" s="71">
        <v>44909</v>
      </c>
      <c r="B8363" s="39" t="s">
        <v>6531</v>
      </c>
      <c r="C8363" s="41">
        <v>1000</v>
      </c>
      <c r="D8363" s="40">
        <f t="shared" si="32"/>
        <v>26</v>
      </c>
      <c r="E8363" s="41">
        <v>974</v>
      </c>
    </row>
    <row r="8364" spans="1:5" x14ac:dyDescent="0.2">
      <c r="A8364" s="71">
        <v>44909</v>
      </c>
      <c r="B8364" s="39" t="s">
        <v>5185</v>
      </c>
      <c r="C8364" s="41">
        <v>3000</v>
      </c>
      <c r="D8364" s="40">
        <f t="shared" si="32"/>
        <v>78</v>
      </c>
      <c r="E8364" s="41">
        <v>2922</v>
      </c>
    </row>
    <row r="8365" spans="1:5" x14ac:dyDescent="0.2">
      <c r="A8365" s="71">
        <v>44909</v>
      </c>
      <c r="B8365" s="39" t="s">
        <v>6532</v>
      </c>
      <c r="C8365" s="41">
        <v>1000</v>
      </c>
      <c r="D8365" s="40">
        <f t="shared" si="32"/>
        <v>26</v>
      </c>
      <c r="E8365" s="41">
        <v>974</v>
      </c>
    </row>
    <row r="8366" spans="1:5" x14ac:dyDescent="0.2">
      <c r="A8366" s="71">
        <v>44909</v>
      </c>
      <c r="B8366" s="39" t="s">
        <v>6244</v>
      </c>
      <c r="C8366" s="41">
        <v>350</v>
      </c>
      <c r="D8366" s="40">
        <f t="shared" si="32"/>
        <v>9.1000000000000227</v>
      </c>
      <c r="E8366" s="41">
        <v>340.9</v>
      </c>
    </row>
    <row r="8367" spans="1:5" x14ac:dyDescent="0.2">
      <c r="A8367" s="71">
        <v>44909</v>
      </c>
      <c r="B8367" s="39" t="s">
        <v>4910</v>
      </c>
      <c r="C8367" s="41">
        <v>1000</v>
      </c>
      <c r="D8367" s="40">
        <f t="shared" si="32"/>
        <v>26</v>
      </c>
      <c r="E8367" s="41">
        <v>974</v>
      </c>
    </row>
    <row r="8368" spans="1:5" x14ac:dyDescent="0.2">
      <c r="A8368" s="71">
        <v>44909</v>
      </c>
      <c r="B8368" s="39" t="s">
        <v>4178</v>
      </c>
      <c r="C8368" s="41">
        <v>1000</v>
      </c>
      <c r="D8368" s="40">
        <f t="shared" si="32"/>
        <v>26</v>
      </c>
      <c r="E8368" s="41">
        <v>974</v>
      </c>
    </row>
    <row r="8369" spans="1:5" x14ac:dyDescent="0.2">
      <c r="A8369" s="71">
        <v>44909</v>
      </c>
      <c r="B8369" s="39" t="s">
        <v>4178</v>
      </c>
      <c r="C8369" s="41">
        <v>1000</v>
      </c>
      <c r="D8369" s="40">
        <f t="shared" si="32"/>
        <v>26</v>
      </c>
      <c r="E8369" s="41">
        <v>974</v>
      </c>
    </row>
    <row r="8370" spans="1:5" x14ac:dyDescent="0.2">
      <c r="A8370" s="71">
        <v>44909</v>
      </c>
      <c r="B8370" s="39" t="s">
        <v>5129</v>
      </c>
      <c r="C8370" s="41">
        <v>500</v>
      </c>
      <c r="D8370" s="40">
        <f t="shared" si="32"/>
        <v>13</v>
      </c>
      <c r="E8370" s="41">
        <v>487</v>
      </c>
    </row>
    <row r="8371" spans="1:5" x14ac:dyDescent="0.2">
      <c r="A8371" s="71">
        <v>44909</v>
      </c>
      <c r="B8371" s="39" t="s">
        <v>3505</v>
      </c>
      <c r="C8371" s="41">
        <v>500</v>
      </c>
      <c r="D8371" s="40">
        <f t="shared" si="32"/>
        <v>13</v>
      </c>
      <c r="E8371" s="41">
        <v>487</v>
      </c>
    </row>
    <row r="8372" spans="1:5" x14ac:dyDescent="0.2">
      <c r="A8372" s="71">
        <v>44909</v>
      </c>
      <c r="B8372" s="39" t="s">
        <v>6533</v>
      </c>
      <c r="C8372" s="41">
        <v>500</v>
      </c>
      <c r="D8372" s="40">
        <f t="shared" si="32"/>
        <v>13</v>
      </c>
      <c r="E8372" s="41">
        <v>487</v>
      </c>
    </row>
    <row r="8373" spans="1:5" x14ac:dyDescent="0.2">
      <c r="A8373" s="71">
        <v>44909</v>
      </c>
      <c r="B8373" s="39" t="s">
        <v>3290</v>
      </c>
      <c r="C8373" s="41">
        <v>1000</v>
      </c>
      <c r="D8373" s="40">
        <f t="shared" si="32"/>
        <v>26</v>
      </c>
      <c r="E8373" s="41">
        <v>974</v>
      </c>
    </row>
    <row r="8374" spans="1:5" x14ac:dyDescent="0.2">
      <c r="A8374" s="71">
        <v>44909</v>
      </c>
      <c r="B8374" s="39" t="s">
        <v>5677</v>
      </c>
      <c r="C8374" s="41">
        <v>10000</v>
      </c>
      <c r="D8374" s="40">
        <f t="shared" si="32"/>
        <v>260</v>
      </c>
      <c r="E8374" s="41">
        <v>9740</v>
      </c>
    </row>
    <row r="8375" spans="1:5" x14ac:dyDescent="0.2">
      <c r="A8375" s="71">
        <v>44909</v>
      </c>
      <c r="B8375" s="39" t="s">
        <v>3202</v>
      </c>
      <c r="C8375" s="41">
        <v>500</v>
      </c>
      <c r="D8375" s="40">
        <f t="shared" si="32"/>
        <v>13</v>
      </c>
      <c r="E8375" s="41">
        <v>487</v>
      </c>
    </row>
    <row r="8376" spans="1:5" x14ac:dyDescent="0.2">
      <c r="A8376" s="71">
        <v>44909</v>
      </c>
      <c r="B8376" s="39" t="s">
        <v>5359</v>
      </c>
      <c r="C8376" s="41">
        <v>5000</v>
      </c>
      <c r="D8376" s="40">
        <f t="shared" si="32"/>
        <v>130</v>
      </c>
      <c r="E8376" s="41">
        <v>4870</v>
      </c>
    </row>
    <row r="8377" spans="1:5" x14ac:dyDescent="0.2">
      <c r="A8377" s="71">
        <v>44909</v>
      </c>
      <c r="B8377" s="39" t="s">
        <v>6534</v>
      </c>
      <c r="C8377" s="41">
        <v>1000</v>
      </c>
      <c r="D8377" s="40">
        <f t="shared" si="32"/>
        <v>26</v>
      </c>
      <c r="E8377" s="41">
        <v>974</v>
      </c>
    </row>
    <row r="8378" spans="1:5" x14ac:dyDescent="0.2">
      <c r="A8378" s="71">
        <v>44909</v>
      </c>
      <c r="B8378" s="39" t="s">
        <v>6535</v>
      </c>
      <c r="C8378" s="41">
        <v>3000</v>
      </c>
      <c r="D8378" s="40">
        <f t="shared" si="32"/>
        <v>78</v>
      </c>
      <c r="E8378" s="41">
        <v>2922</v>
      </c>
    </row>
    <row r="8379" spans="1:5" x14ac:dyDescent="0.2">
      <c r="A8379" s="71">
        <v>44909</v>
      </c>
      <c r="B8379" s="39" t="s">
        <v>3735</v>
      </c>
      <c r="C8379" s="41">
        <v>500</v>
      </c>
      <c r="D8379" s="40">
        <f t="shared" si="32"/>
        <v>13</v>
      </c>
      <c r="E8379" s="41">
        <v>487</v>
      </c>
    </row>
    <row r="8380" spans="1:5" x14ac:dyDescent="0.2">
      <c r="A8380" s="71">
        <v>44909</v>
      </c>
      <c r="B8380" s="39" t="s">
        <v>2970</v>
      </c>
      <c r="C8380" s="41">
        <v>500</v>
      </c>
      <c r="D8380" s="40">
        <f t="shared" si="32"/>
        <v>13</v>
      </c>
      <c r="E8380" s="41">
        <v>487</v>
      </c>
    </row>
    <row r="8381" spans="1:5" x14ac:dyDescent="0.2">
      <c r="A8381" s="71">
        <v>44909</v>
      </c>
      <c r="B8381" s="39" t="s">
        <v>6536</v>
      </c>
      <c r="C8381" s="41">
        <v>500</v>
      </c>
      <c r="D8381" s="40">
        <f t="shared" si="32"/>
        <v>13</v>
      </c>
      <c r="E8381" s="41">
        <v>487</v>
      </c>
    </row>
    <row r="8382" spans="1:5" x14ac:dyDescent="0.2">
      <c r="A8382" s="71">
        <v>44909</v>
      </c>
      <c r="B8382" s="39" t="s">
        <v>2970</v>
      </c>
      <c r="C8382" s="41">
        <v>500</v>
      </c>
      <c r="D8382" s="40">
        <f t="shared" si="32"/>
        <v>13</v>
      </c>
      <c r="E8382" s="41">
        <v>487</v>
      </c>
    </row>
    <row r="8383" spans="1:5" x14ac:dyDescent="0.2">
      <c r="A8383" s="71">
        <v>44909</v>
      </c>
      <c r="B8383" s="39" t="s">
        <v>6537</v>
      </c>
      <c r="C8383" s="41">
        <v>3000</v>
      </c>
      <c r="D8383" s="40">
        <f t="shared" si="32"/>
        <v>78</v>
      </c>
      <c r="E8383" s="41">
        <v>2922</v>
      </c>
    </row>
    <row r="8384" spans="1:5" x14ac:dyDescent="0.2">
      <c r="A8384" s="71">
        <v>44909</v>
      </c>
      <c r="B8384" s="39" t="s">
        <v>6538</v>
      </c>
      <c r="C8384" s="41">
        <v>1000</v>
      </c>
      <c r="D8384" s="40">
        <f t="shared" si="32"/>
        <v>26</v>
      </c>
      <c r="E8384" s="41">
        <v>974</v>
      </c>
    </row>
    <row r="8385" spans="1:5" x14ac:dyDescent="0.2">
      <c r="A8385" s="71">
        <v>44909</v>
      </c>
      <c r="B8385" s="39" t="s">
        <v>6539</v>
      </c>
      <c r="C8385" s="41">
        <v>1000</v>
      </c>
      <c r="D8385" s="40">
        <f t="shared" si="32"/>
        <v>26</v>
      </c>
      <c r="E8385" s="41">
        <v>974</v>
      </c>
    </row>
    <row r="8386" spans="1:5" x14ac:dyDescent="0.2">
      <c r="A8386" s="71">
        <v>44909</v>
      </c>
      <c r="B8386" s="39" t="s">
        <v>6540</v>
      </c>
      <c r="C8386" s="41">
        <v>3000</v>
      </c>
      <c r="D8386" s="40">
        <f t="shared" si="32"/>
        <v>78</v>
      </c>
      <c r="E8386" s="41">
        <v>2922</v>
      </c>
    </row>
    <row r="8387" spans="1:5" x14ac:dyDescent="0.2">
      <c r="A8387" s="71">
        <v>44909</v>
      </c>
      <c r="B8387" s="39" t="s">
        <v>6541</v>
      </c>
      <c r="C8387" s="41">
        <v>5000</v>
      </c>
      <c r="D8387" s="40">
        <f t="shared" si="32"/>
        <v>130</v>
      </c>
      <c r="E8387" s="41">
        <v>4870</v>
      </c>
    </row>
    <row r="8388" spans="1:5" x14ac:dyDescent="0.2">
      <c r="A8388" s="71">
        <v>44909</v>
      </c>
      <c r="B8388" s="39" t="s">
        <v>2502</v>
      </c>
      <c r="C8388" s="41">
        <v>5000</v>
      </c>
      <c r="D8388" s="40">
        <f t="shared" si="32"/>
        <v>130</v>
      </c>
      <c r="E8388" s="41">
        <v>4870</v>
      </c>
    </row>
    <row r="8389" spans="1:5" x14ac:dyDescent="0.2">
      <c r="A8389" s="71">
        <v>44909</v>
      </c>
      <c r="B8389" s="39" t="s">
        <v>6542</v>
      </c>
      <c r="C8389" s="41">
        <v>5000</v>
      </c>
      <c r="D8389" s="40">
        <f t="shared" si="32"/>
        <v>130</v>
      </c>
      <c r="E8389" s="41">
        <v>4870</v>
      </c>
    </row>
    <row r="8390" spans="1:5" x14ac:dyDescent="0.2">
      <c r="A8390" s="71">
        <v>44909</v>
      </c>
      <c r="B8390" s="39" t="s">
        <v>6543</v>
      </c>
      <c r="C8390" s="41">
        <v>1000</v>
      </c>
      <c r="D8390" s="40">
        <f t="shared" si="32"/>
        <v>26</v>
      </c>
      <c r="E8390" s="41">
        <v>974</v>
      </c>
    </row>
    <row r="8391" spans="1:5" x14ac:dyDescent="0.2">
      <c r="A8391" s="71">
        <v>44909</v>
      </c>
      <c r="B8391" s="39" t="s">
        <v>6544</v>
      </c>
      <c r="C8391" s="41">
        <v>500</v>
      </c>
      <c r="D8391" s="40">
        <f t="shared" si="32"/>
        <v>13</v>
      </c>
      <c r="E8391" s="41">
        <v>487</v>
      </c>
    </row>
    <row r="8392" spans="1:5" x14ac:dyDescent="0.2">
      <c r="A8392" s="71">
        <v>44909</v>
      </c>
      <c r="B8392" s="39" t="s">
        <v>6545</v>
      </c>
      <c r="C8392" s="41">
        <v>1000</v>
      </c>
      <c r="D8392" s="40">
        <f t="shared" si="32"/>
        <v>26</v>
      </c>
      <c r="E8392" s="41">
        <v>974</v>
      </c>
    </row>
    <row r="8393" spans="1:5" x14ac:dyDescent="0.2">
      <c r="A8393" s="71">
        <v>44909</v>
      </c>
      <c r="B8393" s="39" t="s">
        <v>6546</v>
      </c>
      <c r="C8393" s="41">
        <v>500</v>
      </c>
      <c r="D8393" s="40">
        <f t="shared" si="32"/>
        <v>13</v>
      </c>
      <c r="E8393" s="41">
        <v>487</v>
      </c>
    </row>
    <row r="8394" spans="1:5" x14ac:dyDescent="0.2">
      <c r="A8394" s="71">
        <v>44909</v>
      </c>
      <c r="B8394" s="39" t="s">
        <v>6547</v>
      </c>
      <c r="C8394" s="41">
        <v>500</v>
      </c>
      <c r="D8394" s="40">
        <f t="shared" si="32"/>
        <v>13</v>
      </c>
      <c r="E8394" s="41">
        <v>487</v>
      </c>
    </row>
    <row r="8395" spans="1:5" x14ac:dyDescent="0.2">
      <c r="A8395" s="71">
        <v>44909</v>
      </c>
      <c r="B8395" s="39" t="s">
        <v>6548</v>
      </c>
      <c r="C8395" s="41">
        <v>3000</v>
      </c>
      <c r="D8395" s="40">
        <f t="shared" si="32"/>
        <v>78</v>
      </c>
      <c r="E8395" s="41">
        <v>2922</v>
      </c>
    </row>
    <row r="8396" spans="1:5" x14ac:dyDescent="0.2">
      <c r="A8396" s="71">
        <v>44909</v>
      </c>
      <c r="B8396" s="39" t="s">
        <v>6546</v>
      </c>
      <c r="C8396" s="41">
        <v>500</v>
      </c>
      <c r="D8396" s="40">
        <f t="shared" si="32"/>
        <v>13</v>
      </c>
      <c r="E8396" s="41">
        <v>487</v>
      </c>
    </row>
    <row r="8397" spans="1:5" x14ac:dyDescent="0.2">
      <c r="A8397" s="71">
        <v>44909</v>
      </c>
      <c r="B8397" s="39" t="s">
        <v>6549</v>
      </c>
      <c r="C8397" s="41">
        <v>10000</v>
      </c>
      <c r="D8397" s="40">
        <f t="shared" si="32"/>
        <v>260</v>
      </c>
      <c r="E8397" s="41">
        <v>9740</v>
      </c>
    </row>
    <row r="8398" spans="1:5" x14ac:dyDescent="0.2">
      <c r="A8398" s="71">
        <v>44909</v>
      </c>
      <c r="B8398" s="39" t="s">
        <v>6550</v>
      </c>
      <c r="C8398" s="41">
        <v>1000</v>
      </c>
      <c r="D8398" s="40">
        <f t="shared" si="32"/>
        <v>26</v>
      </c>
      <c r="E8398" s="41">
        <v>974</v>
      </c>
    </row>
    <row r="8399" spans="1:5" x14ac:dyDescent="0.2">
      <c r="A8399" s="71">
        <v>44909</v>
      </c>
      <c r="B8399" s="39" t="s">
        <v>6550</v>
      </c>
      <c r="C8399" s="41">
        <v>1000</v>
      </c>
      <c r="D8399" s="40">
        <f t="shared" si="32"/>
        <v>26</v>
      </c>
      <c r="E8399" s="41">
        <v>974</v>
      </c>
    </row>
    <row r="8400" spans="1:5" x14ac:dyDescent="0.2">
      <c r="A8400" s="71">
        <v>44909</v>
      </c>
      <c r="B8400" s="39" t="s">
        <v>3492</v>
      </c>
      <c r="C8400" s="41">
        <v>500</v>
      </c>
      <c r="D8400" s="40">
        <f t="shared" si="32"/>
        <v>13</v>
      </c>
      <c r="E8400" s="41">
        <v>487</v>
      </c>
    </row>
    <row r="8401" spans="1:5" x14ac:dyDescent="0.2">
      <c r="A8401" s="71">
        <v>44909</v>
      </c>
      <c r="B8401" s="39" t="s">
        <v>2574</v>
      </c>
      <c r="C8401" s="41">
        <v>1000</v>
      </c>
      <c r="D8401" s="40">
        <f t="shared" si="32"/>
        <v>26</v>
      </c>
      <c r="E8401" s="41">
        <v>974</v>
      </c>
    </row>
    <row r="8402" spans="1:5" x14ac:dyDescent="0.2">
      <c r="A8402" s="71">
        <v>44909</v>
      </c>
      <c r="B8402" s="39" t="s">
        <v>6551</v>
      </c>
      <c r="C8402" s="41">
        <v>500</v>
      </c>
      <c r="D8402" s="40">
        <f t="shared" si="32"/>
        <v>13</v>
      </c>
      <c r="E8402" s="41">
        <v>487</v>
      </c>
    </row>
    <row r="8403" spans="1:5" x14ac:dyDescent="0.2">
      <c r="A8403" s="71">
        <v>44909</v>
      </c>
      <c r="B8403" s="39" t="s">
        <v>6552</v>
      </c>
      <c r="C8403" s="41">
        <v>500</v>
      </c>
      <c r="D8403" s="40">
        <f t="shared" si="32"/>
        <v>13</v>
      </c>
      <c r="E8403" s="41">
        <v>487</v>
      </c>
    </row>
    <row r="8404" spans="1:5" x14ac:dyDescent="0.2">
      <c r="A8404" s="71">
        <v>44909</v>
      </c>
      <c r="B8404" s="39" t="s">
        <v>6553</v>
      </c>
      <c r="C8404" s="41">
        <v>500</v>
      </c>
      <c r="D8404" s="40">
        <f t="shared" si="32"/>
        <v>13</v>
      </c>
      <c r="E8404" s="41">
        <v>487</v>
      </c>
    </row>
    <row r="8405" spans="1:5" x14ac:dyDescent="0.2">
      <c r="A8405" s="71">
        <v>44909</v>
      </c>
      <c r="B8405" s="39" t="s">
        <v>2920</v>
      </c>
      <c r="C8405" s="41">
        <v>1000</v>
      </c>
      <c r="D8405" s="40">
        <f t="shared" si="32"/>
        <v>1000.5</v>
      </c>
      <c r="E8405" s="41">
        <v>-0.5</v>
      </c>
    </row>
    <row r="8406" spans="1:5" x14ac:dyDescent="0.2">
      <c r="A8406" s="71">
        <v>44909</v>
      </c>
      <c r="B8406" s="39" t="s">
        <v>4590</v>
      </c>
      <c r="C8406" s="41">
        <v>3000</v>
      </c>
      <c r="D8406" s="40">
        <f t="shared" si="32"/>
        <v>78</v>
      </c>
      <c r="E8406" s="41">
        <v>2922</v>
      </c>
    </row>
    <row r="8407" spans="1:5" x14ac:dyDescent="0.2">
      <c r="A8407" s="71">
        <v>44909</v>
      </c>
      <c r="B8407" s="39" t="s">
        <v>6554</v>
      </c>
      <c r="C8407" s="41">
        <v>5000</v>
      </c>
      <c r="D8407" s="40">
        <f t="shared" si="32"/>
        <v>130</v>
      </c>
      <c r="E8407" s="41">
        <v>4870</v>
      </c>
    </row>
    <row r="8408" spans="1:5" x14ac:dyDescent="0.2">
      <c r="A8408" s="71">
        <v>44909</v>
      </c>
      <c r="B8408" s="39" t="s">
        <v>2779</v>
      </c>
      <c r="C8408" s="41">
        <v>1000</v>
      </c>
      <c r="D8408" s="40">
        <f t="shared" si="32"/>
        <v>26</v>
      </c>
      <c r="E8408" s="41">
        <v>974</v>
      </c>
    </row>
    <row r="8409" spans="1:5" x14ac:dyDescent="0.2">
      <c r="A8409" s="71">
        <v>44909</v>
      </c>
      <c r="B8409" s="39" t="s">
        <v>6105</v>
      </c>
      <c r="C8409" s="41">
        <v>1000</v>
      </c>
      <c r="D8409" s="40">
        <f t="shared" si="32"/>
        <v>26</v>
      </c>
      <c r="E8409" s="41">
        <v>974</v>
      </c>
    </row>
    <row r="8410" spans="1:5" x14ac:dyDescent="0.2">
      <c r="A8410" s="71">
        <v>44909</v>
      </c>
      <c r="B8410" s="39" t="s">
        <v>6043</v>
      </c>
      <c r="C8410" s="41">
        <v>3000</v>
      </c>
      <c r="D8410" s="40">
        <f t="shared" si="32"/>
        <v>78</v>
      </c>
      <c r="E8410" s="41">
        <v>2922</v>
      </c>
    </row>
    <row r="8411" spans="1:5" x14ac:dyDescent="0.2">
      <c r="A8411" s="71">
        <v>44909</v>
      </c>
      <c r="B8411" s="39" t="s">
        <v>4500</v>
      </c>
      <c r="C8411" s="41">
        <v>25000</v>
      </c>
      <c r="D8411" s="40">
        <f t="shared" si="32"/>
        <v>650</v>
      </c>
      <c r="E8411" s="41">
        <v>24350</v>
      </c>
    </row>
    <row r="8412" spans="1:5" x14ac:dyDescent="0.2">
      <c r="A8412" s="71">
        <v>44909</v>
      </c>
      <c r="B8412" s="39" t="s">
        <v>6555</v>
      </c>
      <c r="C8412" s="41">
        <v>500</v>
      </c>
      <c r="D8412" s="40">
        <f t="shared" si="32"/>
        <v>13</v>
      </c>
      <c r="E8412" s="41">
        <v>487</v>
      </c>
    </row>
    <row r="8413" spans="1:5" x14ac:dyDescent="0.2">
      <c r="A8413" s="71">
        <v>44909</v>
      </c>
      <c r="B8413" s="39" t="s">
        <v>6556</v>
      </c>
      <c r="C8413" s="41">
        <v>1000</v>
      </c>
      <c r="D8413" s="40">
        <f t="shared" si="32"/>
        <v>26</v>
      </c>
      <c r="E8413" s="41">
        <v>974</v>
      </c>
    </row>
    <row r="8414" spans="1:5" x14ac:dyDescent="0.2">
      <c r="A8414" s="71">
        <v>44909</v>
      </c>
      <c r="B8414" s="39" t="s">
        <v>4761</v>
      </c>
      <c r="C8414" s="41">
        <v>500</v>
      </c>
      <c r="D8414" s="40">
        <f t="shared" si="32"/>
        <v>13</v>
      </c>
      <c r="E8414" s="41">
        <v>487</v>
      </c>
    </row>
    <row r="8415" spans="1:5" x14ac:dyDescent="0.2">
      <c r="A8415" s="71">
        <v>44909</v>
      </c>
      <c r="B8415" s="39" t="s">
        <v>6557</v>
      </c>
      <c r="C8415" s="41">
        <v>1000</v>
      </c>
      <c r="D8415" s="40">
        <f t="shared" si="32"/>
        <v>26</v>
      </c>
      <c r="E8415" s="41">
        <v>974</v>
      </c>
    </row>
    <row r="8416" spans="1:5" x14ac:dyDescent="0.2">
      <c r="A8416" s="71">
        <v>44909</v>
      </c>
      <c r="B8416" s="39" t="s">
        <v>3485</v>
      </c>
      <c r="C8416" s="41">
        <v>500</v>
      </c>
      <c r="D8416" s="40">
        <f t="shared" si="32"/>
        <v>500.5</v>
      </c>
      <c r="E8416" s="41">
        <v>-0.5</v>
      </c>
    </row>
    <row r="8417" spans="1:5" x14ac:dyDescent="0.2">
      <c r="A8417" s="71">
        <v>44909</v>
      </c>
      <c r="B8417" s="39" t="s">
        <v>4980</v>
      </c>
      <c r="C8417" s="41">
        <v>10000</v>
      </c>
      <c r="D8417" s="40">
        <f t="shared" si="32"/>
        <v>260</v>
      </c>
      <c r="E8417" s="41">
        <v>9740</v>
      </c>
    </row>
    <row r="8418" spans="1:5" x14ac:dyDescent="0.2">
      <c r="A8418" s="71">
        <v>44909</v>
      </c>
      <c r="B8418" s="39" t="s">
        <v>4980</v>
      </c>
      <c r="C8418" s="41">
        <v>10000</v>
      </c>
      <c r="D8418" s="40">
        <f t="shared" ref="D8418:D8480" si="33">C8418-E8418</f>
        <v>260</v>
      </c>
      <c r="E8418" s="41">
        <v>9740</v>
      </c>
    </row>
    <row r="8419" spans="1:5" x14ac:dyDescent="0.2">
      <c r="A8419" s="71">
        <v>44909</v>
      </c>
      <c r="B8419" s="39" t="s">
        <v>2639</v>
      </c>
      <c r="C8419" s="41">
        <v>1000</v>
      </c>
      <c r="D8419" s="40">
        <f t="shared" si="33"/>
        <v>26</v>
      </c>
      <c r="E8419" s="41">
        <v>974</v>
      </c>
    </row>
    <row r="8420" spans="1:5" x14ac:dyDescent="0.2">
      <c r="A8420" s="71">
        <v>44909</v>
      </c>
      <c r="B8420" s="39" t="s">
        <v>6558</v>
      </c>
      <c r="C8420" s="41">
        <v>1000</v>
      </c>
      <c r="D8420" s="40">
        <f t="shared" si="33"/>
        <v>26</v>
      </c>
      <c r="E8420" s="41">
        <v>974</v>
      </c>
    </row>
    <row r="8421" spans="1:5" x14ac:dyDescent="0.2">
      <c r="A8421" s="71">
        <v>44909</v>
      </c>
      <c r="B8421" s="39" t="s">
        <v>3032</v>
      </c>
      <c r="C8421" s="41">
        <v>1000</v>
      </c>
      <c r="D8421" s="40">
        <f t="shared" si="33"/>
        <v>26</v>
      </c>
      <c r="E8421" s="41">
        <v>974</v>
      </c>
    </row>
    <row r="8422" spans="1:5" x14ac:dyDescent="0.2">
      <c r="A8422" s="71">
        <v>44909</v>
      </c>
      <c r="B8422" s="39" t="s">
        <v>6559</v>
      </c>
      <c r="C8422" s="41">
        <v>500</v>
      </c>
      <c r="D8422" s="40">
        <f t="shared" si="33"/>
        <v>13</v>
      </c>
      <c r="E8422" s="41">
        <v>487</v>
      </c>
    </row>
    <row r="8423" spans="1:5" x14ac:dyDescent="0.2">
      <c r="A8423" s="71">
        <v>44909</v>
      </c>
      <c r="B8423" s="39" t="s">
        <v>3665</v>
      </c>
      <c r="C8423" s="41">
        <v>500</v>
      </c>
      <c r="D8423" s="40">
        <f t="shared" si="33"/>
        <v>13</v>
      </c>
      <c r="E8423" s="41">
        <v>487</v>
      </c>
    </row>
    <row r="8424" spans="1:5" x14ac:dyDescent="0.2">
      <c r="A8424" s="71">
        <v>44909</v>
      </c>
      <c r="B8424" s="39" t="s">
        <v>3476</v>
      </c>
      <c r="C8424" s="41">
        <v>400</v>
      </c>
      <c r="D8424" s="40">
        <f t="shared" si="33"/>
        <v>10.399999999999977</v>
      </c>
      <c r="E8424" s="41">
        <v>389.6</v>
      </c>
    </row>
    <row r="8425" spans="1:5" x14ac:dyDescent="0.2">
      <c r="A8425" s="71">
        <v>44909</v>
      </c>
      <c r="B8425" s="39" t="s">
        <v>3508</v>
      </c>
      <c r="C8425" s="41">
        <v>5000</v>
      </c>
      <c r="D8425" s="40">
        <f t="shared" si="33"/>
        <v>130</v>
      </c>
      <c r="E8425" s="41">
        <v>4870</v>
      </c>
    </row>
    <row r="8426" spans="1:5" x14ac:dyDescent="0.2">
      <c r="A8426" s="71">
        <v>44909</v>
      </c>
      <c r="B8426" s="39" t="s">
        <v>2914</v>
      </c>
      <c r="C8426" s="41">
        <v>500</v>
      </c>
      <c r="D8426" s="40">
        <f t="shared" si="33"/>
        <v>13</v>
      </c>
      <c r="E8426" s="41">
        <v>487</v>
      </c>
    </row>
    <row r="8427" spans="1:5" x14ac:dyDescent="0.2">
      <c r="A8427" s="71">
        <v>44909</v>
      </c>
      <c r="B8427" s="39" t="s">
        <v>2913</v>
      </c>
      <c r="C8427" s="41">
        <v>500</v>
      </c>
      <c r="D8427" s="40">
        <f t="shared" si="33"/>
        <v>500.5</v>
      </c>
      <c r="E8427" s="41">
        <v>-0.5</v>
      </c>
    </row>
    <row r="8428" spans="1:5" x14ac:dyDescent="0.2">
      <c r="A8428" s="71">
        <v>44909</v>
      </c>
      <c r="B8428" s="39" t="s">
        <v>4659</v>
      </c>
      <c r="C8428" s="41">
        <v>1000</v>
      </c>
      <c r="D8428" s="40">
        <f t="shared" si="33"/>
        <v>26</v>
      </c>
      <c r="E8428" s="41">
        <v>974</v>
      </c>
    </row>
    <row r="8429" spans="1:5" x14ac:dyDescent="0.2">
      <c r="A8429" s="71">
        <v>44909</v>
      </c>
      <c r="B8429" s="39" t="s">
        <v>6560</v>
      </c>
      <c r="C8429" s="41">
        <v>5000</v>
      </c>
      <c r="D8429" s="40">
        <f t="shared" si="33"/>
        <v>130</v>
      </c>
      <c r="E8429" s="41">
        <v>4870</v>
      </c>
    </row>
    <row r="8430" spans="1:5" x14ac:dyDescent="0.2">
      <c r="A8430" s="71">
        <v>44909</v>
      </c>
      <c r="B8430" s="39" t="s">
        <v>4659</v>
      </c>
      <c r="C8430" s="41">
        <v>1000</v>
      </c>
      <c r="D8430" s="40">
        <f t="shared" si="33"/>
        <v>1000.5</v>
      </c>
      <c r="E8430" s="41">
        <v>-0.5</v>
      </c>
    </row>
    <row r="8431" spans="1:5" x14ac:dyDescent="0.2">
      <c r="A8431" s="71">
        <v>44909</v>
      </c>
      <c r="B8431" s="39" t="s">
        <v>5245</v>
      </c>
      <c r="C8431" s="41">
        <v>1000</v>
      </c>
      <c r="D8431" s="40">
        <f t="shared" si="33"/>
        <v>26</v>
      </c>
      <c r="E8431" s="41">
        <v>974</v>
      </c>
    </row>
    <row r="8432" spans="1:5" x14ac:dyDescent="0.2">
      <c r="A8432" s="71">
        <v>44909</v>
      </c>
      <c r="B8432" s="39" t="s">
        <v>6561</v>
      </c>
      <c r="C8432" s="41">
        <v>1000</v>
      </c>
      <c r="D8432" s="40">
        <f t="shared" si="33"/>
        <v>26</v>
      </c>
      <c r="E8432" s="41">
        <v>974</v>
      </c>
    </row>
    <row r="8433" spans="1:5" x14ac:dyDescent="0.2">
      <c r="A8433" s="71">
        <v>44909</v>
      </c>
      <c r="B8433" s="39" t="s">
        <v>6562</v>
      </c>
      <c r="C8433" s="41">
        <v>1000</v>
      </c>
      <c r="D8433" s="40">
        <f t="shared" si="33"/>
        <v>26</v>
      </c>
      <c r="E8433" s="41">
        <v>974</v>
      </c>
    </row>
    <row r="8434" spans="1:5" x14ac:dyDescent="0.2">
      <c r="A8434" s="71">
        <v>44909</v>
      </c>
      <c r="B8434" s="39" t="s">
        <v>3474</v>
      </c>
      <c r="C8434" s="41">
        <v>100</v>
      </c>
      <c r="D8434" s="40">
        <f t="shared" si="33"/>
        <v>3.9000000000000057</v>
      </c>
      <c r="E8434" s="41">
        <v>96.1</v>
      </c>
    </row>
    <row r="8435" spans="1:5" x14ac:dyDescent="0.2">
      <c r="A8435" s="71">
        <v>44909</v>
      </c>
      <c r="B8435" s="39" t="s">
        <v>3368</v>
      </c>
      <c r="C8435" s="41">
        <v>500</v>
      </c>
      <c r="D8435" s="40">
        <f t="shared" si="33"/>
        <v>13</v>
      </c>
      <c r="E8435" s="41">
        <v>487</v>
      </c>
    </row>
    <row r="8436" spans="1:5" x14ac:dyDescent="0.2">
      <c r="A8436" s="71">
        <v>44909</v>
      </c>
      <c r="B8436" s="39" t="s">
        <v>3016</v>
      </c>
      <c r="C8436" s="41">
        <v>3000</v>
      </c>
      <c r="D8436" s="40">
        <f t="shared" si="33"/>
        <v>78</v>
      </c>
      <c r="E8436" s="41">
        <v>2922</v>
      </c>
    </row>
    <row r="8437" spans="1:5" x14ac:dyDescent="0.2">
      <c r="A8437" s="71">
        <v>44909</v>
      </c>
      <c r="B8437" s="39" t="s">
        <v>6294</v>
      </c>
      <c r="C8437" s="41">
        <v>1000</v>
      </c>
      <c r="D8437" s="40">
        <f t="shared" si="33"/>
        <v>26</v>
      </c>
      <c r="E8437" s="41">
        <v>974</v>
      </c>
    </row>
    <row r="8438" spans="1:5" x14ac:dyDescent="0.2">
      <c r="A8438" s="71">
        <v>44909</v>
      </c>
      <c r="B8438" s="39" t="s">
        <v>3368</v>
      </c>
      <c r="C8438" s="41">
        <v>500</v>
      </c>
      <c r="D8438" s="40">
        <f t="shared" si="33"/>
        <v>13</v>
      </c>
      <c r="E8438" s="41">
        <v>487</v>
      </c>
    </row>
    <row r="8439" spans="1:5" x14ac:dyDescent="0.2">
      <c r="A8439" s="71">
        <v>44909</v>
      </c>
      <c r="B8439" s="39" t="s">
        <v>5233</v>
      </c>
      <c r="C8439" s="41">
        <v>5000</v>
      </c>
      <c r="D8439" s="40">
        <f t="shared" si="33"/>
        <v>130</v>
      </c>
      <c r="E8439" s="41">
        <v>4870</v>
      </c>
    </row>
    <row r="8440" spans="1:5" x14ac:dyDescent="0.2">
      <c r="A8440" s="71">
        <v>44909</v>
      </c>
      <c r="B8440" s="39" t="s">
        <v>6563</v>
      </c>
      <c r="C8440" s="41">
        <v>1500</v>
      </c>
      <c r="D8440" s="40">
        <f t="shared" si="33"/>
        <v>39</v>
      </c>
      <c r="E8440" s="41">
        <v>1461</v>
      </c>
    </row>
    <row r="8441" spans="1:5" x14ac:dyDescent="0.2">
      <c r="A8441" s="71">
        <v>44909</v>
      </c>
      <c r="B8441" s="39" t="s">
        <v>6564</v>
      </c>
      <c r="C8441" s="41">
        <v>1000</v>
      </c>
      <c r="D8441" s="40">
        <f t="shared" si="33"/>
        <v>26</v>
      </c>
      <c r="E8441" s="41">
        <v>974</v>
      </c>
    </row>
    <row r="8442" spans="1:5" x14ac:dyDescent="0.2">
      <c r="A8442" s="71">
        <v>44909</v>
      </c>
      <c r="B8442" s="39" t="s">
        <v>3471</v>
      </c>
      <c r="C8442" s="41">
        <v>500</v>
      </c>
      <c r="D8442" s="40">
        <f t="shared" si="33"/>
        <v>13</v>
      </c>
      <c r="E8442" s="41">
        <v>487</v>
      </c>
    </row>
    <row r="8443" spans="1:5" x14ac:dyDescent="0.2">
      <c r="A8443" s="71">
        <v>44909</v>
      </c>
      <c r="B8443" s="39" t="s">
        <v>6565</v>
      </c>
      <c r="C8443" s="41">
        <v>3000</v>
      </c>
      <c r="D8443" s="40">
        <f t="shared" si="33"/>
        <v>78</v>
      </c>
      <c r="E8443" s="41">
        <v>2922</v>
      </c>
    </row>
    <row r="8444" spans="1:5" x14ac:dyDescent="0.2">
      <c r="A8444" s="71">
        <v>44909</v>
      </c>
      <c r="B8444" s="39" t="s">
        <v>3587</v>
      </c>
      <c r="C8444" s="41">
        <v>1000</v>
      </c>
      <c r="D8444" s="40">
        <f t="shared" si="33"/>
        <v>26</v>
      </c>
      <c r="E8444" s="41">
        <v>974</v>
      </c>
    </row>
    <row r="8445" spans="1:5" x14ac:dyDescent="0.2">
      <c r="A8445" s="71">
        <v>44909</v>
      </c>
      <c r="B8445" s="39" t="s">
        <v>4539</v>
      </c>
      <c r="C8445" s="41">
        <v>1000</v>
      </c>
      <c r="D8445" s="40">
        <f t="shared" si="33"/>
        <v>26</v>
      </c>
      <c r="E8445" s="41">
        <v>974</v>
      </c>
    </row>
    <row r="8446" spans="1:5" x14ac:dyDescent="0.2">
      <c r="A8446" s="71">
        <v>44909</v>
      </c>
      <c r="B8446" s="39" t="s">
        <v>3587</v>
      </c>
      <c r="C8446" s="41">
        <v>1000</v>
      </c>
      <c r="D8446" s="40">
        <f t="shared" si="33"/>
        <v>26</v>
      </c>
      <c r="E8446" s="41">
        <v>974</v>
      </c>
    </row>
    <row r="8447" spans="1:5" x14ac:dyDescent="0.2">
      <c r="A8447" s="71">
        <v>44909</v>
      </c>
      <c r="B8447" s="39" t="s">
        <v>6566</v>
      </c>
      <c r="C8447" s="41">
        <v>1000</v>
      </c>
      <c r="D8447" s="40">
        <f t="shared" si="33"/>
        <v>26</v>
      </c>
      <c r="E8447" s="41">
        <v>974</v>
      </c>
    </row>
    <row r="8448" spans="1:5" x14ac:dyDescent="0.2">
      <c r="A8448" s="71">
        <v>44909</v>
      </c>
      <c r="B8448" s="39" t="s">
        <v>5394</v>
      </c>
      <c r="C8448" s="41">
        <v>1000</v>
      </c>
      <c r="D8448" s="40">
        <f t="shared" si="33"/>
        <v>26</v>
      </c>
      <c r="E8448" s="41">
        <v>974</v>
      </c>
    </row>
    <row r="8449" spans="1:5" x14ac:dyDescent="0.2">
      <c r="A8449" s="71">
        <v>44909</v>
      </c>
      <c r="B8449" s="39" t="s">
        <v>5394</v>
      </c>
      <c r="C8449" s="41">
        <v>1000</v>
      </c>
      <c r="D8449" s="40">
        <f t="shared" si="33"/>
        <v>26</v>
      </c>
      <c r="E8449" s="41">
        <v>974</v>
      </c>
    </row>
    <row r="8450" spans="1:5" x14ac:dyDescent="0.2">
      <c r="A8450" s="71">
        <v>44909</v>
      </c>
      <c r="B8450" s="39" t="s">
        <v>6567</v>
      </c>
      <c r="C8450" s="41">
        <v>1000</v>
      </c>
      <c r="D8450" s="40">
        <f t="shared" si="33"/>
        <v>26</v>
      </c>
      <c r="E8450" s="41">
        <v>974</v>
      </c>
    </row>
    <row r="8451" spans="1:5" x14ac:dyDescent="0.2">
      <c r="A8451" s="71">
        <v>44909</v>
      </c>
      <c r="B8451" s="39" t="s">
        <v>6568</v>
      </c>
      <c r="C8451" s="41">
        <v>500</v>
      </c>
      <c r="D8451" s="40">
        <f t="shared" si="33"/>
        <v>13</v>
      </c>
      <c r="E8451" s="41">
        <v>487</v>
      </c>
    </row>
    <row r="8452" spans="1:5" x14ac:dyDescent="0.2">
      <c r="A8452" s="71">
        <v>44909</v>
      </c>
      <c r="B8452" s="39" t="s">
        <v>6569</v>
      </c>
      <c r="C8452" s="41">
        <v>500</v>
      </c>
      <c r="D8452" s="40">
        <f t="shared" si="33"/>
        <v>13</v>
      </c>
      <c r="E8452" s="41">
        <v>487</v>
      </c>
    </row>
    <row r="8453" spans="1:5" x14ac:dyDescent="0.2">
      <c r="A8453" s="71">
        <v>44909</v>
      </c>
      <c r="B8453" s="39" t="s">
        <v>6570</v>
      </c>
      <c r="C8453" s="41">
        <v>10000</v>
      </c>
      <c r="D8453" s="40">
        <f t="shared" si="33"/>
        <v>10000.5</v>
      </c>
      <c r="E8453" s="41">
        <v>-0.5</v>
      </c>
    </row>
    <row r="8454" spans="1:5" x14ac:dyDescent="0.2">
      <c r="A8454" s="71">
        <v>44909</v>
      </c>
      <c r="B8454" s="39" t="s">
        <v>6571</v>
      </c>
      <c r="C8454" s="41">
        <v>3000</v>
      </c>
      <c r="D8454" s="40">
        <f t="shared" si="33"/>
        <v>78</v>
      </c>
      <c r="E8454" s="41">
        <v>2922</v>
      </c>
    </row>
    <row r="8455" spans="1:5" x14ac:dyDescent="0.2">
      <c r="A8455" s="71">
        <v>44909</v>
      </c>
      <c r="B8455" s="39" t="s">
        <v>3496</v>
      </c>
      <c r="C8455" s="41">
        <v>1000</v>
      </c>
      <c r="D8455" s="40">
        <f t="shared" si="33"/>
        <v>26</v>
      </c>
      <c r="E8455" s="41">
        <v>974</v>
      </c>
    </row>
    <row r="8456" spans="1:5" x14ac:dyDescent="0.2">
      <c r="A8456" s="71">
        <v>44909</v>
      </c>
      <c r="B8456" s="39" t="s">
        <v>3431</v>
      </c>
      <c r="C8456" s="41">
        <v>500</v>
      </c>
      <c r="D8456" s="40">
        <f t="shared" si="33"/>
        <v>13</v>
      </c>
      <c r="E8456" s="41">
        <v>487</v>
      </c>
    </row>
    <row r="8457" spans="1:5" x14ac:dyDescent="0.2">
      <c r="A8457" s="71">
        <v>44909</v>
      </c>
      <c r="B8457" s="39" t="s">
        <v>6572</v>
      </c>
      <c r="C8457" s="41">
        <v>500</v>
      </c>
      <c r="D8457" s="40">
        <f t="shared" si="33"/>
        <v>13</v>
      </c>
      <c r="E8457" s="41">
        <v>487</v>
      </c>
    </row>
    <row r="8458" spans="1:5" x14ac:dyDescent="0.2">
      <c r="A8458" s="71">
        <v>44909</v>
      </c>
      <c r="B8458" s="39" t="s">
        <v>6573</v>
      </c>
      <c r="C8458" s="41">
        <v>1000</v>
      </c>
      <c r="D8458" s="40">
        <f t="shared" si="33"/>
        <v>26</v>
      </c>
      <c r="E8458" s="41">
        <v>974</v>
      </c>
    </row>
    <row r="8459" spans="1:5" x14ac:dyDescent="0.2">
      <c r="A8459" s="71">
        <v>44909</v>
      </c>
      <c r="B8459" s="39" t="s">
        <v>3413</v>
      </c>
      <c r="C8459" s="41">
        <v>3000</v>
      </c>
      <c r="D8459" s="40">
        <f t="shared" si="33"/>
        <v>78</v>
      </c>
      <c r="E8459" s="41">
        <v>2922</v>
      </c>
    </row>
    <row r="8460" spans="1:5" x14ac:dyDescent="0.2">
      <c r="A8460" s="71">
        <v>44909</v>
      </c>
      <c r="B8460" s="39" t="s">
        <v>6574</v>
      </c>
      <c r="C8460" s="41">
        <v>1000</v>
      </c>
      <c r="D8460" s="40">
        <f t="shared" si="33"/>
        <v>26</v>
      </c>
      <c r="E8460" s="41">
        <v>974</v>
      </c>
    </row>
    <row r="8461" spans="1:5" x14ac:dyDescent="0.2">
      <c r="A8461" s="71">
        <v>44909</v>
      </c>
      <c r="B8461" s="39" t="s">
        <v>6574</v>
      </c>
      <c r="C8461" s="41">
        <v>1000</v>
      </c>
      <c r="D8461" s="40">
        <f t="shared" si="33"/>
        <v>1000.5</v>
      </c>
      <c r="E8461" s="41">
        <v>-0.5</v>
      </c>
    </row>
    <row r="8462" spans="1:5" x14ac:dyDescent="0.2">
      <c r="A8462" s="71">
        <v>44909</v>
      </c>
      <c r="B8462" s="39" t="s">
        <v>6575</v>
      </c>
      <c r="C8462" s="41">
        <v>500</v>
      </c>
      <c r="D8462" s="40">
        <f t="shared" si="33"/>
        <v>13</v>
      </c>
      <c r="E8462" s="41">
        <v>487</v>
      </c>
    </row>
    <row r="8463" spans="1:5" x14ac:dyDescent="0.2">
      <c r="A8463" s="71">
        <v>44909</v>
      </c>
      <c r="B8463" s="39" t="s">
        <v>3099</v>
      </c>
      <c r="C8463" s="41">
        <v>500</v>
      </c>
      <c r="D8463" s="40">
        <f t="shared" si="33"/>
        <v>13</v>
      </c>
      <c r="E8463" s="41">
        <v>487</v>
      </c>
    </row>
    <row r="8464" spans="1:5" x14ac:dyDescent="0.2">
      <c r="A8464" s="71">
        <v>44909</v>
      </c>
      <c r="B8464" s="39" t="s">
        <v>5803</v>
      </c>
      <c r="C8464" s="41">
        <v>1000</v>
      </c>
      <c r="D8464" s="40">
        <f t="shared" si="33"/>
        <v>26</v>
      </c>
      <c r="E8464" s="41">
        <v>974</v>
      </c>
    </row>
    <row r="8465" spans="1:5" x14ac:dyDescent="0.2">
      <c r="A8465" s="71">
        <v>44909</v>
      </c>
      <c r="B8465" s="39" t="s">
        <v>5803</v>
      </c>
      <c r="C8465" s="41">
        <v>1000</v>
      </c>
      <c r="D8465" s="40">
        <f t="shared" si="33"/>
        <v>26</v>
      </c>
      <c r="E8465" s="41">
        <v>974</v>
      </c>
    </row>
    <row r="8466" spans="1:5" x14ac:dyDescent="0.2">
      <c r="A8466" s="71">
        <v>44909</v>
      </c>
      <c r="B8466" s="39" t="s">
        <v>3925</v>
      </c>
      <c r="C8466" s="41">
        <v>15000</v>
      </c>
      <c r="D8466" s="40">
        <f t="shared" si="33"/>
        <v>390</v>
      </c>
      <c r="E8466" s="41">
        <v>14610</v>
      </c>
    </row>
    <row r="8467" spans="1:5" x14ac:dyDescent="0.2">
      <c r="A8467" s="71">
        <v>44909</v>
      </c>
      <c r="B8467" s="39" t="s">
        <v>3242</v>
      </c>
      <c r="C8467" s="41">
        <v>500</v>
      </c>
      <c r="D8467" s="40">
        <f t="shared" si="33"/>
        <v>13</v>
      </c>
      <c r="E8467" s="41">
        <v>487</v>
      </c>
    </row>
    <row r="8468" spans="1:5" x14ac:dyDescent="0.2">
      <c r="A8468" s="71">
        <v>44909</v>
      </c>
      <c r="B8468" s="39" t="s">
        <v>3044</v>
      </c>
      <c r="C8468" s="41">
        <v>500</v>
      </c>
      <c r="D8468" s="40">
        <f t="shared" si="33"/>
        <v>13</v>
      </c>
      <c r="E8468" s="41">
        <v>487</v>
      </c>
    </row>
    <row r="8469" spans="1:5" x14ac:dyDescent="0.2">
      <c r="A8469" s="71">
        <v>44909</v>
      </c>
      <c r="B8469" s="39" t="s">
        <v>3925</v>
      </c>
      <c r="C8469" s="41">
        <v>1000</v>
      </c>
      <c r="D8469" s="40">
        <f t="shared" si="33"/>
        <v>26</v>
      </c>
      <c r="E8469" s="41">
        <v>974</v>
      </c>
    </row>
    <row r="8470" spans="1:5" x14ac:dyDescent="0.2">
      <c r="A8470" s="71">
        <v>44909</v>
      </c>
      <c r="B8470" s="39" t="s">
        <v>3026</v>
      </c>
      <c r="C8470" s="41">
        <v>500</v>
      </c>
      <c r="D8470" s="40">
        <f t="shared" si="33"/>
        <v>13</v>
      </c>
      <c r="E8470" s="41">
        <v>487</v>
      </c>
    </row>
    <row r="8471" spans="1:5" x14ac:dyDescent="0.2">
      <c r="A8471" s="71">
        <v>44909</v>
      </c>
      <c r="B8471" s="39" t="s">
        <v>6576</v>
      </c>
      <c r="C8471" s="41">
        <v>500</v>
      </c>
      <c r="D8471" s="40">
        <f t="shared" si="33"/>
        <v>13</v>
      </c>
      <c r="E8471" s="41">
        <v>487</v>
      </c>
    </row>
    <row r="8472" spans="1:5" x14ac:dyDescent="0.2">
      <c r="A8472" s="71">
        <v>44909</v>
      </c>
      <c r="B8472" s="39" t="s">
        <v>4509</v>
      </c>
      <c r="C8472" s="41">
        <v>500</v>
      </c>
      <c r="D8472" s="40">
        <f t="shared" si="33"/>
        <v>13</v>
      </c>
      <c r="E8472" s="41">
        <v>487</v>
      </c>
    </row>
    <row r="8473" spans="1:5" x14ac:dyDescent="0.2">
      <c r="A8473" s="71">
        <v>44909</v>
      </c>
      <c r="B8473" s="39" t="s">
        <v>6577</v>
      </c>
      <c r="C8473" s="41">
        <v>1000</v>
      </c>
      <c r="D8473" s="40">
        <f t="shared" si="33"/>
        <v>26</v>
      </c>
      <c r="E8473" s="41">
        <v>974</v>
      </c>
    </row>
    <row r="8474" spans="1:5" x14ac:dyDescent="0.2">
      <c r="A8474" s="71">
        <v>44909</v>
      </c>
      <c r="B8474" s="39" t="s">
        <v>6578</v>
      </c>
      <c r="C8474" s="41">
        <v>3000</v>
      </c>
      <c r="D8474" s="40">
        <f t="shared" si="33"/>
        <v>78</v>
      </c>
      <c r="E8474" s="41">
        <v>2922</v>
      </c>
    </row>
    <row r="8475" spans="1:5" x14ac:dyDescent="0.2">
      <c r="A8475" s="71">
        <v>44909</v>
      </c>
      <c r="B8475" s="39" t="s">
        <v>4048</v>
      </c>
      <c r="C8475" s="41">
        <v>5000</v>
      </c>
      <c r="D8475" s="40">
        <f t="shared" si="33"/>
        <v>130</v>
      </c>
      <c r="E8475" s="41">
        <v>4870</v>
      </c>
    </row>
    <row r="8476" spans="1:5" x14ac:dyDescent="0.2">
      <c r="A8476" s="71">
        <v>44909</v>
      </c>
      <c r="B8476" s="39" t="s">
        <v>4912</v>
      </c>
      <c r="C8476" s="41">
        <v>500</v>
      </c>
      <c r="D8476" s="40">
        <f t="shared" si="33"/>
        <v>13</v>
      </c>
      <c r="E8476" s="41">
        <v>487</v>
      </c>
    </row>
    <row r="8477" spans="1:5" x14ac:dyDescent="0.2">
      <c r="A8477" s="71">
        <v>44909</v>
      </c>
      <c r="B8477" s="39" t="s">
        <v>4912</v>
      </c>
      <c r="C8477" s="41">
        <v>500</v>
      </c>
      <c r="D8477" s="40">
        <f t="shared" si="33"/>
        <v>500.5</v>
      </c>
      <c r="E8477" s="41">
        <v>-0.5</v>
      </c>
    </row>
    <row r="8478" spans="1:5" x14ac:dyDescent="0.2">
      <c r="A8478" s="71">
        <v>44909</v>
      </c>
      <c r="B8478" s="39" t="s">
        <v>4912</v>
      </c>
      <c r="C8478" s="41">
        <v>500</v>
      </c>
      <c r="D8478" s="40">
        <f t="shared" si="33"/>
        <v>13</v>
      </c>
      <c r="E8478" s="41">
        <v>487</v>
      </c>
    </row>
    <row r="8479" spans="1:5" x14ac:dyDescent="0.2">
      <c r="A8479" s="71">
        <v>44909</v>
      </c>
      <c r="B8479" s="39" t="s">
        <v>5434</v>
      </c>
      <c r="C8479" s="41">
        <v>1000</v>
      </c>
      <c r="D8479" s="40">
        <f t="shared" si="33"/>
        <v>26</v>
      </c>
      <c r="E8479" s="41">
        <v>974</v>
      </c>
    </row>
    <row r="8480" spans="1:5" x14ac:dyDescent="0.2">
      <c r="A8480" s="71">
        <v>44909</v>
      </c>
      <c r="B8480" s="39" t="s">
        <v>5434</v>
      </c>
      <c r="C8480" s="41">
        <v>1000</v>
      </c>
      <c r="D8480" s="40">
        <f t="shared" si="33"/>
        <v>26</v>
      </c>
      <c r="E8480" s="41">
        <v>974</v>
      </c>
    </row>
    <row r="8481" spans="1:5" x14ac:dyDescent="0.2">
      <c r="A8481" s="71">
        <v>44909</v>
      </c>
      <c r="B8481" s="39" t="s">
        <v>4511</v>
      </c>
      <c r="C8481" s="41">
        <v>3000</v>
      </c>
      <c r="D8481" s="40">
        <f t="shared" ref="D8481:D8542" si="34">C8481-E8481</f>
        <v>78</v>
      </c>
      <c r="E8481" s="41">
        <v>2922</v>
      </c>
    </row>
    <row r="8482" spans="1:5" x14ac:dyDescent="0.2">
      <c r="A8482" s="71">
        <v>44909</v>
      </c>
      <c r="B8482" s="39" t="s">
        <v>2986</v>
      </c>
      <c r="C8482" s="41">
        <v>5000</v>
      </c>
      <c r="D8482" s="40">
        <f t="shared" si="34"/>
        <v>130</v>
      </c>
      <c r="E8482" s="41">
        <v>4870</v>
      </c>
    </row>
    <row r="8483" spans="1:5" x14ac:dyDescent="0.2">
      <c r="A8483" s="71">
        <v>44909</v>
      </c>
      <c r="B8483" s="39" t="s">
        <v>6579</v>
      </c>
      <c r="C8483" s="41">
        <v>1000</v>
      </c>
      <c r="D8483" s="40">
        <f t="shared" si="34"/>
        <v>26</v>
      </c>
      <c r="E8483" s="41">
        <v>974</v>
      </c>
    </row>
    <row r="8484" spans="1:5" x14ac:dyDescent="0.2">
      <c r="A8484" s="71">
        <v>44909</v>
      </c>
      <c r="B8484" s="39" t="s">
        <v>6580</v>
      </c>
      <c r="C8484" s="41">
        <v>1000</v>
      </c>
      <c r="D8484" s="40">
        <f t="shared" si="34"/>
        <v>26</v>
      </c>
      <c r="E8484" s="41">
        <v>974</v>
      </c>
    </row>
    <row r="8485" spans="1:5" x14ac:dyDescent="0.2">
      <c r="A8485" s="71">
        <v>44909</v>
      </c>
      <c r="B8485" s="39" t="s">
        <v>6581</v>
      </c>
      <c r="C8485" s="41">
        <v>1000</v>
      </c>
      <c r="D8485" s="40">
        <f t="shared" si="34"/>
        <v>26</v>
      </c>
      <c r="E8485" s="41">
        <v>974</v>
      </c>
    </row>
    <row r="8486" spans="1:5" x14ac:dyDescent="0.2">
      <c r="A8486" s="71">
        <v>44909</v>
      </c>
      <c r="B8486" s="39" t="s">
        <v>6582</v>
      </c>
      <c r="C8486" s="41">
        <v>1000</v>
      </c>
      <c r="D8486" s="40">
        <f t="shared" si="34"/>
        <v>26</v>
      </c>
      <c r="E8486" s="41">
        <v>974</v>
      </c>
    </row>
    <row r="8487" spans="1:5" x14ac:dyDescent="0.2">
      <c r="A8487" s="71">
        <v>44909</v>
      </c>
      <c r="B8487" s="39" t="s">
        <v>6583</v>
      </c>
      <c r="C8487" s="41">
        <v>30000</v>
      </c>
      <c r="D8487" s="40">
        <f t="shared" si="34"/>
        <v>780</v>
      </c>
      <c r="E8487" s="41">
        <v>29220</v>
      </c>
    </row>
    <row r="8488" spans="1:5" x14ac:dyDescent="0.2">
      <c r="A8488" s="71">
        <v>44909</v>
      </c>
      <c r="B8488" s="39" t="s">
        <v>6583</v>
      </c>
      <c r="C8488" s="41">
        <v>30000</v>
      </c>
      <c r="D8488" s="40">
        <f t="shared" si="34"/>
        <v>30000.5</v>
      </c>
      <c r="E8488" s="41">
        <v>-0.5</v>
      </c>
    </row>
    <row r="8489" spans="1:5" x14ac:dyDescent="0.2">
      <c r="A8489" s="71">
        <v>44909</v>
      </c>
      <c r="B8489" s="39" t="s">
        <v>3749</v>
      </c>
      <c r="C8489" s="41">
        <v>1000</v>
      </c>
      <c r="D8489" s="40">
        <f t="shared" si="34"/>
        <v>26</v>
      </c>
      <c r="E8489" s="41">
        <v>974</v>
      </c>
    </row>
    <row r="8490" spans="1:5" x14ac:dyDescent="0.2">
      <c r="A8490" s="71">
        <v>44909</v>
      </c>
      <c r="B8490" s="39" t="s">
        <v>3247</v>
      </c>
      <c r="C8490" s="41">
        <v>1000</v>
      </c>
      <c r="D8490" s="40">
        <f t="shared" si="34"/>
        <v>26</v>
      </c>
      <c r="E8490" s="41">
        <v>974</v>
      </c>
    </row>
    <row r="8491" spans="1:5" x14ac:dyDescent="0.2">
      <c r="A8491" s="71">
        <v>44909</v>
      </c>
      <c r="B8491" s="39" t="s">
        <v>6358</v>
      </c>
      <c r="C8491" s="41">
        <v>1000</v>
      </c>
      <c r="D8491" s="40">
        <f t="shared" si="34"/>
        <v>26</v>
      </c>
      <c r="E8491" s="41">
        <v>974</v>
      </c>
    </row>
    <row r="8492" spans="1:5" x14ac:dyDescent="0.2">
      <c r="A8492" s="71">
        <v>44909</v>
      </c>
      <c r="B8492" s="39" t="s">
        <v>6584</v>
      </c>
      <c r="C8492" s="41">
        <v>3000</v>
      </c>
      <c r="D8492" s="40">
        <f t="shared" si="34"/>
        <v>78</v>
      </c>
      <c r="E8492" s="41">
        <v>2922</v>
      </c>
    </row>
    <row r="8493" spans="1:5" x14ac:dyDescent="0.2">
      <c r="A8493" s="71">
        <v>44909</v>
      </c>
      <c r="B8493" s="39" t="s">
        <v>4057</v>
      </c>
      <c r="C8493" s="41">
        <v>5000</v>
      </c>
      <c r="D8493" s="40">
        <f t="shared" si="34"/>
        <v>130</v>
      </c>
      <c r="E8493" s="41">
        <v>4870</v>
      </c>
    </row>
    <row r="8494" spans="1:5" x14ac:dyDescent="0.2">
      <c r="A8494" s="71">
        <v>44909</v>
      </c>
      <c r="B8494" s="39" t="s">
        <v>4057</v>
      </c>
      <c r="C8494" s="41">
        <v>5000</v>
      </c>
      <c r="D8494" s="40">
        <f t="shared" si="34"/>
        <v>130</v>
      </c>
      <c r="E8494" s="41">
        <v>4870</v>
      </c>
    </row>
    <row r="8495" spans="1:5" x14ac:dyDescent="0.2">
      <c r="A8495" s="71">
        <v>44909</v>
      </c>
      <c r="B8495" s="39" t="s">
        <v>6336</v>
      </c>
      <c r="C8495" s="41">
        <v>1000</v>
      </c>
      <c r="D8495" s="40">
        <f t="shared" si="34"/>
        <v>26</v>
      </c>
      <c r="E8495" s="41">
        <v>974</v>
      </c>
    </row>
    <row r="8496" spans="1:5" x14ac:dyDescent="0.2">
      <c r="A8496" s="71">
        <v>44909</v>
      </c>
      <c r="B8496" s="39" t="s">
        <v>4034</v>
      </c>
      <c r="C8496" s="41">
        <v>1000</v>
      </c>
      <c r="D8496" s="40">
        <f t="shared" si="34"/>
        <v>26</v>
      </c>
      <c r="E8496" s="41">
        <v>974</v>
      </c>
    </row>
    <row r="8497" spans="1:5" x14ac:dyDescent="0.2">
      <c r="A8497" s="71">
        <v>44909</v>
      </c>
      <c r="B8497" s="39" t="s">
        <v>4034</v>
      </c>
      <c r="C8497" s="41">
        <v>1000</v>
      </c>
      <c r="D8497" s="40">
        <f t="shared" si="34"/>
        <v>26</v>
      </c>
      <c r="E8497" s="41">
        <v>974</v>
      </c>
    </row>
    <row r="8498" spans="1:5" x14ac:dyDescent="0.2">
      <c r="A8498" s="71">
        <v>44909</v>
      </c>
      <c r="B8498" s="39" t="s">
        <v>6585</v>
      </c>
      <c r="C8498" s="41">
        <v>1000</v>
      </c>
      <c r="D8498" s="40">
        <f t="shared" si="34"/>
        <v>26</v>
      </c>
      <c r="E8498" s="41">
        <v>974</v>
      </c>
    </row>
    <row r="8499" spans="1:5" x14ac:dyDescent="0.2">
      <c r="A8499" s="71">
        <v>44909</v>
      </c>
      <c r="B8499" s="39" t="s">
        <v>6585</v>
      </c>
      <c r="C8499" s="41">
        <v>500</v>
      </c>
      <c r="D8499" s="40">
        <f t="shared" si="34"/>
        <v>13</v>
      </c>
      <c r="E8499" s="41">
        <v>487</v>
      </c>
    </row>
    <row r="8500" spans="1:5" x14ac:dyDescent="0.2">
      <c r="A8500" s="71">
        <v>44909</v>
      </c>
      <c r="B8500" s="39" t="s">
        <v>3288</v>
      </c>
      <c r="C8500" s="41">
        <v>50000</v>
      </c>
      <c r="D8500" s="40">
        <f t="shared" si="34"/>
        <v>1300</v>
      </c>
      <c r="E8500" s="41">
        <v>48700</v>
      </c>
    </row>
    <row r="8501" spans="1:5" x14ac:dyDescent="0.2">
      <c r="A8501" s="71">
        <v>44909</v>
      </c>
      <c r="B8501" s="39" t="s">
        <v>6585</v>
      </c>
      <c r="C8501" s="41">
        <v>500</v>
      </c>
      <c r="D8501" s="40">
        <f t="shared" si="34"/>
        <v>13</v>
      </c>
      <c r="E8501" s="41">
        <v>487</v>
      </c>
    </row>
    <row r="8502" spans="1:5" x14ac:dyDescent="0.2">
      <c r="A8502" s="71">
        <v>44909</v>
      </c>
      <c r="B8502" s="39" t="s">
        <v>6586</v>
      </c>
      <c r="C8502" s="41">
        <v>5000</v>
      </c>
      <c r="D8502" s="40">
        <f t="shared" si="34"/>
        <v>130</v>
      </c>
      <c r="E8502" s="41">
        <v>4870</v>
      </c>
    </row>
    <row r="8503" spans="1:5" x14ac:dyDescent="0.2">
      <c r="A8503" s="71">
        <v>44909</v>
      </c>
      <c r="B8503" s="39" t="s">
        <v>6587</v>
      </c>
      <c r="C8503" s="41">
        <v>5000</v>
      </c>
      <c r="D8503" s="40">
        <f t="shared" si="34"/>
        <v>130</v>
      </c>
      <c r="E8503" s="41">
        <v>4870</v>
      </c>
    </row>
    <row r="8504" spans="1:5" x14ac:dyDescent="0.2">
      <c r="A8504" s="71">
        <v>44909</v>
      </c>
      <c r="B8504" s="39" t="s">
        <v>3466</v>
      </c>
      <c r="C8504" s="41">
        <v>500</v>
      </c>
      <c r="D8504" s="40">
        <f t="shared" si="34"/>
        <v>13</v>
      </c>
      <c r="E8504" s="41">
        <v>487</v>
      </c>
    </row>
    <row r="8505" spans="1:5" x14ac:dyDescent="0.2">
      <c r="A8505" s="71">
        <v>44909</v>
      </c>
      <c r="B8505" s="39" t="s">
        <v>3463</v>
      </c>
      <c r="C8505" s="41">
        <v>5000</v>
      </c>
      <c r="D8505" s="40">
        <f t="shared" si="34"/>
        <v>130</v>
      </c>
      <c r="E8505" s="41">
        <v>4870</v>
      </c>
    </row>
    <row r="8506" spans="1:5" x14ac:dyDescent="0.2">
      <c r="A8506" s="71">
        <v>44909</v>
      </c>
      <c r="B8506" s="39" t="s">
        <v>3006</v>
      </c>
      <c r="C8506" s="41">
        <v>1000</v>
      </c>
      <c r="D8506" s="40">
        <f t="shared" si="34"/>
        <v>26</v>
      </c>
      <c r="E8506" s="41">
        <v>974</v>
      </c>
    </row>
    <row r="8507" spans="1:5" x14ac:dyDescent="0.2">
      <c r="A8507" s="71">
        <v>44909</v>
      </c>
      <c r="B8507" s="39" t="s">
        <v>4917</v>
      </c>
      <c r="C8507" s="41">
        <v>1000</v>
      </c>
      <c r="D8507" s="40">
        <f t="shared" si="34"/>
        <v>26</v>
      </c>
      <c r="E8507" s="41">
        <v>974</v>
      </c>
    </row>
    <row r="8508" spans="1:5" x14ac:dyDescent="0.2">
      <c r="A8508" s="71">
        <v>44909</v>
      </c>
      <c r="B8508" s="39" t="s">
        <v>6588</v>
      </c>
      <c r="C8508" s="41">
        <v>1500</v>
      </c>
      <c r="D8508" s="40">
        <f t="shared" si="34"/>
        <v>39</v>
      </c>
      <c r="E8508" s="41">
        <v>1461</v>
      </c>
    </row>
    <row r="8509" spans="1:5" x14ac:dyDescent="0.2">
      <c r="A8509" s="71">
        <v>44909</v>
      </c>
      <c r="B8509" s="39" t="s">
        <v>4917</v>
      </c>
      <c r="C8509" s="41">
        <v>1000</v>
      </c>
      <c r="D8509" s="40">
        <f t="shared" si="34"/>
        <v>26</v>
      </c>
      <c r="E8509" s="41">
        <v>974</v>
      </c>
    </row>
    <row r="8510" spans="1:5" x14ac:dyDescent="0.2">
      <c r="A8510" s="71">
        <v>44909</v>
      </c>
      <c r="B8510" s="39" t="s">
        <v>4555</v>
      </c>
      <c r="C8510" s="41">
        <v>1000</v>
      </c>
      <c r="D8510" s="40">
        <f t="shared" si="34"/>
        <v>26</v>
      </c>
      <c r="E8510" s="41">
        <v>974</v>
      </c>
    </row>
    <row r="8511" spans="1:5" x14ac:dyDescent="0.2">
      <c r="A8511" s="71">
        <v>44909</v>
      </c>
      <c r="B8511" s="39" t="s">
        <v>6345</v>
      </c>
      <c r="C8511" s="41">
        <v>200</v>
      </c>
      <c r="D8511" s="40">
        <f t="shared" si="34"/>
        <v>5.1999999999999886</v>
      </c>
      <c r="E8511" s="41">
        <v>194.8</v>
      </c>
    </row>
    <row r="8512" spans="1:5" x14ac:dyDescent="0.2">
      <c r="A8512" s="71">
        <v>44909</v>
      </c>
      <c r="B8512" s="39" t="s">
        <v>3545</v>
      </c>
      <c r="C8512" s="41">
        <v>1000</v>
      </c>
      <c r="D8512" s="40">
        <f t="shared" si="34"/>
        <v>26</v>
      </c>
      <c r="E8512" s="41">
        <v>974</v>
      </c>
    </row>
    <row r="8513" spans="1:5" x14ac:dyDescent="0.2">
      <c r="A8513" s="71">
        <v>44909</v>
      </c>
      <c r="B8513" s="39" t="s">
        <v>3024</v>
      </c>
      <c r="C8513" s="41">
        <v>3000</v>
      </c>
      <c r="D8513" s="40">
        <f t="shared" si="34"/>
        <v>78</v>
      </c>
      <c r="E8513" s="41">
        <v>2922</v>
      </c>
    </row>
    <row r="8514" spans="1:5" x14ac:dyDescent="0.2">
      <c r="A8514" s="71">
        <v>44909</v>
      </c>
      <c r="B8514" s="39" t="s">
        <v>6589</v>
      </c>
      <c r="C8514" s="41">
        <v>1000</v>
      </c>
      <c r="D8514" s="40">
        <f t="shared" si="34"/>
        <v>26</v>
      </c>
      <c r="E8514" s="41">
        <v>974</v>
      </c>
    </row>
    <row r="8515" spans="1:5" x14ac:dyDescent="0.2">
      <c r="A8515" s="71">
        <v>44909</v>
      </c>
      <c r="B8515" s="39" t="s">
        <v>5149</v>
      </c>
      <c r="C8515" s="41">
        <v>5000</v>
      </c>
      <c r="D8515" s="40">
        <f t="shared" si="34"/>
        <v>5000.5</v>
      </c>
      <c r="E8515" s="41">
        <v>-0.5</v>
      </c>
    </row>
    <row r="8516" spans="1:5" x14ac:dyDescent="0.2">
      <c r="A8516" s="71">
        <v>44909</v>
      </c>
      <c r="B8516" s="39" t="s">
        <v>6590</v>
      </c>
      <c r="C8516" s="41">
        <v>500</v>
      </c>
      <c r="D8516" s="40">
        <f t="shared" si="34"/>
        <v>13</v>
      </c>
      <c r="E8516" s="41">
        <v>487</v>
      </c>
    </row>
    <row r="8517" spans="1:5" x14ac:dyDescent="0.2">
      <c r="A8517" s="71">
        <v>44909</v>
      </c>
      <c r="B8517" s="39" t="s">
        <v>6590</v>
      </c>
      <c r="C8517" s="41">
        <v>500</v>
      </c>
      <c r="D8517" s="40">
        <f t="shared" si="34"/>
        <v>13</v>
      </c>
      <c r="E8517" s="41">
        <v>487</v>
      </c>
    </row>
    <row r="8518" spans="1:5" x14ac:dyDescent="0.2">
      <c r="A8518" s="71">
        <v>44909</v>
      </c>
      <c r="B8518" s="39" t="s">
        <v>6591</v>
      </c>
      <c r="C8518" s="41">
        <v>1000</v>
      </c>
      <c r="D8518" s="40">
        <f t="shared" si="34"/>
        <v>26</v>
      </c>
      <c r="E8518" s="41">
        <v>974</v>
      </c>
    </row>
    <row r="8519" spans="1:5" x14ac:dyDescent="0.2">
      <c r="A8519" s="71">
        <v>44909</v>
      </c>
      <c r="B8519" s="39" t="s">
        <v>3189</v>
      </c>
      <c r="C8519" s="41">
        <v>1000</v>
      </c>
      <c r="D8519" s="40">
        <f t="shared" si="34"/>
        <v>26</v>
      </c>
      <c r="E8519" s="41">
        <v>974</v>
      </c>
    </row>
    <row r="8520" spans="1:5" x14ac:dyDescent="0.2">
      <c r="A8520" s="71">
        <v>44909</v>
      </c>
      <c r="B8520" s="39" t="s">
        <v>3189</v>
      </c>
      <c r="C8520" s="41">
        <v>1000</v>
      </c>
      <c r="D8520" s="40">
        <f t="shared" si="34"/>
        <v>26</v>
      </c>
      <c r="E8520" s="41">
        <v>974</v>
      </c>
    </row>
    <row r="8521" spans="1:5" x14ac:dyDescent="0.2">
      <c r="A8521" s="71">
        <v>44909</v>
      </c>
      <c r="B8521" s="39" t="s">
        <v>4907</v>
      </c>
      <c r="C8521" s="41">
        <v>1000</v>
      </c>
      <c r="D8521" s="40">
        <f t="shared" si="34"/>
        <v>26</v>
      </c>
      <c r="E8521" s="41">
        <v>974</v>
      </c>
    </row>
    <row r="8522" spans="1:5" x14ac:dyDescent="0.2">
      <c r="A8522" s="71">
        <v>44909</v>
      </c>
      <c r="B8522" s="39" t="s">
        <v>6592</v>
      </c>
      <c r="C8522" s="41">
        <v>1000</v>
      </c>
      <c r="D8522" s="40">
        <f t="shared" si="34"/>
        <v>26</v>
      </c>
      <c r="E8522" s="41">
        <v>974</v>
      </c>
    </row>
    <row r="8523" spans="1:5" x14ac:dyDescent="0.2">
      <c r="A8523" s="71">
        <v>44909</v>
      </c>
      <c r="B8523" s="39" t="s">
        <v>3462</v>
      </c>
      <c r="C8523" s="41">
        <v>1000</v>
      </c>
      <c r="D8523" s="40">
        <f t="shared" si="34"/>
        <v>26</v>
      </c>
      <c r="E8523" s="41">
        <v>974</v>
      </c>
    </row>
    <row r="8524" spans="1:5" x14ac:dyDescent="0.2">
      <c r="A8524" s="71">
        <v>44909</v>
      </c>
      <c r="B8524" s="39" t="s">
        <v>3462</v>
      </c>
      <c r="C8524" s="41">
        <v>1000</v>
      </c>
      <c r="D8524" s="40">
        <f t="shared" si="34"/>
        <v>26</v>
      </c>
      <c r="E8524" s="41">
        <v>974</v>
      </c>
    </row>
    <row r="8525" spans="1:5" x14ac:dyDescent="0.2">
      <c r="A8525" s="71">
        <v>44909</v>
      </c>
      <c r="B8525" s="39" t="s">
        <v>6593</v>
      </c>
      <c r="C8525" s="41">
        <v>300</v>
      </c>
      <c r="D8525" s="40">
        <f t="shared" si="34"/>
        <v>7.8000000000000114</v>
      </c>
      <c r="E8525" s="41">
        <v>292.2</v>
      </c>
    </row>
    <row r="8526" spans="1:5" x14ac:dyDescent="0.2">
      <c r="A8526" s="71">
        <v>44909</v>
      </c>
      <c r="B8526" s="39" t="s">
        <v>6594</v>
      </c>
      <c r="C8526" s="41">
        <v>1500</v>
      </c>
      <c r="D8526" s="40">
        <f t="shared" si="34"/>
        <v>39</v>
      </c>
      <c r="E8526" s="41">
        <v>1461</v>
      </c>
    </row>
    <row r="8527" spans="1:5" x14ac:dyDescent="0.2">
      <c r="A8527" s="71">
        <v>44909</v>
      </c>
      <c r="B8527" s="39" t="s">
        <v>6595</v>
      </c>
      <c r="C8527" s="41">
        <v>300</v>
      </c>
      <c r="D8527" s="40">
        <f t="shared" si="34"/>
        <v>7.8000000000000114</v>
      </c>
      <c r="E8527" s="41">
        <v>292.2</v>
      </c>
    </row>
    <row r="8528" spans="1:5" x14ac:dyDescent="0.2">
      <c r="A8528" s="71">
        <v>44909</v>
      </c>
      <c r="B8528" s="39" t="s">
        <v>6596</v>
      </c>
      <c r="C8528" s="41">
        <v>2000</v>
      </c>
      <c r="D8528" s="40">
        <f t="shared" si="34"/>
        <v>52</v>
      </c>
      <c r="E8528" s="41">
        <v>1948</v>
      </c>
    </row>
    <row r="8529" spans="1:5" x14ac:dyDescent="0.2">
      <c r="A8529" s="71">
        <v>44909</v>
      </c>
      <c r="B8529" s="39" t="s">
        <v>6597</v>
      </c>
      <c r="C8529" s="41">
        <v>3000</v>
      </c>
      <c r="D8529" s="40">
        <f t="shared" si="34"/>
        <v>78</v>
      </c>
      <c r="E8529" s="41">
        <v>2922</v>
      </c>
    </row>
    <row r="8530" spans="1:5" x14ac:dyDescent="0.2">
      <c r="A8530" s="71">
        <v>44909</v>
      </c>
      <c r="B8530" s="39" t="s">
        <v>3434</v>
      </c>
      <c r="C8530" s="41">
        <v>1000</v>
      </c>
      <c r="D8530" s="40">
        <f t="shared" si="34"/>
        <v>1000.5</v>
      </c>
      <c r="E8530" s="41">
        <v>-0.5</v>
      </c>
    </row>
    <row r="8531" spans="1:5" x14ac:dyDescent="0.2">
      <c r="A8531" s="71">
        <v>44909</v>
      </c>
      <c r="B8531" s="39" t="s">
        <v>3984</v>
      </c>
      <c r="C8531" s="41">
        <v>500</v>
      </c>
      <c r="D8531" s="40">
        <f t="shared" si="34"/>
        <v>13</v>
      </c>
      <c r="E8531" s="41">
        <v>487</v>
      </c>
    </row>
    <row r="8532" spans="1:5" x14ac:dyDescent="0.2">
      <c r="A8532" s="71">
        <v>44909</v>
      </c>
      <c r="B8532" s="39" t="s">
        <v>6598</v>
      </c>
      <c r="C8532" s="41">
        <v>1000</v>
      </c>
      <c r="D8532" s="40">
        <f t="shared" si="34"/>
        <v>26</v>
      </c>
      <c r="E8532" s="41">
        <v>974</v>
      </c>
    </row>
    <row r="8533" spans="1:5" x14ac:dyDescent="0.2">
      <c r="A8533" s="71">
        <v>44910</v>
      </c>
      <c r="B8533" s="39" t="s">
        <v>3408</v>
      </c>
      <c r="C8533" s="41">
        <v>500</v>
      </c>
      <c r="D8533" s="40">
        <f t="shared" si="34"/>
        <v>13</v>
      </c>
      <c r="E8533" s="41">
        <v>487</v>
      </c>
    </row>
    <row r="8534" spans="1:5" x14ac:dyDescent="0.2">
      <c r="A8534" s="71">
        <v>44910</v>
      </c>
      <c r="B8534" s="39" t="s">
        <v>3735</v>
      </c>
      <c r="C8534" s="41">
        <v>500</v>
      </c>
      <c r="D8534" s="40">
        <f t="shared" si="34"/>
        <v>13</v>
      </c>
      <c r="E8534" s="41">
        <v>487</v>
      </c>
    </row>
    <row r="8535" spans="1:5" x14ac:dyDescent="0.2">
      <c r="A8535" s="71">
        <v>44910</v>
      </c>
      <c r="B8535" s="39" t="s">
        <v>6599</v>
      </c>
      <c r="C8535" s="41">
        <v>300</v>
      </c>
      <c r="D8535" s="40">
        <f t="shared" si="34"/>
        <v>7.8000000000000114</v>
      </c>
      <c r="E8535" s="41">
        <v>292.2</v>
      </c>
    </row>
    <row r="8536" spans="1:5" x14ac:dyDescent="0.2">
      <c r="A8536" s="71">
        <v>44910</v>
      </c>
      <c r="B8536" s="39" t="s">
        <v>6600</v>
      </c>
      <c r="C8536" s="41">
        <v>2000</v>
      </c>
      <c r="D8536" s="40">
        <f t="shared" si="34"/>
        <v>52</v>
      </c>
      <c r="E8536" s="41">
        <v>1948</v>
      </c>
    </row>
    <row r="8537" spans="1:5" x14ac:dyDescent="0.2">
      <c r="A8537" s="71">
        <v>44910</v>
      </c>
      <c r="B8537" s="39" t="s">
        <v>6601</v>
      </c>
      <c r="C8537" s="41">
        <v>10000</v>
      </c>
      <c r="D8537" s="40">
        <f t="shared" si="34"/>
        <v>260</v>
      </c>
      <c r="E8537" s="41">
        <v>9740</v>
      </c>
    </row>
    <row r="8538" spans="1:5" x14ac:dyDescent="0.2">
      <c r="A8538" s="71">
        <v>44910</v>
      </c>
      <c r="B8538" s="39" t="s">
        <v>6602</v>
      </c>
      <c r="C8538" s="41">
        <v>1500</v>
      </c>
      <c r="D8538" s="40">
        <f t="shared" si="34"/>
        <v>39</v>
      </c>
      <c r="E8538" s="41">
        <v>1461</v>
      </c>
    </row>
    <row r="8539" spans="1:5" x14ac:dyDescent="0.2">
      <c r="A8539" s="71">
        <v>44910</v>
      </c>
      <c r="B8539" s="39" t="s">
        <v>6603</v>
      </c>
      <c r="C8539" s="41">
        <v>1000</v>
      </c>
      <c r="D8539" s="40">
        <f t="shared" si="34"/>
        <v>26</v>
      </c>
      <c r="E8539" s="41">
        <v>974</v>
      </c>
    </row>
    <row r="8540" spans="1:5" x14ac:dyDescent="0.2">
      <c r="A8540" s="71">
        <v>44910</v>
      </c>
      <c r="B8540" s="39" t="s">
        <v>6604</v>
      </c>
      <c r="C8540" s="41">
        <v>5000</v>
      </c>
      <c r="D8540" s="40">
        <f t="shared" si="34"/>
        <v>130</v>
      </c>
      <c r="E8540" s="41">
        <v>4870</v>
      </c>
    </row>
    <row r="8541" spans="1:5" x14ac:dyDescent="0.2">
      <c r="A8541" s="71">
        <v>44910</v>
      </c>
      <c r="B8541" s="39" t="s">
        <v>6605</v>
      </c>
      <c r="C8541" s="41">
        <v>2000</v>
      </c>
      <c r="D8541" s="40">
        <f t="shared" si="34"/>
        <v>52</v>
      </c>
      <c r="E8541" s="41">
        <v>1948</v>
      </c>
    </row>
    <row r="8542" spans="1:5" x14ac:dyDescent="0.2">
      <c r="A8542" s="71">
        <v>44910</v>
      </c>
      <c r="B8542" s="39" t="s">
        <v>6606</v>
      </c>
      <c r="C8542" s="41">
        <v>10000</v>
      </c>
      <c r="D8542" s="40">
        <f t="shared" si="34"/>
        <v>260</v>
      </c>
      <c r="E8542" s="41">
        <v>9740</v>
      </c>
    </row>
    <row r="8543" spans="1:5" x14ac:dyDescent="0.2">
      <c r="A8543" s="71">
        <v>44910</v>
      </c>
      <c r="B8543" s="39" t="s">
        <v>6607</v>
      </c>
      <c r="C8543" s="41">
        <v>500</v>
      </c>
      <c r="D8543" s="40">
        <f t="shared" ref="D8543:D8604" si="35">C8543-E8543</f>
        <v>13</v>
      </c>
      <c r="E8543" s="41">
        <v>487</v>
      </c>
    </row>
    <row r="8544" spans="1:5" x14ac:dyDescent="0.2">
      <c r="A8544" s="71">
        <v>44910</v>
      </c>
      <c r="B8544" s="39" t="s">
        <v>2605</v>
      </c>
      <c r="C8544" s="41">
        <v>600</v>
      </c>
      <c r="D8544" s="40">
        <f t="shared" si="35"/>
        <v>15.600000000000023</v>
      </c>
      <c r="E8544" s="41">
        <v>584.4</v>
      </c>
    </row>
    <row r="8545" spans="1:5" x14ac:dyDescent="0.2">
      <c r="A8545" s="71">
        <v>44910</v>
      </c>
      <c r="B8545" s="39" t="s">
        <v>6608</v>
      </c>
      <c r="C8545" s="41">
        <v>3000</v>
      </c>
      <c r="D8545" s="40">
        <f t="shared" si="35"/>
        <v>78</v>
      </c>
      <c r="E8545" s="41">
        <v>2922</v>
      </c>
    </row>
    <row r="8546" spans="1:5" x14ac:dyDescent="0.2">
      <c r="A8546" s="71">
        <v>44910</v>
      </c>
      <c r="B8546" s="39" t="s">
        <v>6609</v>
      </c>
      <c r="C8546" s="41">
        <v>3000</v>
      </c>
      <c r="D8546" s="40">
        <f t="shared" si="35"/>
        <v>78</v>
      </c>
      <c r="E8546" s="41">
        <v>2922</v>
      </c>
    </row>
    <row r="8547" spans="1:5" x14ac:dyDescent="0.2">
      <c r="A8547" s="71">
        <v>44910</v>
      </c>
      <c r="B8547" s="39" t="s">
        <v>3286</v>
      </c>
      <c r="C8547" s="41">
        <v>5000</v>
      </c>
      <c r="D8547" s="40">
        <f t="shared" si="35"/>
        <v>5000.5</v>
      </c>
      <c r="E8547" s="41">
        <v>-0.5</v>
      </c>
    </row>
    <row r="8548" spans="1:5" x14ac:dyDescent="0.2">
      <c r="A8548" s="71">
        <v>44910</v>
      </c>
      <c r="B8548" s="39" t="s">
        <v>5012</v>
      </c>
      <c r="C8548" s="41">
        <v>5000</v>
      </c>
      <c r="D8548" s="40">
        <f t="shared" si="35"/>
        <v>130</v>
      </c>
      <c r="E8548" s="41">
        <v>4870</v>
      </c>
    </row>
    <row r="8549" spans="1:5" x14ac:dyDescent="0.2">
      <c r="A8549" s="71">
        <v>44910</v>
      </c>
      <c r="B8549" s="39" t="s">
        <v>3740</v>
      </c>
      <c r="C8549" s="41">
        <v>2000</v>
      </c>
      <c r="D8549" s="40">
        <f t="shared" si="35"/>
        <v>52</v>
      </c>
      <c r="E8549" s="41">
        <v>1948</v>
      </c>
    </row>
    <row r="8550" spans="1:5" x14ac:dyDescent="0.2">
      <c r="A8550" s="71">
        <v>44910</v>
      </c>
      <c r="B8550" s="39" t="s">
        <v>6610</v>
      </c>
      <c r="C8550" s="41">
        <v>2000</v>
      </c>
      <c r="D8550" s="40">
        <f t="shared" si="35"/>
        <v>52</v>
      </c>
      <c r="E8550" s="41">
        <v>1948</v>
      </c>
    </row>
    <row r="8551" spans="1:5" x14ac:dyDescent="0.2">
      <c r="A8551" s="71">
        <v>44910</v>
      </c>
      <c r="B8551" s="39" t="s">
        <v>2918</v>
      </c>
      <c r="C8551" s="41">
        <v>4000</v>
      </c>
      <c r="D8551" s="40">
        <f t="shared" si="35"/>
        <v>104</v>
      </c>
      <c r="E8551" s="41">
        <v>3896</v>
      </c>
    </row>
    <row r="8552" spans="1:5" x14ac:dyDescent="0.2">
      <c r="A8552" s="71">
        <v>44910</v>
      </c>
      <c r="B8552" s="39" t="s">
        <v>6611</v>
      </c>
      <c r="C8552" s="41">
        <v>5000</v>
      </c>
      <c r="D8552" s="40">
        <f t="shared" si="35"/>
        <v>130</v>
      </c>
      <c r="E8552" s="41">
        <v>4870</v>
      </c>
    </row>
    <row r="8553" spans="1:5" x14ac:dyDescent="0.2">
      <c r="A8553" s="71">
        <v>44910</v>
      </c>
      <c r="B8553" s="39" t="s">
        <v>6612</v>
      </c>
      <c r="C8553" s="41">
        <v>1000</v>
      </c>
      <c r="D8553" s="40">
        <f t="shared" si="35"/>
        <v>26</v>
      </c>
      <c r="E8553" s="41">
        <v>974</v>
      </c>
    </row>
    <row r="8554" spans="1:5" x14ac:dyDescent="0.2">
      <c r="A8554" s="71">
        <v>44910</v>
      </c>
      <c r="B8554" s="39" t="s">
        <v>5273</v>
      </c>
      <c r="C8554" s="41">
        <v>3000</v>
      </c>
      <c r="D8554" s="40">
        <f t="shared" si="35"/>
        <v>78</v>
      </c>
      <c r="E8554" s="41">
        <v>2922</v>
      </c>
    </row>
    <row r="8555" spans="1:5" x14ac:dyDescent="0.2">
      <c r="A8555" s="71">
        <v>44910</v>
      </c>
      <c r="B8555" s="39" t="s">
        <v>6613</v>
      </c>
      <c r="C8555" s="41">
        <v>1111</v>
      </c>
      <c r="D8555" s="40">
        <f t="shared" si="35"/>
        <v>28.8900000000001</v>
      </c>
      <c r="E8555" s="41">
        <v>1082.1099999999999</v>
      </c>
    </row>
    <row r="8556" spans="1:5" x14ac:dyDescent="0.2">
      <c r="A8556" s="71">
        <v>44910</v>
      </c>
      <c r="B8556" s="39" t="s">
        <v>3722</v>
      </c>
      <c r="C8556" s="41">
        <v>2000</v>
      </c>
      <c r="D8556" s="40">
        <f t="shared" si="35"/>
        <v>52</v>
      </c>
      <c r="E8556" s="41">
        <v>1948</v>
      </c>
    </row>
    <row r="8557" spans="1:5" x14ac:dyDescent="0.2">
      <c r="A8557" s="71">
        <v>44910</v>
      </c>
      <c r="B8557" s="39" t="s">
        <v>5294</v>
      </c>
      <c r="C8557" s="41">
        <v>5000</v>
      </c>
      <c r="D8557" s="40">
        <f t="shared" si="35"/>
        <v>130</v>
      </c>
      <c r="E8557" s="41">
        <v>4870</v>
      </c>
    </row>
    <row r="8558" spans="1:5" x14ac:dyDescent="0.2">
      <c r="A8558" s="71">
        <v>44910</v>
      </c>
      <c r="B8558" s="39" t="s">
        <v>2961</v>
      </c>
      <c r="C8558" s="41">
        <v>2000</v>
      </c>
      <c r="D8558" s="40">
        <f t="shared" si="35"/>
        <v>52</v>
      </c>
      <c r="E8558" s="41">
        <v>1948</v>
      </c>
    </row>
    <row r="8559" spans="1:5" x14ac:dyDescent="0.2">
      <c r="A8559" s="71">
        <v>44910</v>
      </c>
      <c r="B8559" s="39" t="s">
        <v>6614</v>
      </c>
      <c r="C8559" s="41">
        <v>1122</v>
      </c>
      <c r="D8559" s="40">
        <f t="shared" si="35"/>
        <v>1122.5</v>
      </c>
      <c r="E8559" s="41">
        <v>-0.5</v>
      </c>
    </row>
    <row r="8560" spans="1:5" x14ac:dyDescent="0.2">
      <c r="A8560" s="71">
        <v>44910</v>
      </c>
      <c r="B8560" s="39" t="s">
        <v>6614</v>
      </c>
      <c r="C8560" s="41">
        <v>1122</v>
      </c>
      <c r="D8560" s="40">
        <f t="shared" si="35"/>
        <v>1122.5</v>
      </c>
      <c r="E8560" s="41">
        <v>-0.5</v>
      </c>
    </row>
    <row r="8561" spans="1:5" x14ac:dyDescent="0.2">
      <c r="A8561" s="71">
        <v>44910</v>
      </c>
      <c r="B8561" s="39" t="s">
        <v>6614</v>
      </c>
      <c r="C8561" s="41">
        <v>5000</v>
      </c>
      <c r="D8561" s="40">
        <f t="shared" si="35"/>
        <v>5000.5</v>
      </c>
      <c r="E8561" s="41">
        <v>-0.5</v>
      </c>
    </row>
    <row r="8562" spans="1:5" x14ac:dyDescent="0.2">
      <c r="A8562" s="71">
        <v>44910</v>
      </c>
      <c r="B8562" s="39" t="s">
        <v>6615</v>
      </c>
      <c r="C8562" s="41">
        <v>500</v>
      </c>
      <c r="D8562" s="40">
        <f t="shared" si="35"/>
        <v>13</v>
      </c>
      <c r="E8562" s="41">
        <v>487</v>
      </c>
    </row>
    <row r="8563" spans="1:5" x14ac:dyDescent="0.2">
      <c r="A8563" s="71">
        <v>44910</v>
      </c>
      <c r="B8563" s="39" t="s">
        <v>3717</v>
      </c>
      <c r="C8563" s="41">
        <v>500</v>
      </c>
      <c r="D8563" s="40">
        <f t="shared" si="35"/>
        <v>13</v>
      </c>
      <c r="E8563" s="41">
        <v>487</v>
      </c>
    </row>
    <row r="8564" spans="1:5" x14ac:dyDescent="0.2">
      <c r="A8564" s="71">
        <v>44910</v>
      </c>
      <c r="B8564" s="39" t="s">
        <v>6616</v>
      </c>
      <c r="C8564" s="41">
        <v>500</v>
      </c>
      <c r="D8564" s="40">
        <f t="shared" si="35"/>
        <v>13</v>
      </c>
      <c r="E8564" s="41">
        <v>487</v>
      </c>
    </row>
    <row r="8565" spans="1:5" x14ac:dyDescent="0.2">
      <c r="A8565" s="71">
        <v>44910</v>
      </c>
      <c r="B8565" s="39" t="s">
        <v>2681</v>
      </c>
      <c r="C8565" s="41">
        <v>3000</v>
      </c>
      <c r="D8565" s="40">
        <f t="shared" si="35"/>
        <v>78</v>
      </c>
      <c r="E8565" s="41">
        <v>2922</v>
      </c>
    </row>
    <row r="8566" spans="1:5" x14ac:dyDescent="0.2">
      <c r="A8566" s="71">
        <v>44910</v>
      </c>
      <c r="B8566" s="39" t="s">
        <v>2954</v>
      </c>
      <c r="C8566" s="41">
        <v>1000</v>
      </c>
      <c r="D8566" s="40">
        <f t="shared" si="35"/>
        <v>26</v>
      </c>
      <c r="E8566" s="41">
        <v>974</v>
      </c>
    </row>
    <row r="8567" spans="1:5" x14ac:dyDescent="0.2">
      <c r="A8567" s="71">
        <v>44910</v>
      </c>
      <c r="B8567" s="39" t="s">
        <v>6291</v>
      </c>
      <c r="C8567" s="41">
        <v>35300</v>
      </c>
      <c r="D8567" s="40">
        <f t="shared" si="35"/>
        <v>917.80000000000291</v>
      </c>
      <c r="E8567" s="41">
        <v>34382.199999999997</v>
      </c>
    </row>
    <row r="8568" spans="1:5" x14ac:dyDescent="0.2">
      <c r="A8568" s="71">
        <v>44910</v>
      </c>
      <c r="B8568" s="39" t="s">
        <v>6617</v>
      </c>
      <c r="C8568" s="41">
        <v>100</v>
      </c>
      <c r="D8568" s="40">
        <f t="shared" si="35"/>
        <v>3.9000000000000057</v>
      </c>
      <c r="E8568" s="41">
        <v>96.1</v>
      </c>
    </row>
    <row r="8569" spans="1:5" x14ac:dyDescent="0.2">
      <c r="A8569" s="71">
        <v>44910</v>
      </c>
      <c r="B8569" s="39" t="s">
        <v>6617</v>
      </c>
      <c r="C8569" s="41">
        <v>100</v>
      </c>
      <c r="D8569" s="40">
        <f t="shared" si="35"/>
        <v>3.9000000000000057</v>
      </c>
      <c r="E8569" s="41">
        <v>96.1</v>
      </c>
    </row>
    <row r="8570" spans="1:5" x14ac:dyDescent="0.2">
      <c r="A8570" s="71">
        <v>44910</v>
      </c>
      <c r="B8570" s="39" t="s">
        <v>2602</v>
      </c>
      <c r="C8570" s="41">
        <v>4002</v>
      </c>
      <c r="D8570" s="40">
        <f t="shared" si="35"/>
        <v>104.05000000000018</v>
      </c>
      <c r="E8570" s="41">
        <v>3897.95</v>
      </c>
    </row>
    <row r="8571" spans="1:5" x14ac:dyDescent="0.2">
      <c r="A8571" s="71">
        <v>44910</v>
      </c>
      <c r="B8571" s="39" t="s">
        <v>6618</v>
      </c>
      <c r="C8571" s="41">
        <v>2000</v>
      </c>
      <c r="D8571" s="40">
        <f t="shared" si="35"/>
        <v>52</v>
      </c>
      <c r="E8571" s="41">
        <v>1948</v>
      </c>
    </row>
    <row r="8572" spans="1:5" x14ac:dyDescent="0.2">
      <c r="A8572" s="71">
        <v>44910</v>
      </c>
      <c r="B8572" s="39" t="s">
        <v>6619</v>
      </c>
      <c r="C8572" s="41">
        <v>5000</v>
      </c>
      <c r="D8572" s="40">
        <f t="shared" si="35"/>
        <v>130</v>
      </c>
      <c r="E8572" s="41">
        <v>4870</v>
      </c>
    </row>
    <row r="8573" spans="1:5" x14ac:dyDescent="0.2">
      <c r="A8573" s="71">
        <v>44910</v>
      </c>
      <c r="B8573" s="39" t="s">
        <v>6620</v>
      </c>
      <c r="C8573" s="41">
        <v>5000</v>
      </c>
      <c r="D8573" s="40">
        <f t="shared" si="35"/>
        <v>5000.5</v>
      </c>
      <c r="E8573" s="41">
        <v>-0.5</v>
      </c>
    </row>
    <row r="8574" spans="1:5" x14ac:dyDescent="0.2">
      <c r="A8574" s="71">
        <v>44910</v>
      </c>
      <c r="B8574" s="39" t="s">
        <v>6620</v>
      </c>
      <c r="C8574" s="41">
        <v>5000</v>
      </c>
      <c r="D8574" s="40">
        <f t="shared" si="35"/>
        <v>5000.5</v>
      </c>
      <c r="E8574" s="41">
        <v>-0.5</v>
      </c>
    </row>
    <row r="8575" spans="1:5" x14ac:dyDescent="0.2">
      <c r="A8575" s="71">
        <v>44910</v>
      </c>
      <c r="B8575" s="39" t="s">
        <v>6620</v>
      </c>
      <c r="C8575" s="41">
        <v>5000</v>
      </c>
      <c r="D8575" s="40">
        <f t="shared" si="35"/>
        <v>5000.5</v>
      </c>
      <c r="E8575" s="41">
        <v>-0.5</v>
      </c>
    </row>
    <row r="8576" spans="1:5" x14ac:dyDescent="0.2">
      <c r="A8576" s="71">
        <v>44910</v>
      </c>
      <c r="B8576" s="39" t="s">
        <v>3712</v>
      </c>
      <c r="C8576" s="41">
        <v>3000</v>
      </c>
      <c r="D8576" s="40">
        <f t="shared" si="35"/>
        <v>78</v>
      </c>
      <c r="E8576" s="41">
        <v>2922</v>
      </c>
    </row>
    <row r="8577" spans="1:5" x14ac:dyDescent="0.2">
      <c r="A8577" s="71">
        <v>44910</v>
      </c>
      <c r="B8577" s="39" t="s">
        <v>6621</v>
      </c>
      <c r="C8577" s="41">
        <v>5000</v>
      </c>
      <c r="D8577" s="40">
        <f t="shared" si="35"/>
        <v>130</v>
      </c>
      <c r="E8577" s="41">
        <v>4870</v>
      </c>
    </row>
    <row r="8578" spans="1:5" x14ac:dyDescent="0.2">
      <c r="A8578" s="71">
        <v>44910</v>
      </c>
      <c r="B8578" s="39" t="s">
        <v>6622</v>
      </c>
      <c r="C8578" s="41">
        <v>10000</v>
      </c>
      <c r="D8578" s="40">
        <f t="shared" si="35"/>
        <v>260</v>
      </c>
      <c r="E8578" s="41">
        <v>9740</v>
      </c>
    </row>
    <row r="8579" spans="1:5" x14ac:dyDescent="0.2">
      <c r="A8579" s="71">
        <v>44910</v>
      </c>
      <c r="B8579" s="39" t="s">
        <v>6623</v>
      </c>
      <c r="C8579" s="41">
        <v>500</v>
      </c>
      <c r="D8579" s="40">
        <f t="shared" si="35"/>
        <v>13</v>
      </c>
      <c r="E8579" s="41">
        <v>487</v>
      </c>
    </row>
    <row r="8580" spans="1:5" x14ac:dyDescent="0.2">
      <c r="A8580" s="71">
        <v>44910</v>
      </c>
      <c r="B8580" s="39" t="s">
        <v>3706</v>
      </c>
      <c r="C8580" s="41">
        <v>5000</v>
      </c>
      <c r="D8580" s="40">
        <f t="shared" si="35"/>
        <v>130</v>
      </c>
      <c r="E8580" s="41">
        <v>4870</v>
      </c>
    </row>
    <row r="8581" spans="1:5" x14ac:dyDescent="0.2">
      <c r="A8581" s="71">
        <v>44910</v>
      </c>
      <c r="B8581" s="39" t="s">
        <v>4283</v>
      </c>
      <c r="C8581" s="41">
        <v>1000</v>
      </c>
      <c r="D8581" s="40">
        <f t="shared" si="35"/>
        <v>26</v>
      </c>
      <c r="E8581" s="41">
        <v>974</v>
      </c>
    </row>
    <row r="8582" spans="1:5" x14ac:dyDescent="0.2">
      <c r="A8582" s="71">
        <v>44910</v>
      </c>
      <c r="B8582" s="39" t="s">
        <v>3799</v>
      </c>
      <c r="C8582" s="41">
        <v>10000</v>
      </c>
      <c r="D8582" s="40">
        <f t="shared" si="35"/>
        <v>260</v>
      </c>
      <c r="E8582" s="41">
        <v>9740</v>
      </c>
    </row>
    <row r="8583" spans="1:5" x14ac:dyDescent="0.2">
      <c r="A8583" s="71">
        <v>44910</v>
      </c>
      <c r="B8583" s="39" t="s">
        <v>6624</v>
      </c>
      <c r="C8583" s="41">
        <v>3000</v>
      </c>
      <c r="D8583" s="40">
        <f t="shared" si="35"/>
        <v>78</v>
      </c>
      <c r="E8583" s="41">
        <v>2922</v>
      </c>
    </row>
    <row r="8584" spans="1:5" x14ac:dyDescent="0.2">
      <c r="A8584" s="71">
        <v>44910</v>
      </c>
      <c r="B8584" s="39" t="s">
        <v>6625</v>
      </c>
      <c r="C8584" s="41">
        <v>3000</v>
      </c>
      <c r="D8584" s="40">
        <f t="shared" si="35"/>
        <v>78</v>
      </c>
      <c r="E8584" s="41">
        <v>2922</v>
      </c>
    </row>
    <row r="8585" spans="1:5" x14ac:dyDescent="0.2">
      <c r="A8585" s="71">
        <v>44910</v>
      </c>
      <c r="B8585" s="39" t="s">
        <v>6626</v>
      </c>
      <c r="C8585" s="41">
        <v>6000</v>
      </c>
      <c r="D8585" s="40">
        <f t="shared" si="35"/>
        <v>156</v>
      </c>
      <c r="E8585" s="41">
        <v>5844</v>
      </c>
    </row>
    <row r="8586" spans="1:5" x14ac:dyDescent="0.2">
      <c r="A8586" s="71">
        <v>44910</v>
      </c>
      <c r="B8586" s="39" t="s">
        <v>6626</v>
      </c>
      <c r="C8586" s="41">
        <v>5000</v>
      </c>
      <c r="D8586" s="40">
        <f t="shared" si="35"/>
        <v>130</v>
      </c>
      <c r="E8586" s="41">
        <v>4870</v>
      </c>
    </row>
    <row r="8587" spans="1:5" x14ac:dyDescent="0.2">
      <c r="A8587" s="71">
        <v>44910</v>
      </c>
      <c r="B8587" s="39" t="s">
        <v>6627</v>
      </c>
      <c r="C8587" s="41">
        <v>500</v>
      </c>
      <c r="D8587" s="40">
        <f t="shared" si="35"/>
        <v>13</v>
      </c>
      <c r="E8587" s="41">
        <v>487</v>
      </c>
    </row>
    <row r="8588" spans="1:5" x14ac:dyDescent="0.2">
      <c r="A8588" s="71">
        <v>44910</v>
      </c>
      <c r="B8588" s="39" t="s">
        <v>3700</v>
      </c>
      <c r="C8588" s="41">
        <v>2000</v>
      </c>
      <c r="D8588" s="40">
        <f t="shared" si="35"/>
        <v>52</v>
      </c>
      <c r="E8588" s="41">
        <v>1948</v>
      </c>
    </row>
    <row r="8589" spans="1:5" x14ac:dyDescent="0.2">
      <c r="A8589" s="71">
        <v>44910</v>
      </c>
      <c r="B8589" s="39" t="s">
        <v>5277</v>
      </c>
      <c r="C8589" s="41">
        <v>20000</v>
      </c>
      <c r="D8589" s="40">
        <f t="shared" si="35"/>
        <v>520</v>
      </c>
      <c r="E8589" s="41">
        <v>19480</v>
      </c>
    </row>
    <row r="8590" spans="1:5" x14ac:dyDescent="0.2">
      <c r="A8590" s="71">
        <v>44910</v>
      </c>
      <c r="B8590" s="39" t="s">
        <v>6628</v>
      </c>
      <c r="C8590" s="41">
        <v>1000</v>
      </c>
      <c r="D8590" s="40">
        <f t="shared" si="35"/>
        <v>26</v>
      </c>
      <c r="E8590" s="41">
        <v>974</v>
      </c>
    </row>
    <row r="8591" spans="1:5" x14ac:dyDescent="0.2">
      <c r="A8591" s="71">
        <v>44910</v>
      </c>
      <c r="B8591" s="39" t="s">
        <v>2945</v>
      </c>
      <c r="C8591" s="41">
        <v>1000</v>
      </c>
      <c r="D8591" s="40">
        <f t="shared" si="35"/>
        <v>1000.5</v>
      </c>
      <c r="E8591" s="41">
        <v>-0.5</v>
      </c>
    </row>
    <row r="8592" spans="1:5" x14ac:dyDescent="0.2">
      <c r="A8592" s="71">
        <v>44910</v>
      </c>
      <c r="B8592" s="39" t="s">
        <v>6629</v>
      </c>
      <c r="C8592" s="41">
        <v>10000</v>
      </c>
      <c r="D8592" s="40">
        <f t="shared" si="35"/>
        <v>260</v>
      </c>
      <c r="E8592" s="41">
        <v>9740</v>
      </c>
    </row>
    <row r="8593" spans="1:5" x14ac:dyDescent="0.2">
      <c r="A8593" s="71">
        <v>44910</v>
      </c>
      <c r="B8593" s="39" t="s">
        <v>5418</v>
      </c>
      <c r="C8593" s="41">
        <v>100</v>
      </c>
      <c r="D8593" s="40">
        <f t="shared" si="35"/>
        <v>3.9000000000000057</v>
      </c>
      <c r="E8593" s="41">
        <v>96.1</v>
      </c>
    </row>
    <row r="8594" spans="1:5" x14ac:dyDescent="0.2">
      <c r="A8594" s="71">
        <v>44910</v>
      </c>
      <c r="B8594" s="39" t="s">
        <v>6630</v>
      </c>
      <c r="C8594" s="41">
        <v>1000</v>
      </c>
      <c r="D8594" s="40">
        <f t="shared" si="35"/>
        <v>26</v>
      </c>
      <c r="E8594" s="41">
        <v>974</v>
      </c>
    </row>
    <row r="8595" spans="1:5" x14ac:dyDescent="0.2">
      <c r="A8595" s="71">
        <v>44910</v>
      </c>
      <c r="B8595" s="39" t="s">
        <v>3698</v>
      </c>
      <c r="C8595" s="41">
        <v>500</v>
      </c>
      <c r="D8595" s="40">
        <f t="shared" si="35"/>
        <v>13</v>
      </c>
      <c r="E8595" s="41">
        <v>487</v>
      </c>
    </row>
    <row r="8596" spans="1:5" x14ac:dyDescent="0.2">
      <c r="A8596" s="71">
        <v>44910</v>
      </c>
      <c r="B8596" s="39" t="s">
        <v>2784</v>
      </c>
      <c r="C8596" s="41">
        <v>5000</v>
      </c>
      <c r="D8596" s="40">
        <f t="shared" si="35"/>
        <v>130</v>
      </c>
      <c r="E8596" s="41">
        <v>4870</v>
      </c>
    </row>
    <row r="8597" spans="1:5" x14ac:dyDescent="0.2">
      <c r="A8597" s="71">
        <v>44910</v>
      </c>
      <c r="B8597" s="39" t="s">
        <v>6631</v>
      </c>
      <c r="C8597" s="41">
        <v>5000</v>
      </c>
      <c r="D8597" s="40">
        <f t="shared" si="35"/>
        <v>130</v>
      </c>
      <c r="E8597" s="41">
        <v>4870</v>
      </c>
    </row>
    <row r="8598" spans="1:5" x14ac:dyDescent="0.2">
      <c r="A8598" s="71">
        <v>44910</v>
      </c>
      <c r="B8598" s="39" t="s">
        <v>6632</v>
      </c>
      <c r="C8598" s="41">
        <v>300</v>
      </c>
      <c r="D8598" s="40">
        <f t="shared" si="35"/>
        <v>7.8000000000000114</v>
      </c>
      <c r="E8598" s="41">
        <v>292.2</v>
      </c>
    </row>
    <row r="8599" spans="1:5" x14ac:dyDescent="0.2">
      <c r="A8599" s="71">
        <v>44910</v>
      </c>
      <c r="B8599" s="39" t="s">
        <v>3697</v>
      </c>
      <c r="C8599" s="41">
        <v>400</v>
      </c>
      <c r="D8599" s="40">
        <f t="shared" si="35"/>
        <v>10.399999999999977</v>
      </c>
      <c r="E8599" s="41">
        <v>389.6</v>
      </c>
    </row>
    <row r="8600" spans="1:5" x14ac:dyDescent="0.2">
      <c r="A8600" s="71">
        <v>44910</v>
      </c>
      <c r="B8600" s="39" t="s">
        <v>6632</v>
      </c>
      <c r="C8600" s="41">
        <v>500</v>
      </c>
      <c r="D8600" s="40">
        <f t="shared" si="35"/>
        <v>13</v>
      </c>
      <c r="E8600" s="41">
        <v>487</v>
      </c>
    </row>
    <row r="8601" spans="1:5" x14ac:dyDescent="0.2">
      <c r="A8601" s="71">
        <v>44910</v>
      </c>
      <c r="B8601" s="39" t="s">
        <v>6633</v>
      </c>
      <c r="C8601" s="41">
        <v>300</v>
      </c>
      <c r="D8601" s="40">
        <f t="shared" si="35"/>
        <v>7.8000000000000114</v>
      </c>
      <c r="E8601" s="41">
        <v>292.2</v>
      </c>
    </row>
    <row r="8602" spans="1:5" x14ac:dyDescent="0.2">
      <c r="A8602" s="71">
        <v>44910</v>
      </c>
      <c r="B8602" s="39" t="s">
        <v>6634</v>
      </c>
      <c r="C8602" s="41">
        <v>1000</v>
      </c>
      <c r="D8602" s="40">
        <f t="shared" si="35"/>
        <v>26</v>
      </c>
      <c r="E8602" s="41">
        <v>974</v>
      </c>
    </row>
    <row r="8603" spans="1:5" x14ac:dyDescent="0.2">
      <c r="A8603" s="71">
        <v>44910</v>
      </c>
      <c r="B8603" s="39" t="s">
        <v>6635</v>
      </c>
      <c r="C8603" s="41">
        <v>1000</v>
      </c>
      <c r="D8603" s="40">
        <f t="shared" si="35"/>
        <v>26</v>
      </c>
      <c r="E8603" s="41">
        <v>974</v>
      </c>
    </row>
    <row r="8604" spans="1:5" x14ac:dyDescent="0.2">
      <c r="A8604" s="71">
        <v>44910</v>
      </c>
      <c r="B8604" s="39" t="s">
        <v>6635</v>
      </c>
      <c r="C8604" s="41">
        <v>1000</v>
      </c>
      <c r="D8604" s="40">
        <f t="shared" si="35"/>
        <v>1000.5</v>
      </c>
      <c r="E8604" s="41">
        <v>-0.5</v>
      </c>
    </row>
    <row r="8605" spans="1:5" x14ac:dyDescent="0.2">
      <c r="A8605" s="71">
        <v>44910</v>
      </c>
      <c r="B8605" s="39" t="s">
        <v>3693</v>
      </c>
      <c r="C8605" s="41">
        <v>500</v>
      </c>
      <c r="D8605" s="40">
        <f t="shared" ref="D8605:D8666" si="36">C8605-E8605</f>
        <v>13</v>
      </c>
      <c r="E8605" s="41">
        <v>487</v>
      </c>
    </row>
    <row r="8606" spans="1:5" x14ac:dyDescent="0.2">
      <c r="A8606" s="71">
        <v>44910</v>
      </c>
      <c r="B8606" s="39" t="s">
        <v>3692</v>
      </c>
      <c r="C8606" s="41">
        <v>3000</v>
      </c>
      <c r="D8606" s="40">
        <f t="shared" si="36"/>
        <v>78</v>
      </c>
      <c r="E8606" s="41">
        <v>2922</v>
      </c>
    </row>
    <row r="8607" spans="1:5" x14ac:dyDescent="0.2">
      <c r="A8607" s="71">
        <v>44910</v>
      </c>
      <c r="B8607" s="39" t="s">
        <v>6636</v>
      </c>
      <c r="C8607" s="41">
        <v>3000</v>
      </c>
      <c r="D8607" s="40">
        <f t="shared" si="36"/>
        <v>78</v>
      </c>
      <c r="E8607" s="41">
        <v>2922</v>
      </c>
    </row>
    <row r="8608" spans="1:5" x14ac:dyDescent="0.2">
      <c r="A8608" s="71">
        <v>44910</v>
      </c>
      <c r="B8608" s="39" t="s">
        <v>5406</v>
      </c>
      <c r="C8608" s="41">
        <v>3000</v>
      </c>
      <c r="D8608" s="40">
        <f t="shared" si="36"/>
        <v>78</v>
      </c>
      <c r="E8608" s="41">
        <v>2922</v>
      </c>
    </row>
    <row r="8609" spans="1:5" x14ac:dyDescent="0.2">
      <c r="A8609" s="71">
        <v>44910</v>
      </c>
      <c r="B8609" s="39" t="s">
        <v>6637</v>
      </c>
      <c r="C8609" s="41">
        <v>500</v>
      </c>
      <c r="D8609" s="40">
        <f t="shared" si="36"/>
        <v>13</v>
      </c>
      <c r="E8609" s="41">
        <v>487</v>
      </c>
    </row>
    <row r="8610" spans="1:5" x14ac:dyDescent="0.2">
      <c r="A8610" s="71">
        <v>44910</v>
      </c>
      <c r="B8610" s="39" t="s">
        <v>6638</v>
      </c>
      <c r="C8610" s="41">
        <v>2000</v>
      </c>
      <c r="D8610" s="40">
        <f t="shared" si="36"/>
        <v>52</v>
      </c>
      <c r="E8610" s="41">
        <v>1948</v>
      </c>
    </row>
    <row r="8611" spans="1:5" x14ac:dyDescent="0.2">
      <c r="A8611" s="71">
        <v>44910</v>
      </c>
      <c r="B8611" s="39" t="s">
        <v>6159</v>
      </c>
      <c r="C8611" s="41">
        <v>500</v>
      </c>
      <c r="D8611" s="40">
        <f t="shared" si="36"/>
        <v>13</v>
      </c>
      <c r="E8611" s="41">
        <v>487</v>
      </c>
    </row>
    <row r="8612" spans="1:5" x14ac:dyDescent="0.2">
      <c r="A8612" s="71">
        <v>44910</v>
      </c>
      <c r="B8612" s="39" t="s">
        <v>6357</v>
      </c>
      <c r="C8612" s="41">
        <v>500</v>
      </c>
      <c r="D8612" s="40">
        <f t="shared" si="36"/>
        <v>13</v>
      </c>
      <c r="E8612" s="41">
        <v>487</v>
      </c>
    </row>
    <row r="8613" spans="1:5" x14ac:dyDescent="0.2">
      <c r="A8613" s="71">
        <v>44910</v>
      </c>
      <c r="B8613" s="39" t="s">
        <v>6639</v>
      </c>
      <c r="C8613" s="41">
        <v>2000</v>
      </c>
      <c r="D8613" s="40">
        <f t="shared" si="36"/>
        <v>52</v>
      </c>
      <c r="E8613" s="41">
        <v>1948</v>
      </c>
    </row>
    <row r="8614" spans="1:5" x14ac:dyDescent="0.2">
      <c r="A8614" s="71">
        <v>44910</v>
      </c>
      <c r="B8614" s="39" t="s">
        <v>3686</v>
      </c>
      <c r="C8614" s="41">
        <v>500</v>
      </c>
      <c r="D8614" s="40">
        <f t="shared" si="36"/>
        <v>13</v>
      </c>
      <c r="E8614" s="41">
        <v>487</v>
      </c>
    </row>
    <row r="8615" spans="1:5" x14ac:dyDescent="0.2">
      <c r="A8615" s="71">
        <v>44910</v>
      </c>
      <c r="B8615" s="39" t="s">
        <v>6640</v>
      </c>
      <c r="C8615" s="41">
        <v>10000</v>
      </c>
      <c r="D8615" s="40">
        <f t="shared" si="36"/>
        <v>260</v>
      </c>
      <c r="E8615" s="41">
        <v>9740</v>
      </c>
    </row>
    <row r="8616" spans="1:5" x14ac:dyDescent="0.2">
      <c r="A8616" s="71">
        <v>44910</v>
      </c>
      <c r="B8616" s="39" t="s">
        <v>6641</v>
      </c>
      <c r="C8616" s="41">
        <v>3000</v>
      </c>
      <c r="D8616" s="40">
        <f t="shared" si="36"/>
        <v>78</v>
      </c>
      <c r="E8616" s="41">
        <v>2922</v>
      </c>
    </row>
    <row r="8617" spans="1:5" x14ac:dyDescent="0.2">
      <c r="A8617" s="71">
        <v>44910</v>
      </c>
      <c r="B8617" s="39" t="s">
        <v>3684</v>
      </c>
      <c r="C8617" s="41">
        <v>500</v>
      </c>
      <c r="D8617" s="40">
        <f t="shared" si="36"/>
        <v>13</v>
      </c>
      <c r="E8617" s="41">
        <v>487</v>
      </c>
    </row>
    <row r="8618" spans="1:5" x14ac:dyDescent="0.2">
      <c r="A8618" s="71">
        <v>44910</v>
      </c>
      <c r="B8618" s="39" t="s">
        <v>6360</v>
      </c>
      <c r="C8618" s="41">
        <v>1000</v>
      </c>
      <c r="D8618" s="40">
        <f t="shared" si="36"/>
        <v>26</v>
      </c>
      <c r="E8618" s="41">
        <v>974</v>
      </c>
    </row>
    <row r="8619" spans="1:5" x14ac:dyDescent="0.2">
      <c r="A8619" s="71">
        <v>44910</v>
      </c>
      <c r="B8619" s="39" t="s">
        <v>6360</v>
      </c>
      <c r="C8619" s="41">
        <v>1000</v>
      </c>
      <c r="D8619" s="40">
        <f t="shared" si="36"/>
        <v>26</v>
      </c>
      <c r="E8619" s="41">
        <v>974</v>
      </c>
    </row>
    <row r="8620" spans="1:5" x14ac:dyDescent="0.2">
      <c r="A8620" s="71">
        <v>44910</v>
      </c>
      <c r="B8620" s="39" t="s">
        <v>4081</v>
      </c>
      <c r="C8620" s="41">
        <v>500</v>
      </c>
      <c r="D8620" s="40">
        <f t="shared" si="36"/>
        <v>13</v>
      </c>
      <c r="E8620" s="41">
        <v>487</v>
      </c>
    </row>
    <row r="8621" spans="1:5" x14ac:dyDescent="0.2">
      <c r="A8621" s="71">
        <v>44910</v>
      </c>
      <c r="B8621" s="39" t="s">
        <v>3683</v>
      </c>
      <c r="C8621" s="41">
        <v>150</v>
      </c>
      <c r="D8621" s="40">
        <f t="shared" si="36"/>
        <v>3.9000000000000057</v>
      </c>
      <c r="E8621" s="41">
        <v>146.1</v>
      </c>
    </row>
    <row r="8622" spans="1:5" x14ac:dyDescent="0.2">
      <c r="A8622" s="71">
        <v>44910</v>
      </c>
      <c r="B8622" s="39" t="s">
        <v>2920</v>
      </c>
      <c r="C8622" s="41">
        <v>1000</v>
      </c>
      <c r="D8622" s="40">
        <f t="shared" si="36"/>
        <v>1000.5</v>
      </c>
      <c r="E8622" s="41">
        <v>-0.5</v>
      </c>
    </row>
    <row r="8623" spans="1:5" x14ac:dyDescent="0.2">
      <c r="A8623" s="71">
        <v>44910</v>
      </c>
      <c r="B8623" s="39" t="s">
        <v>3681</v>
      </c>
      <c r="C8623" s="41">
        <v>3000</v>
      </c>
      <c r="D8623" s="40">
        <f t="shared" si="36"/>
        <v>3000.5</v>
      </c>
      <c r="E8623" s="41">
        <v>-0.5</v>
      </c>
    </row>
    <row r="8624" spans="1:5" x14ac:dyDescent="0.2">
      <c r="A8624" s="71">
        <v>44910</v>
      </c>
      <c r="B8624" s="39" t="s">
        <v>4546</v>
      </c>
      <c r="C8624" s="41">
        <v>1000</v>
      </c>
      <c r="D8624" s="40">
        <f t="shared" si="36"/>
        <v>26</v>
      </c>
      <c r="E8624" s="41">
        <v>974</v>
      </c>
    </row>
    <row r="8625" spans="1:5" x14ac:dyDescent="0.2">
      <c r="A8625" s="71">
        <v>44910</v>
      </c>
      <c r="B8625" s="39" t="s">
        <v>2782</v>
      </c>
      <c r="C8625" s="41">
        <v>250</v>
      </c>
      <c r="D8625" s="40">
        <f t="shared" si="36"/>
        <v>6.5</v>
      </c>
      <c r="E8625" s="41">
        <v>243.5</v>
      </c>
    </row>
    <row r="8626" spans="1:5" x14ac:dyDescent="0.2">
      <c r="A8626" s="71">
        <v>44910</v>
      </c>
      <c r="B8626" s="39" t="s">
        <v>3485</v>
      </c>
      <c r="C8626" s="41">
        <v>500</v>
      </c>
      <c r="D8626" s="40">
        <f t="shared" si="36"/>
        <v>500.5</v>
      </c>
      <c r="E8626" s="41">
        <v>-0.5</v>
      </c>
    </row>
    <row r="8627" spans="1:5" x14ac:dyDescent="0.2">
      <c r="A8627" s="71">
        <v>44910</v>
      </c>
      <c r="B8627" s="39" t="s">
        <v>6642</v>
      </c>
      <c r="C8627" s="41">
        <v>2000</v>
      </c>
      <c r="D8627" s="40">
        <f t="shared" si="36"/>
        <v>52</v>
      </c>
      <c r="E8627" s="41">
        <v>1948</v>
      </c>
    </row>
    <row r="8628" spans="1:5" x14ac:dyDescent="0.2">
      <c r="A8628" s="71">
        <v>44910</v>
      </c>
      <c r="B8628" s="39" t="s">
        <v>3479</v>
      </c>
      <c r="C8628" s="41">
        <v>1000</v>
      </c>
      <c r="D8628" s="40">
        <f t="shared" si="36"/>
        <v>26</v>
      </c>
      <c r="E8628" s="41">
        <v>974</v>
      </c>
    </row>
    <row r="8629" spans="1:5" x14ac:dyDescent="0.2">
      <c r="A8629" s="71">
        <v>44910</v>
      </c>
      <c r="B8629" s="39" t="s">
        <v>4449</v>
      </c>
      <c r="C8629" s="41">
        <v>500</v>
      </c>
      <c r="D8629" s="40">
        <f t="shared" si="36"/>
        <v>13</v>
      </c>
      <c r="E8629" s="41">
        <v>487</v>
      </c>
    </row>
    <row r="8630" spans="1:5" x14ac:dyDescent="0.2">
      <c r="A8630" s="71">
        <v>44910</v>
      </c>
      <c r="B8630" s="39" t="s">
        <v>2913</v>
      </c>
      <c r="C8630" s="41">
        <v>500</v>
      </c>
      <c r="D8630" s="40">
        <f t="shared" si="36"/>
        <v>500.5</v>
      </c>
      <c r="E8630" s="41">
        <v>-0.5</v>
      </c>
    </row>
    <row r="8631" spans="1:5" x14ac:dyDescent="0.2">
      <c r="A8631" s="71">
        <v>44910</v>
      </c>
      <c r="B8631" s="39" t="s">
        <v>6643</v>
      </c>
      <c r="C8631" s="41">
        <v>100</v>
      </c>
      <c r="D8631" s="40">
        <f t="shared" si="36"/>
        <v>3.9000000000000057</v>
      </c>
      <c r="E8631" s="41">
        <v>96.1</v>
      </c>
    </row>
    <row r="8632" spans="1:5" x14ac:dyDescent="0.2">
      <c r="A8632" s="71">
        <v>44910</v>
      </c>
      <c r="B8632" s="39" t="s">
        <v>6644</v>
      </c>
      <c r="C8632" s="41">
        <v>10000</v>
      </c>
      <c r="D8632" s="40">
        <f t="shared" si="36"/>
        <v>260</v>
      </c>
      <c r="E8632" s="41">
        <v>9740</v>
      </c>
    </row>
    <row r="8633" spans="1:5" x14ac:dyDescent="0.2">
      <c r="A8633" s="71">
        <v>44910</v>
      </c>
      <c r="B8633" s="39" t="s">
        <v>6645</v>
      </c>
      <c r="C8633" s="41">
        <v>3000</v>
      </c>
      <c r="D8633" s="40">
        <f t="shared" si="36"/>
        <v>78</v>
      </c>
      <c r="E8633" s="41">
        <v>2922</v>
      </c>
    </row>
    <row r="8634" spans="1:5" x14ac:dyDescent="0.2">
      <c r="A8634" s="71">
        <v>44910</v>
      </c>
      <c r="B8634" s="39" t="s">
        <v>4965</v>
      </c>
      <c r="C8634" s="41">
        <v>250</v>
      </c>
      <c r="D8634" s="40">
        <f t="shared" si="36"/>
        <v>6.5</v>
      </c>
      <c r="E8634" s="41">
        <v>243.5</v>
      </c>
    </row>
    <row r="8635" spans="1:5" x14ac:dyDescent="0.2">
      <c r="A8635" s="71">
        <v>44910</v>
      </c>
      <c r="B8635" s="39" t="s">
        <v>3675</v>
      </c>
      <c r="C8635" s="41">
        <v>300</v>
      </c>
      <c r="D8635" s="40">
        <f t="shared" si="36"/>
        <v>7.8000000000000114</v>
      </c>
      <c r="E8635" s="41">
        <v>292.2</v>
      </c>
    </row>
    <row r="8636" spans="1:5" x14ac:dyDescent="0.2">
      <c r="A8636" s="71">
        <v>44910</v>
      </c>
      <c r="B8636" s="39" t="s">
        <v>3806</v>
      </c>
      <c r="C8636" s="41">
        <v>300</v>
      </c>
      <c r="D8636" s="40">
        <f t="shared" si="36"/>
        <v>7.8000000000000114</v>
      </c>
      <c r="E8636" s="41">
        <v>292.2</v>
      </c>
    </row>
    <row r="8637" spans="1:5" x14ac:dyDescent="0.2">
      <c r="A8637" s="71">
        <v>44910</v>
      </c>
      <c r="B8637" s="39" t="s">
        <v>3673</v>
      </c>
      <c r="C8637" s="41">
        <v>500</v>
      </c>
      <c r="D8637" s="40">
        <f t="shared" si="36"/>
        <v>13</v>
      </c>
      <c r="E8637" s="41">
        <v>487</v>
      </c>
    </row>
    <row r="8638" spans="1:5" x14ac:dyDescent="0.2">
      <c r="A8638" s="71">
        <v>44910</v>
      </c>
      <c r="B8638" s="39" t="s">
        <v>3672</v>
      </c>
      <c r="C8638" s="41">
        <v>500</v>
      </c>
      <c r="D8638" s="40">
        <f t="shared" si="36"/>
        <v>13</v>
      </c>
      <c r="E8638" s="41">
        <v>487</v>
      </c>
    </row>
    <row r="8639" spans="1:5" x14ac:dyDescent="0.2">
      <c r="A8639" s="71">
        <v>44910</v>
      </c>
      <c r="B8639" s="39" t="s">
        <v>6646</v>
      </c>
      <c r="C8639" s="41">
        <v>500</v>
      </c>
      <c r="D8639" s="40">
        <f t="shared" si="36"/>
        <v>13</v>
      </c>
      <c r="E8639" s="41">
        <v>487</v>
      </c>
    </row>
    <row r="8640" spans="1:5" x14ac:dyDescent="0.2">
      <c r="A8640" s="71">
        <v>44910</v>
      </c>
      <c r="B8640" s="39" t="s">
        <v>4199</v>
      </c>
      <c r="C8640" s="41">
        <v>500</v>
      </c>
      <c r="D8640" s="40">
        <f t="shared" si="36"/>
        <v>13</v>
      </c>
      <c r="E8640" s="41">
        <v>487</v>
      </c>
    </row>
    <row r="8641" spans="1:5" x14ac:dyDescent="0.2">
      <c r="A8641" s="71">
        <v>44910</v>
      </c>
      <c r="B8641" s="39" t="s">
        <v>6647</v>
      </c>
      <c r="C8641" s="41">
        <v>5000</v>
      </c>
      <c r="D8641" s="40">
        <f t="shared" si="36"/>
        <v>130</v>
      </c>
      <c r="E8641" s="41">
        <v>4870</v>
      </c>
    </row>
    <row r="8642" spans="1:5" x14ac:dyDescent="0.2">
      <c r="A8642" s="71">
        <v>44910</v>
      </c>
      <c r="B8642" s="39" t="s">
        <v>6648</v>
      </c>
      <c r="C8642" s="41">
        <v>5000</v>
      </c>
      <c r="D8642" s="40">
        <f t="shared" si="36"/>
        <v>130</v>
      </c>
      <c r="E8642" s="41">
        <v>4870</v>
      </c>
    </row>
    <row r="8643" spans="1:5" x14ac:dyDescent="0.2">
      <c r="A8643" s="71">
        <v>44910</v>
      </c>
      <c r="B8643" s="39" t="s">
        <v>6649</v>
      </c>
      <c r="C8643" s="41">
        <v>80</v>
      </c>
      <c r="D8643" s="40">
        <f t="shared" si="36"/>
        <v>3.9000000000000057</v>
      </c>
      <c r="E8643" s="41">
        <v>76.099999999999994</v>
      </c>
    </row>
    <row r="8644" spans="1:5" x14ac:dyDescent="0.2">
      <c r="A8644" s="71">
        <v>44910</v>
      </c>
      <c r="B8644" s="39" t="s">
        <v>6650</v>
      </c>
      <c r="C8644" s="41">
        <v>500</v>
      </c>
      <c r="D8644" s="40">
        <f t="shared" si="36"/>
        <v>13</v>
      </c>
      <c r="E8644" s="41">
        <v>487</v>
      </c>
    </row>
    <row r="8645" spans="1:5" x14ac:dyDescent="0.2">
      <c r="A8645" s="71">
        <v>44910</v>
      </c>
      <c r="B8645" s="39" t="s">
        <v>4334</v>
      </c>
      <c r="C8645" s="41">
        <v>1000</v>
      </c>
      <c r="D8645" s="40">
        <f t="shared" si="36"/>
        <v>26</v>
      </c>
      <c r="E8645" s="41">
        <v>974</v>
      </c>
    </row>
    <row r="8646" spans="1:5" x14ac:dyDescent="0.2">
      <c r="A8646" s="71">
        <v>44910</v>
      </c>
      <c r="B8646" s="39" t="s">
        <v>6651</v>
      </c>
      <c r="C8646" s="41">
        <v>500</v>
      </c>
      <c r="D8646" s="40">
        <f t="shared" si="36"/>
        <v>13</v>
      </c>
      <c r="E8646" s="41">
        <v>487</v>
      </c>
    </row>
    <row r="8647" spans="1:5" x14ac:dyDescent="0.2">
      <c r="A8647" s="71">
        <v>44910</v>
      </c>
      <c r="B8647" s="39" t="s">
        <v>3668</v>
      </c>
      <c r="C8647" s="41">
        <v>1000</v>
      </c>
      <c r="D8647" s="40">
        <f t="shared" si="36"/>
        <v>26</v>
      </c>
      <c r="E8647" s="41">
        <v>974</v>
      </c>
    </row>
    <row r="8648" spans="1:5" x14ac:dyDescent="0.2">
      <c r="A8648" s="71">
        <v>44910</v>
      </c>
      <c r="B8648" s="39" t="s">
        <v>3667</v>
      </c>
      <c r="C8648" s="41">
        <v>50</v>
      </c>
      <c r="D8648" s="40">
        <f t="shared" si="36"/>
        <v>3.8999999999999986</v>
      </c>
      <c r="E8648" s="41">
        <v>46.1</v>
      </c>
    </row>
    <row r="8649" spans="1:5" x14ac:dyDescent="0.2">
      <c r="A8649" s="71">
        <v>44910</v>
      </c>
      <c r="B8649" s="39" t="s">
        <v>6277</v>
      </c>
      <c r="C8649" s="41">
        <v>1000</v>
      </c>
      <c r="D8649" s="40">
        <f t="shared" si="36"/>
        <v>26</v>
      </c>
      <c r="E8649" s="41">
        <v>974</v>
      </c>
    </row>
    <row r="8650" spans="1:5" x14ac:dyDescent="0.2">
      <c r="A8650" s="71">
        <v>44910</v>
      </c>
      <c r="B8650" s="39" t="s">
        <v>6652</v>
      </c>
      <c r="C8650" s="41">
        <v>1000</v>
      </c>
      <c r="D8650" s="40">
        <f t="shared" si="36"/>
        <v>26</v>
      </c>
      <c r="E8650" s="41">
        <v>974</v>
      </c>
    </row>
    <row r="8651" spans="1:5" x14ac:dyDescent="0.2">
      <c r="A8651" s="71">
        <v>44910</v>
      </c>
      <c r="B8651" s="39" t="s">
        <v>3434</v>
      </c>
      <c r="C8651" s="41">
        <v>1000</v>
      </c>
      <c r="D8651" s="40">
        <f t="shared" si="36"/>
        <v>1000.5</v>
      </c>
      <c r="E8651" s="41">
        <v>-0.5</v>
      </c>
    </row>
    <row r="8652" spans="1:5" x14ac:dyDescent="0.2">
      <c r="A8652" s="71">
        <v>44910</v>
      </c>
      <c r="B8652" s="39" t="s">
        <v>6653</v>
      </c>
      <c r="C8652" s="41">
        <v>1000</v>
      </c>
      <c r="D8652" s="40">
        <f t="shared" si="36"/>
        <v>26</v>
      </c>
      <c r="E8652" s="41">
        <v>974</v>
      </c>
    </row>
    <row r="8653" spans="1:5" x14ac:dyDescent="0.2">
      <c r="A8653" s="71">
        <v>44910</v>
      </c>
      <c r="B8653" s="39" t="s">
        <v>6654</v>
      </c>
      <c r="C8653" s="41">
        <v>1000</v>
      </c>
      <c r="D8653" s="40">
        <f t="shared" si="36"/>
        <v>26</v>
      </c>
      <c r="E8653" s="41">
        <v>974</v>
      </c>
    </row>
    <row r="8654" spans="1:5" x14ac:dyDescent="0.2">
      <c r="A8654" s="71">
        <v>44910</v>
      </c>
      <c r="B8654" s="39" t="s">
        <v>6655</v>
      </c>
      <c r="C8654" s="41">
        <v>20000</v>
      </c>
      <c r="D8654" s="40">
        <f t="shared" si="36"/>
        <v>520</v>
      </c>
      <c r="E8654" s="41">
        <v>19480</v>
      </c>
    </row>
    <row r="8655" spans="1:5" x14ac:dyDescent="0.2">
      <c r="A8655" s="71">
        <v>44910</v>
      </c>
      <c r="B8655" s="39" t="s">
        <v>3663</v>
      </c>
      <c r="C8655" s="41">
        <v>3000</v>
      </c>
      <c r="D8655" s="40">
        <f t="shared" si="36"/>
        <v>78</v>
      </c>
      <c r="E8655" s="41">
        <v>2922</v>
      </c>
    </row>
    <row r="8656" spans="1:5" x14ac:dyDescent="0.2">
      <c r="A8656" s="71">
        <v>44910</v>
      </c>
      <c r="B8656" s="39" t="s">
        <v>6656</v>
      </c>
      <c r="C8656" s="41">
        <v>500</v>
      </c>
      <c r="D8656" s="40">
        <f t="shared" si="36"/>
        <v>13</v>
      </c>
      <c r="E8656" s="41">
        <v>487</v>
      </c>
    </row>
    <row r="8657" spans="1:5" x14ac:dyDescent="0.2">
      <c r="A8657" s="71">
        <v>44910</v>
      </c>
      <c r="B8657" s="39" t="s">
        <v>3661</v>
      </c>
      <c r="C8657" s="41">
        <v>100</v>
      </c>
      <c r="D8657" s="40">
        <f t="shared" si="36"/>
        <v>3.9000000000000057</v>
      </c>
      <c r="E8657" s="41">
        <v>96.1</v>
      </c>
    </row>
    <row r="8658" spans="1:5" x14ac:dyDescent="0.2">
      <c r="A8658" s="71">
        <v>44910</v>
      </c>
      <c r="B8658" s="39" t="s">
        <v>2648</v>
      </c>
      <c r="C8658" s="41">
        <v>500</v>
      </c>
      <c r="D8658" s="40">
        <f t="shared" si="36"/>
        <v>13</v>
      </c>
      <c r="E8658" s="41">
        <v>487</v>
      </c>
    </row>
    <row r="8659" spans="1:5" x14ac:dyDescent="0.2">
      <c r="A8659" s="71">
        <v>44910</v>
      </c>
      <c r="B8659" s="39" t="s">
        <v>3660</v>
      </c>
      <c r="C8659" s="41">
        <v>1000</v>
      </c>
      <c r="D8659" s="40">
        <f t="shared" si="36"/>
        <v>26</v>
      </c>
      <c r="E8659" s="41">
        <v>974</v>
      </c>
    </row>
    <row r="8660" spans="1:5" x14ac:dyDescent="0.2">
      <c r="A8660" s="71">
        <v>44910</v>
      </c>
      <c r="B8660" s="39" t="s">
        <v>6657</v>
      </c>
      <c r="C8660" s="41">
        <v>1000</v>
      </c>
      <c r="D8660" s="40">
        <f t="shared" si="36"/>
        <v>26</v>
      </c>
      <c r="E8660" s="41">
        <v>974</v>
      </c>
    </row>
    <row r="8661" spans="1:5" x14ac:dyDescent="0.2">
      <c r="A8661" s="71">
        <v>44910</v>
      </c>
      <c r="B8661" s="39" t="s">
        <v>6658</v>
      </c>
      <c r="C8661" s="41">
        <v>2000</v>
      </c>
      <c r="D8661" s="40">
        <f t="shared" si="36"/>
        <v>52</v>
      </c>
      <c r="E8661" s="41">
        <v>1948</v>
      </c>
    </row>
    <row r="8662" spans="1:5" x14ac:dyDescent="0.2">
      <c r="A8662" s="71">
        <v>44911</v>
      </c>
      <c r="B8662" s="39" t="s">
        <v>6659</v>
      </c>
      <c r="C8662" s="41">
        <v>5000</v>
      </c>
      <c r="D8662" s="40">
        <f t="shared" si="36"/>
        <v>130</v>
      </c>
      <c r="E8662" s="41">
        <v>4870</v>
      </c>
    </row>
    <row r="8663" spans="1:5" x14ac:dyDescent="0.2">
      <c r="A8663" s="71">
        <v>44911</v>
      </c>
      <c r="B8663" s="39" t="s">
        <v>3800</v>
      </c>
      <c r="C8663" s="41">
        <v>500</v>
      </c>
      <c r="D8663" s="40">
        <f t="shared" si="36"/>
        <v>13</v>
      </c>
      <c r="E8663" s="41">
        <v>487</v>
      </c>
    </row>
    <row r="8664" spans="1:5" x14ac:dyDescent="0.2">
      <c r="A8664" s="71">
        <v>44911</v>
      </c>
      <c r="B8664" s="39" t="s">
        <v>6660</v>
      </c>
      <c r="C8664" s="41">
        <v>5000</v>
      </c>
      <c r="D8664" s="40">
        <f t="shared" si="36"/>
        <v>130</v>
      </c>
      <c r="E8664" s="41">
        <v>4870</v>
      </c>
    </row>
    <row r="8665" spans="1:5" x14ac:dyDescent="0.2">
      <c r="A8665" s="71">
        <v>44911</v>
      </c>
      <c r="B8665" s="39" t="s">
        <v>6661</v>
      </c>
      <c r="C8665" s="41">
        <v>3000</v>
      </c>
      <c r="D8665" s="40">
        <f t="shared" si="36"/>
        <v>78</v>
      </c>
      <c r="E8665" s="41">
        <v>2922</v>
      </c>
    </row>
    <row r="8666" spans="1:5" x14ac:dyDescent="0.2">
      <c r="A8666" s="71">
        <v>44911</v>
      </c>
      <c r="B8666" s="39" t="s">
        <v>6662</v>
      </c>
      <c r="C8666" s="41">
        <v>1000</v>
      </c>
      <c r="D8666" s="40">
        <f t="shared" si="36"/>
        <v>26</v>
      </c>
      <c r="E8666" s="41">
        <v>974</v>
      </c>
    </row>
    <row r="8667" spans="1:5" x14ac:dyDescent="0.2">
      <c r="A8667" s="71">
        <v>44911</v>
      </c>
      <c r="B8667" s="39" t="s">
        <v>3616</v>
      </c>
      <c r="C8667" s="41">
        <v>1000</v>
      </c>
      <c r="D8667" s="40">
        <f t="shared" ref="D8667:D8730" si="37">C8667-E8667</f>
        <v>26</v>
      </c>
      <c r="E8667" s="41">
        <v>974</v>
      </c>
    </row>
    <row r="8668" spans="1:5" x14ac:dyDescent="0.2">
      <c r="A8668" s="71">
        <v>44911</v>
      </c>
      <c r="B8668" s="39" t="s">
        <v>3616</v>
      </c>
      <c r="C8668" s="41">
        <v>1000</v>
      </c>
      <c r="D8668" s="40">
        <f t="shared" si="37"/>
        <v>26</v>
      </c>
      <c r="E8668" s="41">
        <v>974</v>
      </c>
    </row>
    <row r="8669" spans="1:5" x14ac:dyDescent="0.2">
      <c r="A8669" s="71">
        <v>44911</v>
      </c>
      <c r="B8669" s="39" t="s">
        <v>6663</v>
      </c>
      <c r="C8669" s="41">
        <v>3000</v>
      </c>
      <c r="D8669" s="40">
        <f t="shared" si="37"/>
        <v>78</v>
      </c>
      <c r="E8669" s="41">
        <v>2922</v>
      </c>
    </row>
    <row r="8670" spans="1:5" x14ac:dyDescent="0.2">
      <c r="A8670" s="71">
        <v>44911</v>
      </c>
      <c r="B8670" s="39" t="s">
        <v>6664</v>
      </c>
      <c r="C8670" s="41">
        <v>500</v>
      </c>
      <c r="D8670" s="40">
        <f t="shared" si="37"/>
        <v>13</v>
      </c>
      <c r="E8670" s="41">
        <v>487</v>
      </c>
    </row>
    <row r="8671" spans="1:5" x14ac:dyDescent="0.2">
      <c r="A8671" s="71">
        <v>44911</v>
      </c>
      <c r="B8671" s="39" t="s">
        <v>3770</v>
      </c>
      <c r="C8671" s="41">
        <v>3000</v>
      </c>
      <c r="D8671" s="40">
        <f t="shared" si="37"/>
        <v>78</v>
      </c>
      <c r="E8671" s="41">
        <v>2922</v>
      </c>
    </row>
    <row r="8672" spans="1:5" x14ac:dyDescent="0.2">
      <c r="A8672" s="71">
        <v>44911</v>
      </c>
      <c r="B8672" s="39" t="s">
        <v>6665</v>
      </c>
      <c r="C8672" s="41">
        <v>1000</v>
      </c>
      <c r="D8672" s="40">
        <f t="shared" si="37"/>
        <v>26</v>
      </c>
      <c r="E8672" s="41">
        <v>974</v>
      </c>
    </row>
    <row r="8673" spans="1:5" x14ac:dyDescent="0.2">
      <c r="A8673" s="71">
        <v>44911</v>
      </c>
      <c r="B8673" s="39" t="s">
        <v>3797</v>
      </c>
      <c r="C8673" s="41">
        <v>1000</v>
      </c>
      <c r="D8673" s="40">
        <f t="shared" si="37"/>
        <v>26</v>
      </c>
      <c r="E8673" s="41">
        <v>974</v>
      </c>
    </row>
    <row r="8674" spans="1:5" x14ac:dyDescent="0.2">
      <c r="A8674" s="71">
        <v>44911</v>
      </c>
      <c r="B8674" s="39" t="s">
        <v>5361</v>
      </c>
      <c r="C8674" s="41">
        <v>5000</v>
      </c>
      <c r="D8674" s="40">
        <f t="shared" si="37"/>
        <v>130</v>
      </c>
      <c r="E8674" s="41">
        <v>4870</v>
      </c>
    </row>
    <row r="8675" spans="1:5" x14ac:dyDescent="0.2">
      <c r="A8675" s="71">
        <v>44911</v>
      </c>
      <c r="B8675" s="39" t="s">
        <v>6666</v>
      </c>
      <c r="C8675" s="41">
        <v>1000</v>
      </c>
      <c r="D8675" s="40">
        <f t="shared" si="37"/>
        <v>26</v>
      </c>
      <c r="E8675" s="41">
        <v>974</v>
      </c>
    </row>
    <row r="8676" spans="1:5" x14ac:dyDescent="0.2">
      <c r="A8676" s="71">
        <v>44911</v>
      </c>
      <c r="B8676" s="39" t="s">
        <v>5332</v>
      </c>
      <c r="C8676" s="41">
        <v>100</v>
      </c>
      <c r="D8676" s="40">
        <f t="shared" si="37"/>
        <v>3.9000000000000057</v>
      </c>
      <c r="E8676" s="41">
        <v>96.1</v>
      </c>
    </row>
    <row r="8677" spans="1:5" x14ac:dyDescent="0.2">
      <c r="A8677" s="71">
        <v>44911</v>
      </c>
      <c r="B8677" s="39" t="s">
        <v>2588</v>
      </c>
      <c r="C8677" s="41">
        <v>3000</v>
      </c>
      <c r="D8677" s="40">
        <f t="shared" si="37"/>
        <v>78</v>
      </c>
      <c r="E8677" s="41">
        <v>2922</v>
      </c>
    </row>
    <row r="8678" spans="1:5" x14ac:dyDescent="0.2">
      <c r="A8678" s="71">
        <v>44911</v>
      </c>
      <c r="B8678" s="39" t="s">
        <v>3585</v>
      </c>
      <c r="C8678" s="41">
        <v>500</v>
      </c>
      <c r="D8678" s="40">
        <f t="shared" si="37"/>
        <v>13</v>
      </c>
      <c r="E8678" s="41">
        <v>487</v>
      </c>
    </row>
    <row r="8679" spans="1:5" x14ac:dyDescent="0.2">
      <c r="A8679" s="71">
        <v>44911</v>
      </c>
      <c r="B8679" s="39" t="s">
        <v>6667</v>
      </c>
      <c r="C8679" s="41">
        <v>500</v>
      </c>
      <c r="D8679" s="40">
        <f t="shared" si="37"/>
        <v>13</v>
      </c>
      <c r="E8679" s="41">
        <v>487</v>
      </c>
    </row>
    <row r="8680" spans="1:5" x14ac:dyDescent="0.2">
      <c r="A8680" s="71">
        <v>44911</v>
      </c>
      <c r="B8680" s="39" t="s">
        <v>3786</v>
      </c>
      <c r="C8680" s="41">
        <v>5000</v>
      </c>
      <c r="D8680" s="40">
        <f t="shared" si="37"/>
        <v>130</v>
      </c>
      <c r="E8680" s="41">
        <v>4870</v>
      </c>
    </row>
    <row r="8681" spans="1:5" x14ac:dyDescent="0.2">
      <c r="A8681" s="71">
        <v>44911</v>
      </c>
      <c r="B8681" s="39" t="s">
        <v>6668</v>
      </c>
      <c r="C8681" s="41">
        <v>100</v>
      </c>
      <c r="D8681" s="40">
        <f t="shared" si="37"/>
        <v>3.9000000000000057</v>
      </c>
      <c r="E8681" s="41">
        <v>96.1</v>
      </c>
    </row>
    <row r="8682" spans="1:5" x14ac:dyDescent="0.2">
      <c r="A8682" s="71">
        <v>44911</v>
      </c>
      <c r="B8682" s="39" t="s">
        <v>3785</v>
      </c>
      <c r="C8682" s="41">
        <v>1000</v>
      </c>
      <c r="D8682" s="40">
        <f t="shared" si="37"/>
        <v>26</v>
      </c>
      <c r="E8682" s="41">
        <v>974</v>
      </c>
    </row>
    <row r="8683" spans="1:5" x14ac:dyDescent="0.2">
      <c r="A8683" s="71">
        <v>44911</v>
      </c>
      <c r="B8683" s="39" t="s">
        <v>3784</v>
      </c>
      <c r="C8683" s="41">
        <v>1000</v>
      </c>
      <c r="D8683" s="40">
        <f t="shared" si="37"/>
        <v>26</v>
      </c>
      <c r="E8683" s="41">
        <v>974</v>
      </c>
    </row>
    <row r="8684" spans="1:5" x14ac:dyDescent="0.2">
      <c r="A8684" s="71">
        <v>44911</v>
      </c>
      <c r="B8684" s="39" t="s">
        <v>3782</v>
      </c>
      <c r="C8684" s="41">
        <v>1000</v>
      </c>
      <c r="D8684" s="40">
        <f t="shared" si="37"/>
        <v>26</v>
      </c>
      <c r="E8684" s="41">
        <v>974</v>
      </c>
    </row>
    <row r="8685" spans="1:5" x14ac:dyDescent="0.2">
      <c r="A8685" s="71">
        <v>44911</v>
      </c>
      <c r="B8685" s="39" t="s">
        <v>3777</v>
      </c>
      <c r="C8685" s="41">
        <v>5000</v>
      </c>
      <c r="D8685" s="40">
        <f t="shared" si="37"/>
        <v>130</v>
      </c>
      <c r="E8685" s="41">
        <v>4870</v>
      </c>
    </row>
    <row r="8686" spans="1:5" x14ac:dyDescent="0.2">
      <c r="A8686" s="71">
        <v>44911</v>
      </c>
      <c r="B8686" s="39" t="s">
        <v>3776</v>
      </c>
      <c r="C8686" s="41">
        <v>200</v>
      </c>
      <c r="D8686" s="40">
        <f t="shared" si="37"/>
        <v>5.1999999999999886</v>
      </c>
      <c r="E8686" s="41">
        <v>194.8</v>
      </c>
    </row>
    <row r="8687" spans="1:5" x14ac:dyDescent="0.2">
      <c r="A8687" s="71">
        <v>44911</v>
      </c>
      <c r="B8687" s="39" t="s">
        <v>3775</v>
      </c>
      <c r="C8687" s="41">
        <v>5000</v>
      </c>
      <c r="D8687" s="40">
        <f t="shared" si="37"/>
        <v>5000.5</v>
      </c>
      <c r="E8687" s="41">
        <v>-0.5</v>
      </c>
    </row>
    <row r="8688" spans="1:5" x14ac:dyDescent="0.2">
      <c r="A8688" s="71">
        <v>44911</v>
      </c>
      <c r="B8688" s="39" t="s">
        <v>6669</v>
      </c>
      <c r="C8688" s="41">
        <v>10000</v>
      </c>
      <c r="D8688" s="40">
        <f t="shared" si="37"/>
        <v>260</v>
      </c>
      <c r="E8688" s="41">
        <v>9740</v>
      </c>
    </row>
    <row r="8689" spans="1:5" x14ac:dyDescent="0.2">
      <c r="A8689" s="71">
        <v>44911</v>
      </c>
      <c r="B8689" s="39" t="s">
        <v>3774</v>
      </c>
      <c r="C8689" s="41">
        <v>1000</v>
      </c>
      <c r="D8689" s="40">
        <f t="shared" si="37"/>
        <v>26</v>
      </c>
      <c r="E8689" s="41">
        <v>974</v>
      </c>
    </row>
    <row r="8690" spans="1:5" x14ac:dyDescent="0.2">
      <c r="A8690" s="71">
        <v>44911</v>
      </c>
      <c r="B8690" s="39" t="s">
        <v>3771</v>
      </c>
      <c r="C8690" s="41">
        <v>500</v>
      </c>
      <c r="D8690" s="40">
        <f t="shared" si="37"/>
        <v>13</v>
      </c>
      <c r="E8690" s="41">
        <v>487</v>
      </c>
    </row>
    <row r="8691" spans="1:5" x14ac:dyDescent="0.2">
      <c r="A8691" s="71">
        <v>44911</v>
      </c>
      <c r="B8691" s="39" t="s">
        <v>3772</v>
      </c>
      <c r="C8691" s="41">
        <v>500</v>
      </c>
      <c r="D8691" s="40">
        <f t="shared" si="37"/>
        <v>13</v>
      </c>
      <c r="E8691" s="41">
        <v>487</v>
      </c>
    </row>
    <row r="8692" spans="1:5" x14ac:dyDescent="0.2">
      <c r="A8692" s="71">
        <v>44911</v>
      </c>
      <c r="B8692" s="39" t="s">
        <v>6535</v>
      </c>
      <c r="C8692" s="41">
        <v>10000</v>
      </c>
      <c r="D8692" s="40">
        <f t="shared" si="37"/>
        <v>260</v>
      </c>
      <c r="E8692" s="41">
        <v>9740</v>
      </c>
    </row>
    <row r="8693" spans="1:5" x14ac:dyDescent="0.2">
      <c r="A8693" s="71">
        <v>44911</v>
      </c>
      <c r="B8693" s="39" t="s">
        <v>4824</v>
      </c>
      <c r="C8693" s="41">
        <v>3000</v>
      </c>
      <c r="D8693" s="40">
        <f t="shared" si="37"/>
        <v>78</v>
      </c>
      <c r="E8693" s="41">
        <v>2922</v>
      </c>
    </row>
    <row r="8694" spans="1:5" x14ac:dyDescent="0.2">
      <c r="A8694" s="71">
        <v>44911</v>
      </c>
      <c r="B8694" s="39" t="s">
        <v>6670</v>
      </c>
      <c r="C8694" s="41">
        <v>2000</v>
      </c>
      <c r="D8694" s="40">
        <f t="shared" si="37"/>
        <v>52</v>
      </c>
      <c r="E8694" s="41">
        <v>1948</v>
      </c>
    </row>
    <row r="8695" spans="1:5" x14ac:dyDescent="0.2">
      <c r="A8695" s="71">
        <v>44911</v>
      </c>
      <c r="B8695" s="39" t="s">
        <v>3766</v>
      </c>
      <c r="C8695" s="41">
        <v>200</v>
      </c>
      <c r="D8695" s="40">
        <f t="shared" si="37"/>
        <v>5.1999999999999886</v>
      </c>
      <c r="E8695" s="41">
        <v>194.8</v>
      </c>
    </row>
    <row r="8696" spans="1:5" x14ac:dyDescent="0.2">
      <c r="A8696" s="71">
        <v>44911</v>
      </c>
      <c r="B8696" s="39" t="s">
        <v>6671</v>
      </c>
      <c r="C8696" s="41">
        <v>3000</v>
      </c>
      <c r="D8696" s="40">
        <f t="shared" si="37"/>
        <v>78</v>
      </c>
      <c r="E8696" s="41">
        <v>2922</v>
      </c>
    </row>
    <row r="8697" spans="1:5" x14ac:dyDescent="0.2">
      <c r="A8697" s="71">
        <v>44911</v>
      </c>
      <c r="B8697" s="39" t="s">
        <v>3762</v>
      </c>
      <c r="C8697" s="41">
        <v>500</v>
      </c>
      <c r="D8697" s="40">
        <f t="shared" si="37"/>
        <v>13</v>
      </c>
      <c r="E8697" s="41">
        <v>487</v>
      </c>
    </row>
    <row r="8698" spans="1:5" x14ac:dyDescent="0.2">
      <c r="A8698" s="71">
        <v>44911</v>
      </c>
      <c r="B8698" s="39" t="s">
        <v>3760</v>
      </c>
      <c r="C8698" s="41">
        <v>1000</v>
      </c>
      <c r="D8698" s="40">
        <f t="shared" si="37"/>
        <v>26</v>
      </c>
      <c r="E8698" s="41">
        <v>974</v>
      </c>
    </row>
    <row r="8699" spans="1:5" x14ac:dyDescent="0.2">
      <c r="A8699" s="71">
        <v>44911</v>
      </c>
      <c r="B8699" s="39" t="s">
        <v>2763</v>
      </c>
      <c r="C8699" s="41">
        <v>10000</v>
      </c>
      <c r="D8699" s="40">
        <f t="shared" si="37"/>
        <v>260</v>
      </c>
      <c r="E8699" s="41">
        <v>9740</v>
      </c>
    </row>
    <row r="8700" spans="1:5" x14ac:dyDescent="0.2">
      <c r="A8700" s="71">
        <v>44911</v>
      </c>
      <c r="B8700" s="39" t="s">
        <v>6672</v>
      </c>
      <c r="C8700" s="41">
        <v>500</v>
      </c>
      <c r="D8700" s="40">
        <f t="shared" si="37"/>
        <v>13</v>
      </c>
      <c r="E8700" s="41">
        <v>487</v>
      </c>
    </row>
    <row r="8701" spans="1:5" x14ac:dyDescent="0.2">
      <c r="A8701" s="71">
        <v>44911</v>
      </c>
      <c r="B8701" s="39" t="s">
        <v>5435</v>
      </c>
      <c r="C8701" s="41">
        <v>2000</v>
      </c>
      <c r="D8701" s="40">
        <f t="shared" si="37"/>
        <v>52</v>
      </c>
      <c r="E8701" s="41">
        <v>1948</v>
      </c>
    </row>
    <row r="8702" spans="1:5" x14ac:dyDescent="0.2">
      <c r="A8702" s="71">
        <v>44911</v>
      </c>
      <c r="B8702" s="39" t="s">
        <v>6673</v>
      </c>
      <c r="C8702" s="41">
        <v>9300</v>
      </c>
      <c r="D8702" s="40">
        <f t="shared" si="37"/>
        <v>241.79999999999927</v>
      </c>
      <c r="E8702" s="41">
        <v>9058.2000000000007</v>
      </c>
    </row>
    <row r="8703" spans="1:5" x14ac:dyDescent="0.2">
      <c r="A8703" s="71">
        <v>44911</v>
      </c>
      <c r="B8703" s="39" t="s">
        <v>6674</v>
      </c>
      <c r="C8703" s="41">
        <v>1000</v>
      </c>
      <c r="D8703" s="40">
        <f t="shared" si="37"/>
        <v>26</v>
      </c>
      <c r="E8703" s="41">
        <v>974</v>
      </c>
    </row>
    <row r="8704" spans="1:5" x14ac:dyDescent="0.2">
      <c r="A8704" s="71">
        <v>44911</v>
      </c>
      <c r="B8704" s="39" t="s">
        <v>3754</v>
      </c>
      <c r="C8704" s="41">
        <v>1000</v>
      </c>
      <c r="D8704" s="40">
        <f t="shared" si="37"/>
        <v>26</v>
      </c>
      <c r="E8704" s="41">
        <v>974</v>
      </c>
    </row>
    <row r="8705" spans="1:5" x14ac:dyDescent="0.2">
      <c r="A8705" s="71">
        <v>44911</v>
      </c>
      <c r="B8705" s="39" t="s">
        <v>5337</v>
      </c>
      <c r="C8705" s="41">
        <v>500</v>
      </c>
      <c r="D8705" s="40">
        <f t="shared" si="37"/>
        <v>13</v>
      </c>
      <c r="E8705" s="41">
        <v>487</v>
      </c>
    </row>
    <row r="8706" spans="1:5" x14ac:dyDescent="0.2">
      <c r="A8706" s="71">
        <v>44911</v>
      </c>
      <c r="B8706" s="39" t="s">
        <v>6675</v>
      </c>
      <c r="C8706" s="41">
        <v>1000</v>
      </c>
      <c r="D8706" s="40">
        <f t="shared" si="37"/>
        <v>26</v>
      </c>
      <c r="E8706" s="41">
        <v>974</v>
      </c>
    </row>
    <row r="8707" spans="1:5" x14ac:dyDescent="0.2">
      <c r="A8707" s="71">
        <v>44911</v>
      </c>
      <c r="B8707" s="39" t="s">
        <v>6676</v>
      </c>
      <c r="C8707" s="41">
        <v>5000</v>
      </c>
      <c r="D8707" s="40">
        <f t="shared" si="37"/>
        <v>130</v>
      </c>
      <c r="E8707" s="41">
        <v>4870</v>
      </c>
    </row>
    <row r="8708" spans="1:5" x14ac:dyDescent="0.2">
      <c r="A8708" s="71">
        <v>44911</v>
      </c>
      <c r="B8708" s="39" t="s">
        <v>3753</v>
      </c>
      <c r="C8708" s="41">
        <v>1000</v>
      </c>
      <c r="D8708" s="40">
        <f t="shared" si="37"/>
        <v>26</v>
      </c>
      <c r="E8708" s="41">
        <v>974</v>
      </c>
    </row>
    <row r="8709" spans="1:5" x14ac:dyDescent="0.2">
      <c r="A8709" s="71">
        <v>44911</v>
      </c>
      <c r="B8709" s="39" t="s">
        <v>3752</v>
      </c>
      <c r="C8709" s="41">
        <v>5000</v>
      </c>
      <c r="D8709" s="40">
        <f t="shared" si="37"/>
        <v>130</v>
      </c>
      <c r="E8709" s="41">
        <v>4870</v>
      </c>
    </row>
    <row r="8710" spans="1:5" x14ac:dyDescent="0.2">
      <c r="A8710" s="71">
        <v>44911</v>
      </c>
      <c r="B8710" s="39" t="s">
        <v>2561</v>
      </c>
      <c r="C8710" s="41">
        <v>1000</v>
      </c>
      <c r="D8710" s="40">
        <f t="shared" si="37"/>
        <v>26</v>
      </c>
      <c r="E8710" s="41">
        <v>974</v>
      </c>
    </row>
    <row r="8711" spans="1:5" x14ac:dyDescent="0.2">
      <c r="A8711" s="71">
        <v>44911</v>
      </c>
      <c r="B8711" s="39" t="s">
        <v>5411</v>
      </c>
      <c r="C8711" s="41">
        <v>3000</v>
      </c>
      <c r="D8711" s="40">
        <f t="shared" si="37"/>
        <v>78</v>
      </c>
      <c r="E8711" s="41">
        <v>2922</v>
      </c>
    </row>
    <row r="8712" spans="1:5" x14ac:dyDescent="0.2">
      <c r="A8712" s="71">
        <v>44911</v>
      </c>
      <c r="B8712" s="39" t="s">
        <v>4230</v>
      </c>
      <c r="C8712" s="41">
        <v>1000</v>
      </c>
      <c r="D8712" s="40">
        <f t="shared" si="37"/>
        <v>26</v>
      </c>
      <c r="E8712" s="41">
        <v>974</v>
      </c>
    </row>
    <row r="8713" spans="1:5" x14ac:dyDescent="0.2">
      <c r="A8713" s="71">
        <v>44911</v>
      </c>
      <c r="B8713" s="39" t="s">
        <v>6677</v>
      </c>
      <c r="C8713" s="41">
        <v>500</v>
      </c>
      <c r="D8713" s="40">
        <f t="shared" si="37"/>
        <v>13</v>
      </c>
      <c r="E8713" s="41">
        <v>487</v>
      </c>
    </row>
    <row r="8714" spans="1:5" x14ac:dyDescent="0.2">
      <c r="A8714" s="71">
        <v>44911</v>
      </c>
      <c r="B8714" s="39" t="s">
        <v>6678</v>
      </c>
      <c r="C8714" s="41">
        <v>3000</v>
      </c>
      <c r="D8714" s="40">
        <f t="shared" si="37"/>
        <v>78</v>
      </c>
      <c r="E8714" s="41">
        <v>2922</v>
      </c>
    </row>
    <row r="8715" spans="1:5" x14ac:dyDescent="0.2">
      <c r="A8715" s="71">
        <v>44911</v>
      </c>
      <c r="B8715" s="39" t="s">
        <v>6679</v>
      </c>
      <c r="C8715" s="41">
        <v>2000</v>
      </c>
      <c r="D8715" s="40">
        <f t="shared" si="37"/>
        <v>52</v>
      </c>
      <c r="E8715" s="41">
        <v>1948</v>
      </c>
    </row>
    <row r="8716" spans="1:5" x14ac:dyDescent="0.2">
      <c r="A8716" s="71">
        <v>44911</v>
      </c>
      <c r="B8716" s="39" t="s">
        <v>6680</v>
      </c>
      <c r="C8716" s="41">
        <v>1000</v>
      </c>
      <c r="D8716" s="40">
        <f t="shared" si="37"/>
        <v>26</v>
      </c>
      <c r="E8716" s="41">
        <v>974</v>
      </c>
    </row>
    <row r="8717" spans="1:5" x14ac:dyDescent="0.2">
      <c r="A8717" s="71">
        <v>44911</v>
      </c>
      <c r="B8717" s="39" t="s">
        <v>6680</v>
      </c>
      <c r="C8717" s="41">
        <v>1000</v>
      </c>
      <c r="D8717" s="40">
        <f t="shared" si="37"/>
        <v>1000.5</v>
      </c>
      <c r="E8717" s="41">
        <v>-0.5</v>
      </c>
    </row>
    <row r="8718" spans="1:5" x14ac:dyDescent="0.2">
      <c r="A8718" s="71">
        <v>44911</v>
      </c>
      <c r="B8718" s="39" t="s">
        <v>6681</v>
      </c>
      <c r="C8718" s="41">
        <v>500</v>
      </c>
      <c r="D8718" s="40">
        <f t="shared" si="37"/>
        <v>13</v>
      </c>
      <c r="E8718" s="41">
        <v>487</v>
      </c>
    </row>
    <row r="8719" spans="1:5" x14ac:dyDescent="0.2">
      <c r="A8719" s="71">
        <v>44911</v>
      </c>
      <c r="B8719" s="39" t="s">
        <v>6682</v>
      </c>
      <c r="C8719" s="41">
        <v>2000</v>
      </c>
      <c r="D8719" s="40">
        <f t="shared" si="37"/>
        <v>52</v>
      </c>
      <c r="E8719" s="41">
        <v>1948</v>
      </c>
    </row>
    <row r="8720" spans="1:5" x14ac:dyDescent="0.2">
      <c r="A8720" s="71">
        <v>44911</v>
      </c>
      <c r="B8720" s="39" t="s">
        <v>6683</v>
      </c>
      <c r="C8720" s="41">
        <v>5000</v>
      </c>
      <c r="D8720" s="40">
        <f t="shared" si="37"/>
        <v>130</v>
      </c>
      <c r="E8720" s="41">
        <v>4870</v>
      </c>
    </row>
    <row r="8721" spans="1:5" x14ac:dyDescent="0.2">
      <c r="A8721" s="71">
        <v>44911</v>
      </c>
      <c r="B8721" s="39" t="s">
        <v>6684</v>
      </c>
      <c r="C8721" s="41">
        <v>1000</v>
      </c>
      <c r="D8721" s="40">
        <f t="shared" si="37"/>
        <v>26</v>
      </c>
      <c r="E8721" s="41">
        <v>974</v>
      </c>
    </row>
    <row r="8722" spans="1:5" x14ac:dyDescent="0.2">
      <c r="A8722" s="71">
        <v>44911</v>
      </c>
      <c r="B8722" s="39" t="s">
        <v>3748</v>
      </c>
      <c r="C8722" s="41">
        <v>3000</v>
      </c>
      <c r="D8722" s="40">
        <f t="shared" si="37"/>
        <v>78</v>
      </c>
      <c r="E8722" s="41">
        <v>2922</v>
      </c>
    </row>
    <row r="8723" spans="1:5" x14ac:dyDescent="0.2">
      <c r="A8723" s="71">
        <v>44911</v>
      </c>
      <c r="B8723" s="39" t="s">
        <v>6685</v>
      </c>
      <c r="C8723" s="41">
        <v>1000</v>
      </c>
      <c r="D8723" s="40">
        <f t="shared" si="37"/>
        <v>26</v>
      </c>
      <c r="E8723" s="41">
        <v>974</v>
      </c>
    </row>
    <row r="8724" spans="1:5" x14ac:dyDescent="0.2">
      <c r="A8724" s="71">
        <v>44911</v>
      </c>
      <c r="B8724" s="39" t="s">
        <v>6685</v>
      </c>
      <c r="C8724" s="41">
        <v>1000</v>
      </c>
      <c r="D8724" s="40">
        <f t="shared" si="37"/>
        <v>26</v>
      </c>
      <c r="E8724" s="41">
        <v>974</v>
      </c>
    </row>
    <row r="8725" spans="1:5" x14ac:dyDescent="0.2">
      <c r="A8725" s="71">
        <v>44911</v>
      </c>
      <c r="B8725" s="39" t="s">
        <v>5184</v>
      </c>
      <c r="C8725" s="41">
        <v>5000</v>
      </c>
      <c r="D8725" s="40">
        <f t="shared" si="37"/>
        <v>130</v>
      </c>
      <c r="E8725" s="41">
        <v>4870</v>
      </c>
    </row>
    <row r="8726" spans="1:5" x14ac:dyDescent="0.2">
      <c r="A8726" s="71">
        <v>44911</v>
      </c>
      <c r="B8726" s="39" t="s">
        <v>6686</v>
      </c>
      <c r="C8726" s="41">
        <v>300</v>
      </c>
      <c r="D8726" s="40">
        <f t="shared" si="37"/>
        <v>7.8000000000000114</v>
      </c>
      <c r="E8726" s="41">
        <v>292.2</v>
      </c>
    </row>
    <row r="8727" spans="1:5" x14ac:dyDescent="0.2">
      <c r="A8727" s="71">
        <v>44911</v>
      </c>
      <c r="B8727" s="39" t="s">
        <v>6687</v>
      </c>
      <c r="C8727" s="41">
        <v>1000</v>
      </c>
      <c r="D8727" s="40">
        <f t="shared" si="37"/>
        <v>26</v>
      </c>
      <c r="E8727" s="41">
        <v>974</v>
      </c>
    </row>
    <row r="8728" spans="1:5" x14ac:dyDescent="0.2">
      <c r="A8728" s="71">
        <v>44911</v>
      </c>
      <c r="B8728" s="39" t="s">
        <v>3110</v>
      </c>
      <c r="C8728" s="41">
        <v>500</v>
      </c>
      <c r="D8728" s="40">
        <f t="shared" si="37"/>
        <v>13</v>
      </c>
      <c r="E8728" s="41">
        <v>487</v>
      </c>
    </row>
    <row r="8729" spans="1:5" x14ac:dyDescent="0.2">
      <c r="A8729" s="71">
        <v>44911</v>
      </c>
      <c r="B8729" s="39" t="s">
        <v>3746</v>
      </c>
      <c r="C8729" s="41">
        <v>2500</v>
      </c>
      <c r="D8729" s="40">
        <f t="shared" si="37"/>
        <v>65</v>
      </c>
      <c r="E8729" s="41">
        <v>2435</v>
      </c>
    </row>
    <row r="8730" spans="1:5" x14ac:dyDescent="0.2">
      <c r="A8730" s="71">
        <v>44911</v>
      </c>
      <c r="B8730" s="39" t="s">
        <v>3076</v>
      </c>
      <c r="C8730" s="41">
        <v>10000</v>
      </c>
      <c r="D8730" s="40">
        <f t="shared" si="37"/>
        <v>260</v>
      </c>
      <c r="E8730" s="41">
        <v>9740</v>
      </c>
    </row>
    <row r="8731" spans="1:5" x14ac:dyDescent="0.2">
      <c r="A8731" s="71">
        <v>44911</v>
      </c>
      <c r="B8731" s="39" t="s">
        <v>6688</v>
      </c>
      <c r="C8731" s="41">
        <v>1000</v>
      </c>
      <c r="D8731" s="40">
        <f t="shared" ref="D8731:D8793" si="38">C8731-E8731</f>
        <v>26</v>
      </c>
      <c r="E8731" s="41">
        <v>974</v>
      </c>
    </row>
    <row r="8732" spans="1:5" x14ac:dyDescent="0.2">
      <c r="A8732" s="71">
        <v>44911</v>
      </c>
      <c r="B8732" s="39" t="s">
        <v>6689</v>
      </c>
      <c r="C8732" s="41">
        <v>1000</v>
      </c>
      <c r="D8732" s="40">
        <f t="shared" si="38"/>
        <v>26</v>
      </c>
      <c r="E8732" s="41">
        <v>974</v>
      </c>
    </row>
    <row r="8733" spans="1:5" x14ac:dyDescent="0.2">
      <c r="A8733" s="71">
        <v>44911</v>
      </c>
      <c r="B8733" s="39" t="s">
        <v>6690</v>
      </c>
      <c r="C8733" s="41">
        <v>300</v>
      </c>
      <c r="D8733" s="40">
        <f t="shared" si="38"/>
        <v>7.8000000000000114</v>
      </c>
      <c r="E8733" s="41">
        <v>292.2</v>
      </c>
    </row>
    <row r="8734" spans="1:5" x14ac:dyDescent="0.2">
      <c r="A8734" s="71">
        <v>44911</v>
      </c>
      <c r="B8734" s="39" t="s">
        <v>6691</v>
      </c>
      <c r="C8734" s="41">
        <v>500</v>
      </c>
      <c r="D8734" s="40">
        <f t="shared" si="38"/>
        <v>13</v>
      </c>
      <c r="E8734" s="41">
        <v>487</v>
      </c>
    </row>
    <row r="8735" spans="1:5" x14ac:dyDescent="0.2">
      <c r="A8735" s="71">
        <v>44911</v>
      </c>
      <c r="B8735" s="39" t="s">
        <v>6692</v>
      </c>
      <c r="C8735" s="41">
        <v>500</v>
      </c>
      <c r="D8735" s="40">
        <f t="shared" si="38"/>
        <v>13</v>
      </c>
      <c r="E8735" s="41">
        <v>487</v>
      </c>
    </row>
    <row r="8736" spans="1:5" x14ac:dyDescent="0.2">
      <c r="A8736" s="71">
        <v>44911</v>
      </c>
      <c r="B8736" s="39" t="s">
        <v>6693</v>
      </c>
      <c r="C8736" s="41">
        <v>200</v>
      </c>
      <c r="D8736" s="40">
        <f t="shared" si="38"/>
        <v>5.1999999999999886</v>
      </c>
      <c r="E8736" s="41">
        <v>194.8</v>
      </c>
    </row>
    <row r="8737" spans="1:5" x14ac:dyDescent="0.2">
      <c r="A8737" s="71">
        <v>44911</v>
      </c>
      <c r="B8737" s="39" t="s">
        <v>6417</v>
      </c>
      <c r="C8737" s="41">
        <v>25000</v>
      </c>
      <c r="D8737" s="40">
        <f t="shared" si="38"/>
        <v>650</v>
      </c>
      <c r="E8737" s="41">
        <v>24350</v>
      </c>
    </row>
    <row r="8738" spans="1:5" x14ac:dyDescent="0.2">
      <c r="A8738" s="71">
        <v>44911</v>
      </c>
      <c r="B8738" s="39" t="s">
        <v>3744</v>
      </c>
      <c r="C8738" s="41">
        <v>500</v>
      </c>
      <c r="D8738" s="40">
        <f t="shared" si="38"/>
        <v>13</v>
      </c>
      <c r="E8738" s="41">
        <v>487</v>
      </c>
    </row>
    <row r="8739" spans="1:5" x14ac:dyDescent="0.2">
      <c r="A8739" s="71">
        <v>44911</v>
      </c>
      <c r="B8739" s="39" t="s">
        <v>2792</v>
      </c>
      <c r="C8739" s="41">
        <v>59</v>
      </c>
      <c r="D8739" s="40">
        <f t="shared" si="38"/>
        <v>3.8999999999999986</v>
      </c>
      <c r="E8739" s="41">
        <v>55.1</v>
      </c>
    </row>
    <row r="8740" spans="1:5" x14ac:dyDescent="0.2">
      <c r="A8740" s="71">
        <v>44911</v>
      </c>
      <c r="B8740" s="39" t="s">
        <v>5709</v>
      </c>
      <c r="C8740" s="41">
        <v>2000</v>
      </c>
      <c r="D8740" s="40">
        <f t="shared" si="38"/>
        <v>52</v>
      </c>
      <c r="E8740" s="41">
        <v>1948</v>
      </c>
    </row>
    <row r="8741" spans="1:5" x14ac:dyDescent="0.2">
      <c r="A8741" s="71">
        <v>44911</v>
      </c>
      <c r="B8741" s="39" t="s">
        <v>6694</v>
      </c>
      <c r="C8741" s="41">
        <v>100</v>
      </c>
      <c r="D8741" s="40">
        <f t="shared" si="38"/>
        <v>3.9000000000000057</v>
      </c>
      <c r="E8741" s="41">
        <v>96.1</v>
      </c>
    </row>
    <row r="8742" spans="1:5" x14ac:dyDescent="0.2">
      <c r="A8742" s="71">
        <v>44911</v>
      </c>
      <c r="B8742" s="39" t="s">
        <v>6695</v>
      </c>
      <c r="C8742" s="41">
        <v>5000</v>
      </c>
      <c r="D8742" s="40">
        <f t="shared" si="38"/>
        <v>130</v>
      </c>
      <c r="E8742" s="41">
        <v>4870</v>
      </c>
    </row>
    <row r="8743" spans="1:5" x14ac:dyDescent="0.2">
      <c r="A8743" s="71">
        <v>44911</v>
      </c>
      <c r="B8743" s="39" t="s">
        <v>3743</v>
      </c>
      <c r="C8743" s="41">
        <v>1000</v>
      </c>
      <c r="D8743" s="40">
        <f t="shared" si="38"/>
        <v>26</v>
      </c>
      <c r="E8743" s="41">
        <v>974</v>
      </c>
    </row>
    <row r="8744" spans="1:5" x14ac:dyDescent="0.2">
      <c r="A8744" s="71">
        <v>44911</v>
      </c>
      <c r="B8744" s="39" t="s">
        <v>3681</v>
      </c>
      <c r="C8744" s="41">
        <v>3000</v>
      </c>
      <c r="D8744" s="40">
        <f t="shared" si="38"/>
        <v>3000.5</v>
      </c>
      <c r="E8744" s="41">
        <v>-0.5</v>
      </c>
    </row>
    <row r="8745" spans="1:5" x14ac:dyDescent="0.2">
      <c r="A8745" s="71">
        <v>44911</v>
      </c>
      <c r="B8745" s="39" t="s">
        <v>3485</v>
      </c>
      <c r="C8745" s="41">
        <v>500</v>
      </c>
      <c r="D8745" s="40">
        <f t="shared" si="38"/>
        <v>500.5</v>
      </c>
      <c r="E8745" s="41">
        <v>-0.5</v>
      </c>
    </row>
    <row r="8746" spans="1:5" x14ac:dyDescent="0.2">
      <c r="A8746" s="71">
        <v>44911</v>
      </c>
      <c r="B8746" s="39" t="s">
        <v>4119</v>
      </c>
      <c r="C8746" s="41">
        <v>3000</v>
      </c>
      <c r="D8746" s="40">
        <f t="shared" si="38"/>
        <v>78</v>
      </c>
      <c r="E8746" s="41">
        <v>2922</v>
      </c>
    </row>
    <row r="8747" spans="1:5" x14ac:dyDescent="0.2">
      <c r="A8747" s="71">
        <v>44911</v>
      </c>
      <c r="B8747" s="39" t="s">
        <v>3810</v>
      </c>
      <c r="C8747" s="41">
        <v>3000</v>
      </c>
      <c r="D8747" s="40">
        <f t="shared" si="38"/>
        <v>78</v>
      </c>
      <c r="E8747" s="41">
        <v>2922</v>
      </c>
    </row>
    <row r="8748" spans="1:5" x14ac:dyDescent="0.2">
      <c r="A8748" s="71">
        <v>44911</v>
      </c>
      <c r="B8748" s="39" t="s">
        <v>6172</v>
      </c>
      <c r="C8748" s="41">
        <v>1000</v>
      </c>
      <c r="D8748" s="40">
        <f t="shared" si="38"/>
        <v>26</v>
      </c>
      <c r="E8748" s="41">
        <v>974</v>
      </c>
    </row>
    <row r="8749" spans="1:5" x14ac:dyDescent="0.2">
      <c r="A8749" s="71">
        <v>44911</v>
      </c>
      <c r="B8749" s="39" t="s">
        <v>6696</v>
      </c>
      <c r="C8749" s="41">
        <v>1000</v>
      </c>
      <c r="D8749" s="40">
        <f t="shared" si="38"/>
        <v>26</v>
      </c>
      <c r="E8749" s="41">
        <v>974</v>
      </c>
    </row>
    <row r="8750" spans="1:5" x14ac:dyDescent="0.2">
      <c r="A8750" s="71">
        <v>44911</v>
      </c>
      <c r="B8750" s="39" t="s">
        <v>6697</v>
      </c>
      <c r="C8750" s="41">
        <v>540</v>
      </c>
      <c r="D8750" s="40">
        <f t="shared" si="38"/>
        <v>14.039999999999964</v>
      </c>
      <c r="E8750" s="41">
        <v>525.96</v>
      </c>
    </row>
    <row r="8751" spans="1:5" x14ac:dyDescent="0.2">
      <c r="A8751" s="71">
        <v>44911</v>
      </c>
      <c r="B8751" s="39" t="s">
        <v>6698</v>
      </c>
      <c r="C8751" s="41">
        <v>500</v>
      </c>
      <c r="D8751" s="40">
        <f t="shared" si="38"/>
        <v>13</v>
      </c>
      <c r="E8751" s="41">
        <v>487</v>
      </c>
    </row>
    <row r="8752" spans="1:5" x14ac:dyDescent="0.2">
      <c r="A8752" s="71">
        <v>44911</v>
      </c>
      <c r="B8752" s="39" t="s">
        <v>6699</v>
      </c>
      <c r="C8752" s="41">
        <v>475</v>
      </c>
      <c r="D8752" s="40">
        <f t="shared" si="38"/>
        <v>12.350000000000023</v>
      </c>
      <c r="E8752" s="41">
        <v>462.65</v>
      </c>
    </row>
    <row r="8753" spans="1:6" x14ac:dyDescent="0.2">
      <c r="A8753" s="71">
        <v>44911</v>
      </c>
      <c r="B8753" s="39" t="s">
        <v>6700</v>
      </c>
      <c r="C8753" s="41">
        <v>500</v>
      </c>
      <c r="D8753" s="40">
        <f t="shared" si="38"/>
        <v>13</v>
      </c>
      <c r="E8753" s="41">
        <v>487</v>
      </c>
    </row>
    <row r="8754" spans="1:6" x14ac:dyDescent="0.2">
      <c r="A8754" s="71">
        <v>44911</v>
      </c>
      <c r="B8754" s="39" t="s">
        <v>5700</v>
      </c>
      <c r="C8754" s="41">
        <v>1000</v>
      </c>
      <c r="D8754" s="40">
        <f t="shared" si="38"/>
        <v>26</v>
      </c>
      <c r="E8754" s="41">
        <v>974</v>
      </c>
    </row>
    <row r="8755" spans="1:6" x14ac:dyDescent="0.2">
      <c r="A8755" s="71">
        <v>44911</v>
      </c>
      <c r="B8755" s="39" t="s">
        <v>5700</v>
      </c>
      <c r="C8755" s="41">
        <v>1000</v>
      </c>
      <c r="D8755" s="40">
        <f t="shared" si="38"/>
        <v>26</v>
      </c>
      <c r="E8755" s="41">
        <v>974</v>
      </c>
    </row>
    <row r="8756" spans="1:6" x14ac:dyDescent="0.2">
      <c r="A8756" s="71">
        <v>44911</v>
      </c>
      <c r="B8756" s="39" t="s">
        <v>6701</v>
      </c>
      <c r="C8756" s="41">
        <v>3000</v>
      </c>
      <c r="D8756" s="40">
        <f t="shared" si="38"/>
        <v>78</v>
      </c>
      <c r="E8756" s="41">
        <v>2922</v>
      </c>
    </row>
    <row r="8757" spans="1:6" x14ac:dyDescent="0.2">
      <c r="A8757" s="71">
        <v>44911</v>
      </c>
      <c r="B8757" s="39" t="s">
        <v>3379</v>
      </c>
      <c r="C8757" s="41">
        <v>100</v>
      </c>
      <c r="D8757" s="40">
        <f t="shared" si="38"/>
        <v>3.9000000000000057</v>
      </c>
      <c r="E8757" s="41">
        <v>96.1</v>
      </c>
    </row>
    <row r="8758" spans="1:6" x14ac:dyDescent="0.2">
      <c r="A8758" s="71">
        <v>44911</v>
      </c>
      <c r="B8758" s="39" t="s">
        <v>6702</v>
      </c>
      <c r="C8758" s="41">
        <v>5000</v>
      </c>
      <c r="D8758" s="40">
        <f t="shared" si="38"/>
        <v>130</v>
      </c>
      <c r="E8758" s="41">
        <v>4870</v>
      </c>
    </row>
    <row r="8759" spans="1:6" x14ac:dyDescent="0.2">
      <c r="A8759" s="71">
        <v>44911</v>
      </c>
      <c r="B8759" s="39" t="s">
        <v>3434</v>
      </c>
      <c r="C8759" s="41">
        <v>1000</v>
      </c>
      <c r="D8759" s="40">
        <f t="shared" si="38"/>
        <v>26</v>
      </c>
      <c r="E8759" s="41">
        <v>974</v>
      </c>
    </row>
    <row r="8760" spans="1:6" x14ac:dyDescent="0.2">
      <c r="A8760" s="71">
        <v>44911</v>
      </c>
      <c r="B8760" s="39" t="s">
        <v>6703</v>
      </c>
      <c r="C8760" s="41">
        <v>3000</v>
      </c>
      <c r="D8760" s="40">
        <f t="shared" si="38"/>
        <v>78</v>
      </c>
      <c r="E8760" s="41">
        <v>2922</v>
      </c>
    </row>
    <row r="8761" spans="1:6" x14ac:dyDescent="0.2">
      <c r="A8761" s="71">
        <v>44911</v>
      </c>
      <c r="B8761" s="39" t="s">
        <v>6704</v>
      </c>
      <c r="C8761" s="41">
        <v>5000</v>
      </c>
      <c r="D8761" s="40">
        <f t="shared" si="38"/>
        <v>130</v>
      </c>
      <c r="E8761" s="41">
        <v>4870</v>
      </c>
    </row>
    <row r="8762" spans="1:6" x14ac:dyDescent="0.2">
      <c r="A8762" s="71">
        <v>44911</v>
      </c>
      <c r="B8762" s="39" t="s">
        <v>6705</v>
      </c>
      <c r="C8762" s="41">
        <v>200</v>
      </c>
      <c r="D8762" s="40">
        <f t="shared" si="38"/>
        <v>5.1999999999999886</v>
      </c>
      <c r="E8762" s="41">
        <v>194.8</v>
      </c>
    </row>
    <row r="8763" spans="1:6" x14ac:dyDescent="0.2">
      <c r="A8763" s="71">
        <v>44911</v>
      </c>
      <c r="B8763" s="39" t="s">
        <v>3736</v>
      </c>
      <c r="C8763" s="41">
        <v>500</v>
      </c>
      <c r="D8763" s="40">
        <f t="shared" si="38"/>
        <v>13</v>
      </c>
      <c r="E8763" s="41">
        <v>487</v>
      </c>
    </row>
    <row r="8764" spans="1:6" x14ac:dyDescent="0.2">
      <c r="A8764" s="71">
        <v>44914</v>
      </c>
      <c r="B8764" s="39" t="s">
        <v>2892</v>
      </c>
      <c r="C8764" s="41">
        <v>500</v>
      </c>
      <c r="D8764" s="40">
        <f t="shared" si="38"/>
        <v>13</v>
      </c>
      <c r="E8764" s="41">
        <v>487</v>
      </c>
      <c r="F8764" s="30"/>
    </row>
    <row r="8765" spans="1:6" x14ac:dyDescent="0.2">
      <c r="A8765" s="71">
        <v>44914</v>
      </c>
      <c r="B8765" s="39" t="s">
        <v>2892</v>
      </c>
      <c r="C8765" s="41">
        <v>500</v>
      </c>
      <c r="D8765" s="40">
        <f t="shared" si="38"/>
        <v>13</v>
      </c>
      <c r="E8765" s="41">
        <v>487</v>
      </c>
    </row>
    <row r="8766" spans="1:6" x14ac:dyDescent="0.2">
      <c r="A8766" s="71">
        <v>44914</v>
      </c>
      <c r="B8766" s="39" t="s">
        <v>2892</v>
      </c>
      <c r="C8766" s="41">
        <v>500</v>
      </c>
      <c r="D8766" s="40">
        <f t="shared" si="38"/>
        <v>13</v>
      </c>
      <c r="E8766" s="41">
        <v>487</v>
      </c>
    </row>
    <row r="8767" spans="1:6" x14ac:dyDescent="0.2">
      <c r="A8767" s="71">
        <v>44914</v>
      </c>
      <c r="B8767" s="39" t="s">
        <v>6706</v>
      </c>
      <c r="C8767" s="41">
        <v>300</v>
      </c>
      <c r="D8767" s="40">
        <f t="shared" si="38"/>
        <v>7.8000000000000114</v>
      </c>
      <c r="E8767" s="41">
        <v>292.2</v>
      </c>
    </row>
    <row r="8768" spans="1:6" x14ac:dyDescent="0.2">
      <c r="A8768" s="71">
        <v>44914</v>
      </c>
      <c r="B8768" s="39" t="s">
        <v>2724</v>
      </c>
      <c r="C8768" s="41">
        <v>500</v>
      </c>
      <c r="D8768" s="40">
        <f t="shared" si="38"/>
        <v>13</v>
      </c>
      <c r="E8768" s="41">
        <v>487</v>
      </c>
    </row>
    <row r="8769" spans="1:5" x14ac:dyDescent="0.2">
      <c r="A8769" s="71">
        <v>44914</v>
      </c>
      <c r="B8769" s="39" t="s">
        <v>2772</v>
      </c>
      <c r="C8769" s="41">
        <v>500</v>
      </c>
      <c r="D8769" s="40">
        <f t="shared" si="38"/>
        <v>13</v>
      </c>
      <c r="E8769" s="41">
        <v>487</v>
      </c>
    </row>
    <row r="8770" spans="1:5" x14ac:dyDescent="0.2">
      <c r="A8770" s="71">
        <v>44914</v>
      </c>
      <c r="B8770" s="39" t="s">
        <v>2772</v>
      </c>
      <c r="C8770" s="41">
        <v>500</v>
      </c>
      <c r="D8770" s="40">
        <f t="shared" si="38"/>
        <v>13</v>
      </c>
      <c r="E8770" s="41">
        <v>487</v>
      </c>
    </row>
    <row r="8771" spans="1:5" x14ac:dyDescent="0.2">
      <c r="A8771" s="71">
        <v>44914</v>
      </c>
      <c r="B8771" s="39" t="s">
        <v>6707</v>
      </c>
      <c r="C8771" s="41">
        <v>1000</v>
      </c>
      <c r="D8771" s="40">
        <f t="shared" si="38"/>
        <v>26</v>
      </c>
      <c r="E8771" s="41">
        <v>974</v>
      </c>
    </row>
    <row r="8772" spans="1:5" x14ac:dyDescent="0.2">
      <c r="A8772" s="71">
        <v>44914</v>
      </c>
      <c r="B8772" s="39" t="s">
        <v>6708</v>
      </c>
      <c r="C8772" s="41">
        <v>3000</v>
      </c>
      <c r="D8772" s="40">
        <f t="shared" si="38"/>
        <v>78</v>
      </c>
      <c r="E8772" s="41">
        <v>2922</v>
      </c>
    </row>
    <row r="8773" spans="1:5" x14ac:dyDescent="0.2">
      <c r="A8773" s="71">
        <v>44914</v>
      </c>
      <c r="B8773" s="39" t="s">
        <v>3235</v>
      </c>
      <c r="C8773" s="41">
        <v>4000</v>
      </c>
      <c r="D8773" s="40">
        <f t="shared" si="38"/>
        <v>104</v>
      </c>
      <c r="E8773" s="41">
        <v>3896</v>
      </c>
    </row>
    <row r="8774" spans="1:5" x14ac:dyDescent="0.2">
      <c r="A8774" s="71">
        <v>44914</v>
      </c>
      <c r="B8774" s="39" t="s">
        <v>3972</v>
      </c>
      <c r="C8774" s="41">
        <v>500</v>
      </c>
      <c r="D8774" s="40">
        <f t="shared" si="38"/>
        <v>13</v>
      </c>
      <c r="E8774" s="41">
        <v>487</v>
      </c>
    </row>
    <row r="8775" spans="1:5" x14ac:dyDescent="0.2">
      <c r="A8775" s="71">
        <v>44914</v>
      </c>
      <c r="B8775" s="39" t="s">
        <v>3933</v>
      </c>
      <c r="C8775" s="41">
        <v>1000</v>
      </c>
      <c r="D8775" s="40">
        <f t="shared" si="38"/>
        <v>26</v>
      </c>
      <c r="E8775" s="41">
        <v>974</v>
      </c>
    </row>
    <row r="8776" spans="1:5" x14ac:dyDescent="0.2">
      <c r="A8776" s="71">
        <v>44914</v>
      </c>
      <c r="B8776" s="39" t="s">
        <v>2600</v>
      </c>
      <c r="C8776" s="41">
        <v>1200</v>
      </c>
      <c r="D8776" s="40">
        <f t="shared" si="38"/>
        <v>31.200000000000045</v>
      </c>
      <c r="E8776" s="41">
        <v>1168.8</v>
      </c>
    </row>
    <row r="8777" spans="1:5" x14ac:dyDescent="0.2">
      <c r="A8777" s="71">
        <v>44914</v>
      </c>
      <c r="B8777" s="39" t="s">
        <v>3971</v>
      </c>
      <c r="C8777" s="41">
        <v>1000</v>
      </c>
      <c r="D8777" s="40">
        <f t="shared" si="38"/>
        <v>26</v>
      </c>
      <c r="E8777" s="41">
        <v>974</v>
      </c>
    </row>
    <row r="8778" spans="1:5" x14ac:dyDescent="0.2">
      <c r="A8778" s="71">
        <v>44914</v>
      </c>
      <c r="B8778" s="39" t="s">
        <v>6709</v>
      </c>
      <c r="C8778" s="41">
        <v>100000</v>
      </c>
      <c r="D8778" s="40">
        <f t="shared" si="38"/>
        <v>2600</v>
      </c>
      <c r="E8778" s="41">
        <v>97400</v>
      </c>
    </row>
    <row r="8779" spans="1:5" x14ac:dyDescent="0.2">
      <c r="A8779" s="71">
        <v>44914</v>
      </c>
      <c r="B8779" s="39" t="s">
        <v>6710</v>
      </c>
      <c r="C8779" s="41">
        <v>120</v>
      </c>
      <c r="D8779" s="40">
        <f t="shared" si="38"/>
        <v>3.9000000000000057</v>
      </c>
      <c r="E8779" s="41">
        <v>116.1</v>
      </c>
    </row>
    <row r="8780" spans="1:5" x14ac:dyDescent="0.2">
      <c r="A8780" s="71">
        <v>44914</v>
      </c>
      <c r="B8780" s="39" t="s">
        <v>6711</v>
      </c>
      <c r="C8780" s="41">
        <v>1000</v>
      </c>
      <c r="D8780" s="40">
        <f t="shared" si="38"/>
        <v>26</v>
      </c>
      <c r="E8780" s="41">
        <v>974</v>
      </c>
    </row>
    <row r="8781" spans="1:5" x14ac:dyDescent="0.2">
      <c r="A8781" s="71">
        <v>44914</v>
      </c>
      <c r="B8781" s="39" t="s">
        <v>6712</v>
      </c>
      <c r="C8781" s="41">
        <v>5000</v>
      </c>
      <c r="D8781" s="40">
        <f t="shared" si="38"/>
        <v>130</v>
      </c>
      <c r="E8781" s="41">
        <v>4870</v>
      </c>
    </row>
    <row r="8782" spans="1:5" x14ac:dyDescent="0.2">
      <c r="A8782" s="71">
        <v>44914</v>
      </c>
      <c r="B8782" s="39" t="s">
        <v>6713</v>
      </c>
      <c r="C8782" s="41">
        <v>300</v>
      </c>
      <c r="D8782" s="40">
        <f t="shared" si="38"/>
        <v>7.8000000000000114</v>
      </c>
      <c r="E8782" s="41">
        <v>292.2</v>
      </c>
    </row>
    <row r="8783" spans="1:5" x14ac:dyDescent="0.2">
      <c r="A8783" s="71">
        <v>44914</v>
      </c>
      <c r="B8783" s="39" t="s">
        <v>6713</v>
      </c>
      <c r="C8783" s="41">
        <v>1000</v>
      </c>
      <c r="D8783" s="40">
        <f t="shared" si="38"/>
        <v>26</v>
      </c>
      <c r="E8783" s="41">
        <v>974</v>
      </c>
    </row>
    <row r="8784" spans="1:5" x14ac:dyDescent="0.2">
      <c r="A8784" s="71">
        <v>44914</v>
      </c>
      <c r="B8784" s="39" t="s">
        <v>6714</v>
      </c>
      <c r="C8784" s="41">
        <v>5000</v>
      </c>
      <c r="D8784" s="40">
        <f t="shared" si="38"/>
        <v>130</v>
      </c>
      <c r="E8784" s="41">
        <v>4870</v>
      </c>
    </row>
    <row r="8785" spans="1:5" x14ac:dyDescent="0.2">
      <c r="A8785" s="71">
        <v>44914</v>
      </c>
      <c r="B8785" s="39" t="s">
        <v>3965</v>
      </c>
      <c r="C8785" s="41">
        <v>500</v>
      </c>
      <c r="D8785" s="40">
        <f t="shared" si="38"/>
        <v>13</v>
      </c>
      <c r="E8785" s="41">
        <v>487</v>
      </c>
    </row>
    <row r="8786" spans="1:5" x14ac:dyDescent="0.2">
      <c r="A8786" s="71">
        <v>44914</v>
      </c>
      <c r="B8786" s="39" t="s">
        <v>6715</v>
      </c>
      <c r="C8786" s="41">
        <v>10000</v>
      </c>
      <c r="D8786" s="40">
        <f t="shared" si="38"/>
        <v>260</v>
      </c>
      <c r="E8786" s="41">
        <v>9740</v>
      </c>
    </row>
    <row r="8787" spans="1:5" x14ac:dyDescent="0.2">
      <c r="A8787" s="71">
        <v>44914</v>
      </c>
      <c r="B8787" s="39" t="s">
        <v>6716</v>
      </c>
      <c r="C8787" s="41">
        <v>5000</v>
      </c>
      <c r="D8787" s="40">
        <f t="shared" si="38"/>
        <v>130</v>
      </c>
      <c r="E8787" s="41">
        <v>4870</v>
      </c>
    </row>
    <row r="8788" spans="1:5" x14ac:dyDescent="0.2">
      <c r="A8788" s="71">
        <v>44914</v>
      </c>
      <c r="B8788" s="39" t="s">
        <v>3832</v>
      </c>
      <c r="C8788" s="41">
        <v>200</v>
      </c>
      <c r="D8788" s="40">
        <f t="shared" si="38"/>
        <v>200.5</v>
      </c>
      <c r="E8788" s="41">
        <v>-0.5</v>
      </c>
    </row>
    <row r="8789" spans="1:5" x14ac:dyDescent="0.2">
      <c r="A8789" s="71">
        <v>44914</v>
      </c>
      <c r="B8789" s="39" t="s">
        <v>6717</v>
      </c>
      <c r="C8789" s="41">
        <v>3000</v>
      </c>
      <c r="D8789" s="40">
        <f t="shared" si="38"/>
        <v>78</v>
      </c>
      <c r="E8789" s="41">
        <v>2922</v>
      </c>
    </row>
    <row r="8790" spans="1:5" x14ac:dyDescent="0.2">
      <c r="A8790" s="71">
        <v>44914</v>
      </c>
      <c r="B8790" s="39" t="s">
        <v>3961</v>
      </c>
      <c r="C8790" s="41">
        <v>500</v>
      </c>
      <c r="D8790" s="40">
        <f t="shared" si="38"/>
        <v>13</v>
      </c>
      <c r="E8790" s="41">
        <v>487</v>
      </c>
    </row>
    <row r="8791" spans="1:5" x14ac:dyDescent="0.2">
      <c r="A8791" s="71">
        <v>44914</v>
      </c>
      <c r="B8791" s="39" t="s">
        <v>3958</v>
      </c>
      <c r="C8791" s="41">
        <v>2000</v>
      </c>
      <c r="D8791" s="40">
        <f t="shared" si="38"/>
        <v>52</v>
      </c>
      <c r="E8791" s="41">
        <v>1948</v>
      </c>
    </row>
    <row r="8792" spans="1:5" x14ac:dyDescent="0.2">
      <c r="A8792" s="71">
        <v>44914</v>
      </c>
      <c r="B8792" s="39" t="s">
        <v>6718</v>
      </c>
      <c r="C8792" s="41">
        <v>2000</v>
      </c>
      <c r="D8792" s="40">
        <f t="shared" si="38"/>
        <v>52</v>
      </c>
      <c r="E8792" s="41">
        <v>1948</v>
      </c>
    </row>
    <row r="8793" spans="1:5" x14ac:dyDescent="0.2">
      <c r="A8793" s="71">
        <v>44914</v>
      </c>
      <c r="B8793" s="39" t="s">
        <v>3911</v>
      </c>
      <c r="C8793" s="41">
        <v>1000</v>
      </c>
      <c r="D8793" s="40">
        <f t="shared" si="38"/>
        <v>1000.5</v>
      </c>
      <c r="E8793" s="41">
        <v>-0.5</v>
      </c>
    </row>
    <row r="8794" spans="1:5" x14ac:dyDescent="0.2">
      <c r="A8794" s="71">
        <v>44914</v>
      </c>
      <c r="B8794" s="39" t="s">
        <v>6719</v>
      </c>
      <c r="C8794" s="41">
        <v>1000</v>
      </c>
      <c r="D8794" s="40">
        <f t="shared" ref="D8794:D8855" si="39">C8794-E8794</f>
        <v>26</v>
      </c>
      <c r="E8794" s="41">
        <v>974</v>
      </c>
    </row>
    <row r="8795" spans="1:5" x14ac:dyDescent="0.2">
      <c r="A8795" s="71">
        <v>44914</v>
      </c>
      <c r="B8795" s="39" t="s">
        <v>6720</v>
      </c>
      <c r="C8795" s="41">
        <v>1000</v>
      </c>
      <c r="D8795" s="40">
        <f t="shared" si="39"/>
        <v>26</v>
      </c>
      <c r="E8795" s="41">
        <v>974</v>
      </c>
    </row>
    <row r="8796" spans="1:5" x14ac:dyDescent="0.2">
      <c r="A8796" s="71">
        <v>44914</v>
      </c>
      <c r="B8796" s="39" t="s">
        <v>3013</v>
      </c>
      <c r="C8796" s="41">
        <v>150</v>
      </c>
      <c r="D8796" s="40">
        <f t="shared" si="39"/>
        <v>3.9000000000000057</v>
      </c>
      <c r="E8796" s="41">
        <v>146.1</v>
      </c>
    </row>
    <row r="8797" spans="1:5" x14ac:dyDescent="0.2">
      <c r="A8797" s="71">
        <v>44914</v>
      </c>
      <c r="B8797" s="39" t="s">
        <v>3905</v>
      </c>
      <c r="C8797" s="41">
        <v>150</v>
      </c>
      <c r="D8797" s="40">
        <f t="shared" si="39"/>
        <v>150.5</v>
      </c>
      <c r="E8797" s="41">
        <v>-0.5</v>
      </c>
    </row>
    <row r="8798" spans="1:5" x14ac:dyDescent="0.2">
      <c r="A8798" s="71">
        <v>44914</v>
      </c>
      <c r="B8798" s="39" t="s">
        <v>3953</v>
      </c>
      <c r="C8798" s="41">
        <v>2000</v>
      </c>
      <c r="D8798" s="40">
        <f t="shared" si="39"/>
        <v>52</v>
      </c>
      <c r="E8798" s="41">
        <v>1948</v>
      </c>
    </row>
    <row r="8799" spans="1:5" x14ac:dyDescent="0.2">
      <c r="A8799" s="71">
        <v>44914</v>
      </c>
      <c r="B8799" s="39" t="s">
        <v>3951</v>
      </c>
      <c r="C8799" s="41">
        <v>1000</v>
      </c>
      <c r="D8799" s="40">
        <f t="shared" si="39"/>
        <v>26</v>
      </c>
      <c r="E8799" s="41">
        <v>974</v>
      </c>
    </row>
    <row r="8800" spans="1:5" x14ac:dyDescent="0.2">
      <c r="A8800" s="71">
        <v>44914</v>
      </c>
      <c r="B8800" s="39" t="s">
        <v>3952</v>
      </c>
      <c r="C8800" s="41">
        <v>50</v>
      </c>
      <c r="D8800" s="40">
        <f t="shared" si="39"/>
        <v>3.8999999999999986</v>
      </c>
      <c r="E8800" s="41">
        <v>46.1</v>
      </c>
    </row>
    <row r="8801" spans="1:5" x14ac:dyDescent="0.2">
      <c r="A8801" s="71">
        <v>44914</v>
      </c>
      <c r="B8801" s="39" t="s">
        <v>6721</v>
      </c>
      <c r="C8801" s="41">
        <v>5000</v>
      </c>
      <c r="D8801" s="40">
        <f t="shared" si="39"/>
        <v>130</v>
      </c>
      <c r="E8801" s="41">
        <v>4870</v>
      </c>
    </row>
    <row r="8802" spans="1:5" x14ac:dyDescent="0.2">
      <c r="A8802" s="71">
        <v>44914</v>
      </c>
      <c r="B8802" s="39" t="s">
        <v>3943</v>
      </c>
      <c r="C8802" s="41">
        <v>500</v>
      </c>
      <c r="D8802" s="40">
        <f t="shared" si="39"/>
        <v>13</v>
      </c>
      <c r="E8802" s="41">
        <v>487</v>
      </c>
    </row>
    <row r="8803" spans="1:5" x14ac:dyDescent="0.2">
      <c r="A8803" s="71">
        <v>44914</v>
      </c>
      <c r="B8803" s="39" t="s">
        <v>6722</v>
      </c>
      <c r="C8803" s="41">
        <v>1000</v>
      </c>
      <c r="D8803" s="40">
        <f t="shared" si="39"/>
        <v>26</v>
      </c>
      <c r="E8803" s="41">
        <v>974</v>
      </c>
    </row>
    <row r="8804" spans="1:5" x14ac:dyDescent="0.2">
      <c r="A8804" s="71">
        <v>44914</v>
      </c>
      <c r="B8804" s="39" t="s">
        <v>6722</v>
      </c>
      <c r="C8804" s="41">
        <v>5000</v>
      </c>
      <c r="D8804" s="40">
        <f t="shared" si="39"/>
        <v>130</v>
      </c>
      <c r="E8804" s="41">
        <v>4870</v>
      </c>
    </row>
    <row r="8805" spans="1:5" x14ac:dyDescent="0.2">
      <c r="A8805" s="71">
        <v>44914</v>
      </c>
      <c r="B8805" s="39" t="s">
        <v>3942</v>
      </c>
      <c r="C8805" s="41">
        <v>1500</v>
      </c>
      <c r="D8805" s="40">
        <f t="shared" si="39"/>
        <v>39</v>
      </c>
      <c r="E8805" s="41">
        <v>1461</v>
      </c>
    </row>
    <row r="8806" spans="1:5" x14ac:dyDescent="0.2">
      <c r="A8806" s="71">
        <v>44914</v>
      </c>
      <c r="B8806" s="39" t="s">
        <v>6723</v>
      </c>
      <c r="C8806" s="41">
        <v>540</v>
      </c>
      <c r="D8806" s="40">
        <f t="shared" si="39"/>
        <v>14.039999999999964</v>
      </c>
      <c r="E8806" s="41">
        <v>525.96</v>
      </c>
    </row>
    <row r="8807" spans="1:5" x14ac:dyDescent="0.2">
      <c r="A8807" s="71">
        <v>44914</v>
      </c>
      <c r="B8807" s="39" t="s">
        <v>6724</v>
      </c>
      <c r="C8807" s="41">
        <v>1000</v>
      </c>
      <c r="D8807" s="40">
        <f t="shared" si="39"/>
        <v>26</v>
      </c>
      <c r="E8807" s="41">
        <v>974</v>
      </c>
    </row>
    <row r="8808" spans="1:5" x14ac:dyDescent="0.2">
      <c r="A8808" s="71">
        <v>44914</v>
      </c>
      <c r="B8808" s="39" t="s">
        <v>6725</v>
      </c>
      <c r="C8808" s="41">
        <v>500</v>
      </c>
      <c r="D8808" s="40">
        <f t="shared" si="39"/>
        <v>13</v>
      </c>
      <c r="E8808" s="41">
        <v>487</v>
      </c>
    </row>
    <row r="8809" spans="1:5" x14ac:dyDescent="0.2">
      <c r="A8809" s="71">
        <v>44914</v>
      </c>
      <c r="B8809" s="39" t="s">
        <v>6726</v>
      </c>
      <c r="C8809" s="41">
        <v>7000</v>
      </c>
      <c r="D8809" s="40">
        <f t="shared" si="39"/>
        <v>182</v>
      </c>
      <c r="E8809" s="41">
        <v>6818</v>
      </c>
    </row>
    <row r="8810" spans="1:5" x14ac:dyDescent="0.2">
      <c r="A8810" s="71">
        <v>44914</v>
      </c>
      <c r="B8810" s="39" t="s">
        <v>3937</v>
      </c>
      <c r="C8810" s="41">
        <v>1000</v>
      </c>
      <c r="D8810" s="40">
        <f t="shared" si="39"/>
        <v>26</v>
      </c>
      <c r="E8810" s="41">
        <v>974</v>
      </c>
    </row>
    <row r="8811" spans="1:5" x14ac:dyDescent="0.2">
      <c r="A8811" s="71">
        <v>44914</v>
      </c>
      <c r="B8811" s="39" t="s">
        <v>2605</v>
      </c>
      <c r="C8811" s="41">
        <v>500</v>
      </c>
      <c r="D8811" s="40">
        <f t="shared" si="39"/>
        <v>13</v>
      </c>
      <c r="E8811" s="41">
        <v>487</v>
      </c>
    </row>
    <row r="8812" spans="1:5" x14ac:dyDescent="0.2">
      <c r="A8812" s="71">
        <v>44914</v>
      </c>
      <c r="B8812" s="39" t="s">
        <v>6727</v>
      </c>
      <c r="C8812" s="41">
        <v>5000</v>
      </c>
      <c r="D8812" s="40">
        <f t="shared" si="39"/>
        <v>130</v>
      </c>
      <c r="E8812" s="41">
        <v>4870</v>
      </c>
    </row>
    <row r="8813" spans="1:5" x14ac:dyDescent="0.2">
      <c r="A8813" s="71">
        <v>44914</v>
      </c>
      <c r="B8813" s="39" t="s">
        <v>6728</v>
      </c>
      <c r="C8813" s="41">
        <v>50000</v>
      </c>
      <c r="D8813" s="40">
        <f t="shared" si="39"/>
        <v>1300</v>
      </c>
      <c r="E8813" s="41">
        <v>48700</v>
      </c>
    </row>
    <row r="8814" spans="1:5" x14ac:dyDescent="0.2">
      <c r="A8814" s="71">
        <v>44914</v>
      </c>
      <c r="B8814" s="39" t="s">
        <v>6729</v>
      </c>
      <c r="C8814" s="41">
        <v>1000</v>
      </c>
      <c r="D8814" s="40">
        <f t="shared" si="39"/>
        <v>26</v>
      </c>
      <c r="E8814" s="41">
        <v>974</v>
      </c>
    </row>
    <row r="8815" spans="1:5" x14ac:dyDescent="0.2">
      <c r="A8815" s="71">
        <v>44914</v>
      </c>
      <c r="B8815" s="39" t="s">
        <v>6730</v>
      </c>
      <c r="C8815" s="41">
        <v>1000</v>
      </c>
      <c r="D8815" s="40">
        <f t="shared" si="39"/>
        <v>26</v>
      </c>
      <c r="E8815" s="41">
        <v>974</v>
      </c>
    </row>
    <row r="8816" spans="1:5" x14ac:dyDescent="0.2">
      <c r="A8816" s="71">
        <v>44914</v>
      </c>
      <c r="B8816" s="39" t="s">
        <v>6731</v>
      </c>
      <c r="C8816" s="41">
        <v>1000</v>
      </c>
      <c r="D8816" s="40">
        <f t="shared" si="39"/>
        <v>26</v>
      </c>
      <c r="E8816" s="41">
        <v>974</v>
      </c>
    </row>
    <row r="8817" spans="1:5" x14ac:dyDescent="0.2">
      <c r="A8817" s="71">
        <v>44914</v>
      </c>
      <c r="B8817" s="39" t="s">
        <v>6732</v>
      </c>
      <c r="C8817" s="41">
        <v>5000</v>
      </c>
      <c r="D8817" s="40">
        <f t="shared" si="39"/>
        <v>5000.5</v>
      </c>
      <c r="E8817" s="41">
        <v>-0.5</v>
      </c>
    </row>
    <row r="8818" spans="1:5" x14ac:dyDescent="0.2">
      <c r="A8818" s="71">
        <v>44914</v>
      </c>
      <c r="B8818" s="39" t="s">
        <v>3669</v>
      </c>
      <c r="C8818" s="41">
        <v>1300</v>
      </c>
      <c r="D8818" s="40">
        <f t="shared" si="39"/>
        <v>33.799999999999955</v>
      </c>
      <c r="E8818" s="41">
        <v>1266.2</v>
      </c>
    </row>
    <row r="8819" spans="1:5" x14ac:dyDescent="0.2">
      <c r="A8819" s="71">
        <v>44914</v>
      </c>
      <c r="B8819" s="39" t="s">
        <v>3933</v>
      </c>
      <c r="C8819" s="41">
        <v>1000</v>
      </c>
      <c r="D8819" s="40">
        <f t="shared" si="39"/>
        <v>1000.5</v>
      </c>
      <c r="E8819" s="41">
        <v>-0.5</v>
      </c>
    </row>
    <row r="8820" spans="1:5" x14ac:dyDescent="0.2">
      <c r="A8820" s="71">
        <v>44914</v>
      </c>
      <c r="B8820" s="39" t="s">
        <v>3932</v>
      </c>
      <c r="C8820" s="41">
        <v>500</v>
      </c>
      <c r="D8820" s="40">
        <f t="shared" si="39"/>
        <v>13</v>
      </c>
      <c r="E8820" s="41">
        <v>487</v>
      </c>
    </row>
    <row r="8821" spans="1:5" x14ac:dyDescent="0.2">
      <c r="A8821" s="71">
        <v>44914</v>
      </c>
      <c r="B8821" s="39" t="s">
        <v>3930</v>
      </c>
      <c r="C8821" s="41">
        <v>3000</v>
      </c>
      <c r="D8821" s="40">
        <f t="shared" si="39"/>
        <v>78</v>
      </c>
      <c r="E8821" s="41">
        <v>2922</v>
      </c>
    </row>
    <row r="8822" spans="1:5" x14ac:dyDescent="0.2">
      <c r="A8822" s="71">
        <v>44914</v>
      </c>
      <c r="B8822" s="39" t="s">
        <v>3927</v>
      </c>
      <c r="C8822" s="41">
        <v>1000</v>
      </c>
      <c r="D8822" s="40">
        <f t="shared" si="39"/>
        <v>26</v>
      </c>
      <c r="E8822" s="41">
        <v>974</v>
      </c>
    </row>
    <row r="8823" spans="1:5" x14ac:dyDescent="0.2">
      <c r="A8823" s="71">
        <v>44914</v>
      </c>
      <c r="B8823" s="39" t="s">
        <v>6733</v>
      </c>
      <c r="C8823" s="41">
        <v>1500</v>
      </c>
      <c r="D8823" s="40">
        <f t="shared" si="39"/>
        <v>39</v>
      </c>
      <c r="E8823" s="41">
        <v>1461</v>
      </c>
    </row>
    <row r="8824" spans="1:5" x14ac:dyDescent="0.2">
      <c r="A8824" s="71">
        <v>44914</v>
      </c>
      <c r="B8824" s="39" t="s">
        <v>3775</v>
      </c>
      <c r="C8824" s="41">
        <v>5000</v>
      </c>
      <c r="D8824" s="40">
        <f t="shared" si="39"/>
        <v>5000.5</v>
      </c>
      <c r="E8824" s="41">
        <v>-0.5</v>
      </c>
    </row>
    <row r="8825" spans="1:5" x14ac:dyDescent="0.2">
      <c r="A8825" s="71">
        <v>44914</v>
      </c>
      <c r="B8825" s="39" t="s">
        <v>6734</v>
      </c>
      <c r="C8825" s="41">
        <v>3000</v>
      </c>
      <c r="D8825" s="40">
        <f t="shared" si="39"/>
        <v>78</v>
      </c>
      <c r="E8825" s="41">
        <v>2922</v>
      </c>
    </row>
    <row r="8826" spans="1:5" x14ac:dyDescent="0.2">
      <c r="A8826" s="71">
        <v>44914</v>
      </c>
      <c r="B8826" s="39" t="s">
        <v>6735</v>
      </c>
      <c r="C8826" s="41">
        <v>3000</v>
      </c>
      <c r="D8826" s="40">
        <f t="shared" si="39"/>
        <v>78</v>
      </c>
      <c r="E8826" s="41">
        <v>2922</v>
      </c>
    </row>
    <row r="8827" spans="1:5" x14ac:dyDescent="0.2">
      <c r="A8827" s="71">
        <v>44914</v>
      </c>
      <c r="B8827" s="39" t="s">
        <v>6736</v>
      </c>
      <c r="C8827" s="41">
        <v>10000</v>
      </c>
      <c r="D8827" s="40">
        <f t="shared" si="39"/>
        <v>260</v>
      </c>
      <c r="E8827" s="41">
        <v>9740</v>
      </c>
    </row>
    <row r="8828" spans="1:5" x14ac:dyDescent="0.2">
      <c r="A8828" s="71">
        <v>44914</v>
      </c>
      <c r="B8828" s="39" t="s">
        <v>3921</v>
      </c>
      <c r="C8828" s="41">
        <v>5000</v>
      </c>
      <c r="D8828" s="40">
        <f t="shared" si="39"/>
        <v>130</v>
      </c>
      <c r="E8828" s="41">
        <v>4870</v>
      </c>
    </row>
    <row r="8829" spans="1:5" x14ac:dyDescent="0.2">
      <c r="A8829" s="71">
        <v>44914</v>
      </c>
      <c r="B8829" s="39" t="s">
        <v>6737</v>
      </c>
      <c r="C8829" s="41">
        <v>100</v>
      </c>
      <c r="D8829" s="40">
        <f t="shared" si="39"/>
        <v>3.9000000000000057</v>
      </c>
      <c r="E8829" s="41">
        <v>96.1</v>
      </c>
    </row>
    <row r="8830" spans="1:5" x14ac:dyDescent="0.2">
      <c r="A8830" s="71">
        <v>44914</v>
      </c>
      <c r="B8830" s="39" t="s">
        <v>6738</v>
      </c>
      <c r="C8830" s="41">
        <v>5000</v>
      </c>
      <c r="D8830" s="40">
        <f t="shared" si="39"/>
        <v>130</v>
      </c>
      <c r="E8830" s="41">
        <v>4870</v>
      </c>
    </row>
    <row r="8831" spans="1:5" x14ac:dyDescent="0.2">
      <c r="A8831" s="71">
        <v>44914</v>
      </c>
      <c r="B8831" s="39" t="s">
        <v>3832</v>
      </c>
      <c r="C8831" s="41">
        <v>200</v>
      </c>
      <c r="D8831" s="40">
        <f t="shared" si="39"/>
        <v>200.5</v>
      </c>
      <c r="E8831" s="41">
        <v>-0.5</v>
      </c>
    </row>
    <row r="8832" spans="1:5" x14ac:dyDescent="0.2">
      <c r="A8832" s="71">
        <v>44914</v>
      </c>
      <c r="B8832" s="39" t="s">
        <v>3917</v>
      </c>
      <c r="C8832" s="41">
        <v>5000</v>
      </c>
      <c r="D8832" s="40">
        <f t="shared" si="39"/>
        <v>130</v>
      </c>
      <c r="E8832" s="41">
        <v>4870</v>
      </c>
    </row>
    <row r="8833" spans="1:5" x14ac:dyDescent="0.2">
      <c r="A8833" s="71">
        <v>44914</v>
      </c>
      <c r="B8833" s="39" t="s">
        <v>2648</v>
      </c>
      <c r="C8833" s="41">
        <v>3000</v>
      </c>
      <c r="D8833" s="40">
        <f t="shared" si="39"/>
        <v>78</v>
      </c>
      <c r="E8833" s="41">
        <v>2922</v>
      </c>
    </row>
    <row r="8834" spans="1:5" x14ac:dyDescent="0.2">
      <c r="A8834" s="71">
        <v>44914</v>
      </c>
      <c r="B8834" s="39" t="s">
        <v>6739</v>
      </c>
      <c r="C8834" s="41">
        <v>500</v>
      </c>
      <c r="D8834" s="40">
        <f t="shared" si="39"/>
        <v>13</v>
      </c>
      <c r="E8834" s="41">
        <v>487</v>
      </c>
    </row>
    <row r="8835" spans="1:5" x14ac:dyDescent="0.2">
      <c r="A8835" s="71">
        <v>44914</v>
      </c>
      <c r="B8835" s="39" t="s">
        <v>6740</v>
      </c>
      <c r="C8835" s="41">
        <v>5000</v>
      </c>
      <c r="D8835" s="40">
        <f t="shared" si="39"/>
        <v>130</v>
      </c>
      <c r="E8835" s="41">
        <v>4870</v>
      </c>
    </row>
    <row r="8836" spans="1:5" x14ac:dyDescent="0.2">
      <c r="A8836" s="71">
        <v>44914</v>
      </c>
      <c r="B8836" s="39" t="s">
        <v>6741</v>
      </c>
      <c r="C8836" s="41">
        <v>1000</v>
      </c>
      <c r="D8836" s="40">
        <f t="shared" si="39"/>
        <v>26</v>
      </c>
      <c r="E8836" s="41">
        <v>974</v>
      </c>
    </row>
    <row r="8837" spans="1:5" x14ac:dyDescent="0.2">
      <c r="A8837" s="71">
        <v>44914</v>
      </c>
      <c r="B8837" s="39" t="s">
        <v>6742</v>
      </c>
      <c r="C8837" s="41">
        <v>3000</v>
      </c>
      <c r="D8837" s="40">
        <f t="shared" si="39"/>
        <v>78</v>
      </c>
      <c r="E8837" s="41">
        <v>2922</v>
      </c>
    </row>
    <row r="8838" spans="1:5" x14ac:dyDescent="0.2">
      <c r="A8838" s="71">
        <v>44914</v>
      </c>
      <c r="B8838" s="39" t="s">
        <v>6743</v>
      </c>
      <c r="C8838" s="41">
        <v>10000</v>
      </c>
      <c r="D8838" s="40">
        <f t="shared" si="39"/>
        <v>260</v>
      </c>
      <c r="E8838" s="41">
        <v>9740</v>
      </c>
    </row>
    <row r="8839" spans="1:5" x14ac:dyDescent="0.2">
      <c r="A8839" s="71">
        <v>44914</v>
      </c>
      <c r="B8839" s="39" t="s">
        <v>3911</v>
      </c>
      <c r="C8839" s="41">
        <v>1000</v>
      </c>
      <c r="D8839" s="40">
        <f t="shared" si="39"/>
        <v>1000.5</v>
      </c>
      <c r="E8839" s="41">
        <v>-0.5</v>
      </c>
    </row>
    <row r="8840" spans="1:5" x14ac:dyDescent="0.2">
      <c r="A8840" s="71">
        <v>44914</v>
      </c>
      <c r="B8840" s="39" t="s">
        <v>3910</v>
      </c>
      <c r="C8840" s="41">
        <v>500</v>
      </c>
      <c r="D8840" s="40">
        <f t="shared" si="39"/>
        <v>13</v>
      </c>
      <c r="E8840" s="41">
        <v>487</v>
      </c>
    </row>
    <row r="8841" spans="1:5" x14ac:dyDescent="0.2">
      <c r="A8841" s="71">
        <v>44914</v>
      </c>
      <c r="B8841" s="39" t="s">
        <v>6744</v>
      </c>
      <c r="C8841" s="41">
        <v>1000</v>
      </c>
      <c r="D8841" s="40">
        <f t="shared" si="39"/>
        <v>26</v>
      </c>
      <c r="E8841" s="41">
        <v>974</v>
      </c>
    </row>
    <row r="8842" spans="1:5" x14ac:dyDescent="0.2">
      <c r="A8842" s="71">
        <v>44914</v>
      </c>
      <c r="B8842" s="39" t="s">
        <v>6745</v>
      </c>
      <c r="C8842" s="41">
        <v>1000</v>
      </c>
      <c r="D8842" s="40">
        <f t="shared" si="39"/>
        <v>26</v>
      </c>
      <c r="E8842" s="41">
        <v>974</v>
      </c>
    </row>
    <row r="8843" spans="1:5" x14ac:dyDescent="0.2">
      <c r="A8843" s="71">
        <v>44914</v>
      </c>
      <c r="B8843" s="39" t="s">
        <v>6746</v>
      </c>
      <c r="C8843" s="41">
        <v>1000</v>
      </c>
      <c r="D8843" s="40">
        <f t="shared" si="39"/>
        <v>1000.5</v>
      </c>
      <c r="E8843" s="41">
        <v>-0.5</v>
      </c>
    </row>
    <row r="8844" spans="1:5" x14ac:dyDescent="0.2">
      <c r="A8844" s="71">
        <v>44914</v>
      </c>
      <c r="B8844" s="39" t="s">
        <v>3956</v>
      </c>
      <c r="C8844" s="41">
        <v>1000</v>
      </c>
      <c r="D8844" s="40">
        <f t="shared" si="39"/>
        <v>26</v>
      </c>
      <c r="E8844" s="41">
        <v>974</v>
      </c>
    </row>
    <row r="8845" spans="1:5" x14ac:dyDescent="0.2">
      <c r="A8845" s="71">
        <v>44914</v>
      </c>
      <c r="B8845" s="39" t="s">
        <v>6747</v>
      </c>
      <c r="C8845" s="41">
        <v>200</v>
      </c>
      <c r="D8845" s="40">
        <f t="shared" si="39"/>
        <v>5.1999999999999886</v>
      </c>
      <c r="E8845" s="41">
        <v>194.8</v>
      </c>
    </row>
    <row r="8846" spans="1:5" x14ac:dyDescent="0.2">
      <c r="A8846" s="71">
        <v>44914</v>
      </c>
      <c r="B8846" s="39" t="s">
        <v>6748</v>
      </c>
      <c r="C8846" s="41">
        <v>300</v>
      </c>
      <c r="D8846" s="40">
        <f t="shared" si="39"/>
        <v>7.8000000000000114</v>
      </c>
      <c r="E8846" s="41">
        <v>292.2</v>
      </c>
    </row>
    <row r="8847" spans="1:5" x14ac:dyDescent="0.2">
      <c r="A8847" s="71">
        <v>44914</v>
      </c>
      <c r="B8847" s="39" t="s">
        <v>3905</v>
      </c>
      <c r="C8847" s="41">
        <v>150</v>
      </c>
      <c r="D8847" s="40">
        <f t="shared" si="39"/>
        <v>150.5</v>
      </c>
      <c r="E8847" s="41">
        <v>-0.5</v>
      </c>
    </row>
    <row r="8848" spans="1:5" x14ac:dyDescent="0.2">
      <c r="A8848" s="71">
        <v>44914</v>
      </c>
      <c r="B8848" s="39" t="s">
        <v>3052</v>
      </c>
      <c r="C8848" s="41">
        <v>1000</v>
      </c>
      <c r="D8848" s="40">
        <f t="shared" si="39"/>
        <v>26</v>
      </c>
      <c r="E8848" s="41">
        <v>974</v>
      </c>
    </row>
    <row r="8849" spans="1:5" x14ac:dyDescent="0.2">
      <c r="A8849" s="71">
        <v>44914</v>
      </c>
      <c r="B8849" s="39" t="s">
        <v>6749</v>
      </c>
      <c r="C8849" s="41">
        <v>500</v>
      </c>
      <c r="D8849" s="40">
        <f t="shared" si="39"/>
        <v>13</v>
      </c>
      <c r="E8849" s="41">
        <v>487</v>
      </c>
    </row>
    <row r="8850" spans="1:5" x14ac:dyDescent="0.2">
      <c r="A8850" s="71">
        <v>44914</v>
      </c>
      <c r="B8850" s="39" t="s">
        <v>3467</v>
      </c>
      <c r="C8850" s="41">
        <v>1000</v>
      </c>
      <c r="D8850" s="40">
        <f t="shared" si="39"/>
        <v>26</v>
      </c>
      <c r="E8850" s="41">
        <v>974</v>
      </c>
    </row>
    <row r="8851" spans="1:5" x14ac:dyDescent="0.2">
      <c r="A8851" s="71">
        <v>44914</v>
      </c>
      <c r="B8851" s="39" t="s">
        <v>3467</v>
      </c>
      <c r="C8851" s="41">
        <v>1000</v>
      </c>
      <c r="D8851" s="40">
        <f t="shared" si="39"/>
        <v>26</v>
      </c>
      <c r="E8851" s="41">
        <v>974</v>
      </c>
    </row>
    <row r="8852" spans="1:5" x14ac:dyDescent="0.2">
      <c r="A8852" s="71">
        <v>44914</v>
      </c>
      <c r="B8852" s="39" t="s">
        <v>3467</v>
      </c>
      <c r="C8852" s="41">
        <v>1000</v>
      </c>
      <c r="D8852" s="40">
        <f t="shared" si="39"/>
        <v>26</v>
      </c>
      <c r="E8852" s="41">
        <v>974</v>
      </c>
    </row>
    <row r="8853" spans="1:5" x14ac:dyDescent="0.2">
      <c r="A8853" s="71">
        <v>44914</v>
      </c>
      <c r="B8853" s="39" t="s">
        <v>6750</v>
      </c>
      <c r="C8853" s="41">
        <v>5000</v>
      </c>
      <c r="D8853" s="40">
        <f t="shared" si="39"/>
        <v>130</v>
      </c>
      <c r="E8853" s="41">
        <v>4870</v>
      </c>
    </row>
    <row r="8854" spans="1:5" x14ac:dyDescent="0.2">
      <c r="A8854" s="71">
        <v>44914</v>
      </c>
      <c r="B8854" s="39" t="s">
        <v>6751</v>
      </c>
      <c r="C8854" s="41">
        <v>100</v>
      </c>
      <c r="D8854" s="40">
        <f t="shared" si="39"/>
        <v>3.9000000000000057</v>
      </c>
      <c r="E8854" s="41">
        <v>96.1</v>
      </c>
    </row>
    <row r="8855" spans="1:5" x14ac:dyDescent="0.2">
      <c r="A8855" s="71">
        <v>44914</v>
      </c>
      <c r="B8855" s="39" t="s">
        <v>3904</v>
      </c>
      <c r="C8855" s="41">
        <v>5000</v>
      </c>
      <c r="D8855" s="40">
        <f t="shared" si="39"/>
        <v>130</v>
      </c>
      <c r="E8855" s="41">
        <v>4870</v>
      </c>
    </row>
    <row r="8856" spans="1:5" x14ac:dyDescent="0.2">
      <c r="A8856" s="71">
        <v>44914</v>
      </c>
      <c r="B8856" s="39" t="s">
        <v>3899</v>
      </c>
      <c r="C8856" s="41">
        <v>2000</v>
      </c>
      <c r="D8856" s="40">
        <f t="shared" ref="D8856:D8918" si="40">C8856-E8856</f>
        <v>52</v>
      </c>
      <c r="E8856" s="41">
        <v>1948</v>
      </c>
    </row>
    <row r="8857" spans="1:5" x14ac:dyDescent="0.2">
      <c r="A8857" s="71">
        <v>44914</v>
      </c>
      <c r="B8857" s="39" t="s">
        <v>3897</v>
      </c>
      <c r="C8857" s="41">
        <v>1000</v>
      </c>
      <c r="D8857" s="40">
        <f t="shared" si="40"/>
        <v>26</v>
      </c>
      <c r="E8857" s="41">
        <v>974</v>
      </c>
    </row>
    <row r="8858" spans="1:5" x14ac:dyDescent="0.2">
      <c r="A8858" s="71">
        <v>44914</v>
      </c>
      <c r="B8858" s="39" t="s">
        <v>3896</v>
      </c>
      <c r="C8858" s="41">
        <v>500</v>
      </c>
      <c r="D8858" s="40">
        <f t="shared" si="40"/>
        <v>13</v>
      </c>
      <c r="E8858" s="41">
        <v>487</v>
      </c>
    </row>
    <row r="8859" spans="1:5" x14ac:dyDescent="0.2">
      <c r="A8859" s="71">
        <v>44914</v>
      </c>
      <c r="B8859" s="39" t="s">
        <v>3895</v>
      </c>
      <c r="C8859" s="41">
        <v>1000</v>
      </c>
      <c r="D8859" s="40">
        <f t="shared" si="40"/>
        <v>26</v>
      </c>
      <c r="E8859" s="41">
        <v>974</v>
      </c>
    </row>
    <row r="8860" spans="1:5" x14ac:dyDescent="0.2">
      <c r="A8860" s="71">
        <v>44914</v>
      </c>
      <c r="B8860" s="39" t="s">
        <v>3738</v>
      </c>
      <c r="C8860" s="41">
        <v>100</v>
      </c>
      <c r="D8860" s="40">
        <f t="shared" si="40"/>
        <v>3.9000000000000057</v>
      </c>
      <c r="E8860" s="41">
        <v>96.1</v>
      </c>
    </row>
    <row r="8861" spans="1:5" x14ac:dyDescent="0.2">
      <c r="A8861" s="71">
        <v>44914</v>
      </c>
      <c r="B8861" s="39" t="s">
        <v>5460</v>
      </c>
      <c r="C8861" s="41">
        <v>500</v>
      </c>
      <c r="D8861" s="40">
        <f t="shared" si="40"/>
        <v>13</v>
      </c>
      <c r="E8861" s="41">
        <v>487</v>
      </c>
    </row>
    <row r="8862" spans="1:5" x14ac:dyDescent="0.2">
      <c r="A8862" s="71">
        <v>44914</v>
      </c>
      <c r="B8862" s="39" t="s">
        <v>3890</v>
      </c>
      <c r="C8862" s="41">
        <v>200</v>
      </c>
      <c r="D8862" s="40">
        <f t="shared" si="40"/>
        <v>5.1999999999999886</v>
      </c>
      <c r="E8862" s="41">
        <v>194.8</v>
      </c>
    </row>
    <row r="8863" spans="1:5" x14ac:dyDescent="0.2">
      <c r="A8863" s="71">
        <v>44914</v>
      </c>
      <c r="B8863" s="39" t="s">
        <v>3887</v>
      </c>
      <c r="C8863" s="41">
        <v>500</v>
      </c>
      <c r="D8863" s="40">
        <f t="shared" si="40"/>
        <v>13</v>
      </c>
      <c r="E8863" s="41">
        <v>487</v>
      </c>
    </row>
    <row r="8864" spans="1:5" x14ac:dyDescent="0.2">
      <c r="A8864" s="71">
        <v>44914</v>
      </c>
      <c r="B8864" s="39" t="s">
        <v>3885</v>
      </c>
      <c r="C8864" s="41">
        <v>500</v>
      </c>
      <c r="D8864" s="40">
        <f t="shared" si="40"/>
        <v>13</v>
      </c>
      <c r="E8864" s="41">
        <v>487</v>
      </c>
    </row>
    <row r="8865" spans="1:5" x14ac:dyDescent="0.2">
      <c r="A8865" s="71">
        <v>44914</v>
      </c>
      <c r="B8865" s="39" t="s">
        <v>6752</v>
      </c>
      <c r="C8865" s="41">
        <v>30000</v>
      </c>
      <c r="D8865" s="40">
        <f t="shared" si="40"/>
        <v>780</v>
      </c>
      <c r="E8865" s="41">
        <v>29220</v>
      </c>
    </row>
    <row r="8866" spans="1:5" x14ac:dyDescent="0.2">
      <c r="A8866" s="71">
        <v>44914</v>
      </c>
      <c r="B8866" s="39" t="s">
        <v>6753</v>
      </c>
      <c r="C8866" s="41">
        <v>500</v>
      </c>
      <c r="D8866" s="40">
        <f t="shared" si="40"/>
        <v>13</v>
      </c>
      <c r="E8866" s="41">
        <v>487</v>
      </c>
    </row>
    <row r="8867" spans="1:5" x14ac:dyDescent="0.2">
      <c r="A8867" s="71">
        <v>44914</v>
      </c>
      <c r="B8867" s="39" t="s">
        <v>5375</v>
      </c>
      <c r="C8867" s="41">
        <v>100000</v>
      </c>
      <c r="D8867" s="40">
        <f t="shared" si="40"/>
        <v>2600</v>
      </c>
      <c r="E8867" s="41">
        <v>97400</v>
      </c>
    </row>
    <row r="8868" spans="1:5" x14ac:dyDescent="0.2">
      <c r="A8868" s="71">
        <v>44914</v>
      </c>
      <c r="B8868" s="39" t="s">
        <v>3874</v>
      </c>
      <c r="C8868" s="41">
        <v>1000</v>
      </c>
      <c r="D8868" s="40">
        <f t="shared" si="40"/>
        <v>26</v>
      </c>
      <c r="E8868" s="41">
        <v>974</v>
      </c>
    </row>
    <row r="8869" spans="1:5" x14ac:dyDescent="0.2">
      <c r="A8869" s="71">
        <v>44914</v>
      </c>
      <c r="B8869" s="39" t="s">
        <v>5981</v>
      </c>
      <c r="C8869" s="41">
        <v>1000</v>
      </c>
      <c r="D8869" s="40">
        <f t="shared" si="40"/>
        <v>26</v>
      </c>
      <c r="E8869" s="41">
        <v>974</v>
      </c>
    </row>
    <row r="8870" spans="1:5" x14ac:dyDescent="0.2">
      <c r="A8870" s="71">
        <v>44914</v>
      </c>
      <c r="B8870" s="39" t="s">
        <v>5248</v>
      </c>
      <c r="C8870" s="41">
        <v>1000</v>
      </c>
      <c r="D8870" s="40">
        <f t="shared" si="40"/>
        <v>26</v>
      </c>
      <c r="E8870" s="41">
        <v>974</v>
      </c>
    </row>
    <row r="8871" spans="1:5" x14ac:dyDescent="0.2">
      <c r="A8871" s="71">
        <v>44914</v>
      </c>
      <c r="B8871" s="39" t="s">
        <v>6754</v>
      </c>
      <c r="C8871" s="41">
        <v>5000</v>
      </c>
      <c r="D8871" s="40">
        <f t="shared" si="40"/>
        <v>130</v>
      </c>
      <c r="E8871" s="41">
        <v>4870</v>
      </c>
    </row>
    <row r="8872" spans="1:5" x14ac:dyDescent="0.2">
      <c r="A8872" s="71">
        <v>44914</v>
      </c>
      <c r="B8872" s="39" t="s">
        <v>6755</v>
      </c>
      <c r="C8872" s="41">
        <v>1000</v>
      </c>
      <c r="D8872" s="40">
        <f t="shared" si="40"/>
        <v>26</v>
      </c>
      <c r="E8872" s="41">
        <v>974</v>
      </c>
    </row>
    <row r="8873" spans="1:5" x14ac:dyDescent="0.2">
      <c r="A8873" s="71">
        <v>44914</v>
      </c>
      <c r="B8873" s="39" t="s">
        <v>6756</v>
      </c>
      <c r="C8873" s="41">
        <v>5000</v>
      </c>
      <c r="D8873" s="40">
        <f t="shared" si="40"/>
        <v>130</v>
      </c>
      <c r="E8873" s="41">
        <v>4870</v>
      </c>
    </row>
    <row r="8874" spans="1:5" x14ac:dyDescent="0.2">
      <c r="A8874" s="71">
        <v>44914</v>
      </c>
      <c r="B8874" s="39" t="s">
        <v>6757</v>
      </c>
      <c r="C8874" s="41">
        <v>1000</v>
      </c>
      <c r="D8874" s="40">
        <f t="shared" si="40"/>
        <v>26</v>
      </c>
      <c r="E8874" s="41">
        <v>974</v>
      </c>
    </row>
    <row r="8875" spans="1:5" x14ac:dyDescent="0.2">
      <c r="A8875" s="71">
        <v>44914</v>
      </c>
      <c r="B8875" s="39" t="s">
        <v>6758</v>
      </c>
      <c r="C8875" s="41">
        <v>1000</v>
      </c>
      <c r="D8875" s="40">
        <f t="shared" si="40"/>
        <v>26</v>
      </c>
      <c r="E8875" s="41">
        <v>974</v>
      </c>
    </row>
    <row r="8876" spans="1:5" x14ac:dyDescent="0.2">
      <c r="A8876" s="71">
        <v>44914</v>
      </c>
      <c r="B8876" s="39" t="s">
        <v>3867</v>
      </c>
      <c r="C8876" s="41">
        <v>100</v>
      </c>
      <c r="D8876" s="40">
        <f t="shared" si="40"/>
        <v>3.9000000000000057</v>
      </c>
      <c r="E8876" s="41">
        <v>96.1</v>
      </c>
    </row>
    <row r="8877" spans="1:5" x14ac:dyDescent="0.2">
      <c r="A8877" s="71">
        <v>44914</v>
      </c>
      <c r="B8877" s="39" t="s">
        <v>3978</v>
      </c>
      <c r="C8877" s="41">
        <v>5000</v>
      </c>
      <c r="D8877" s="40">
        <f t="shared" si="40"/>
        <v>130</v>
      </c>
      <c r="E8877" s="41">
        <v>4870</v>
      </c>
    </row>
    <row r="8878" spans="1:5" x14ac:dyDescent="0.2">
      <c r="A8878" s="71">
        <v>44914</v>
      </c>
      <c r="B8878" s="39" t="s">
        <v>6280</v>
      </c>
      <c r="C8878" s="41">
        <v>5000</v>
      </c>
      <c r="D8878" s="40">
        <f t="shared" si="40"/>
        <v>130</v>
      </c>
      <c r="E8878" s="41">
        <v>4870</v>
      </c>
    </row>
    <row r="8879" spans="1:5" x14ac:dyDescent="0.2">
      <c r="A8879" s="71">
        <v>44914</v>
      </c>
      <c r="B8879" s="39" t="s">
        <v>6759</v>
      </c>
      <c r="C8879" s="41">
        <v>10000</v>
      </c>
      <c r="D8879" s="40">
        <f t="shared" si="40"/>
        <v>260</v>
      </c>
      <c r="E8879" s="41">
        <v>9740</v>
      </c>
    </row>
    <row r="8880" spans="1:5" x14ac:dyDescent="0.2">
      <c r="A8880" s="71">
        <v>44914</v>
      </c>
      <c r="B8880" s="39" t="s">
        <v>6760</v>
      </c>
      <c r="C8880" s="41">
        <v>300</v>
      </c>
      <c r="D8880" s="40">
        <f t="shared" si="40"/>
        <v>7.8000000000000114</v>
      </c>
      <c r="E8880" s="41">
        <v>292.2</v>
      </c>
    </row>
    <row r="8881" spans="1:5" x14ac:dyDescent="0.2">
      <c r="A8881" s="71">
        <v>44914</v>
      </c>
      <c r="B8881" s="39" t="s">
        <v>5413</v>
      </c>
      <c r="C8881" s="41">
        <v>1000</v>
      </c>
      <c r="D8881" s="40">
        <f t="shared" si="40"/>
        <v>26</v>
      </c>
      <c r="E8881" s="41">
        <v>974</v>
      </c>
    </row>
    <row r="8882" spans="1:5" x14ac:dyDescent="0.2">
      <c r="A8882" s="71">
        <v>44914</v>
      </c>
      <c r="B8882" s="39" t="s">
        <v>5774</v>
      </c>
      <c r="C8882" s="41">
        <v>3000</v>
      </c>
      <c r="D8882" s="40">
        <f t="shared" si="40"/>
        <v>78</v>
      </c>
      <c r="E8882" s="41">
        <v>2922</v>
      </c>
    </row>
    <row r="8883" spans="1:5" x14ac:dyDescent="0.2">
      <c r="A8883" s="71">
        <v>44914</v>
      </c>
      <c r="B8883" s="39" t="s">
        <v>6761</v>
      </c>
      <c r="C8883" s="41">
        <v>1500</v>
      </c>
      <c r="D8883" s="40">
        <f t="shared" si="40"/>
        <v>39</v>
      </c>
      <c r="E8883" s="41">
        <v>1461</v>
      </c>
    </row>
    <row r="8884" spans="1:5" x14ac:dyDescent="0.2">
      <c r="A8884" s="71">
        <v>44914</v>
      </c>
      <c r="B8884" s="39" t="s">
        <v>6762</v>
      </c>
      <c r="C8884" s="41">
        <v>5000</v>
      </c>
      <c r="D8884" s="40">
        <f t="shared" si="40"/>
        <v>130</v>
      </c>
      <c r="E8884" s="41">
        <v>4870</v>
      </c>
    </row>
    <row r="8885" spans="1:5" x14ac:dyDescent="0.2">
      <c r="A8885" s="71">
        <v>44914</v>
      </c>
      <c r="B8885" s="39" t="s">
        <v>3898</v>
      </c>
      <c r="C8885" s="41">
        <v>1000</v>
      </c>
      <c r="D8885" s="40">
        <f t="shared" si="40"/>
        <v>26</v>
      </c>
      <c r="E8885" s="41">
        <v>974</v>
      </c>
    </row>
    <row r="8886" spans="1:5" x14ac:dyDescent="0.2">
      <c r="A8886" s="71">
        <v>44914</v>
      </c>
      <c r="B8886" s="39" t="s">
        <v>3898</v>
      </c>
      <c r="C8886" s="41">
        <v>1000</v>
      </c>
      <c r="D8886" s="40">
        <f t="shared" si="40"/>
        <v>1000.5</v>
      </c>
      <c r="E8886" s="41">
        <v>-0.5</v>
      </c>
    </row>
    <row r="8887" spans="1:5" x14ac:dyDescent="0.2">
      <c r="A8887" s="71">
        <v>44914</v>
      </c>
      <c r="B8887" s="39" t="s">
        <v>6763</v>
      </c>
      <c r="C8887" s="41">
        <v>5000</v>
      </c>
      <c r="D8887" s="40">
        <f t="shared" si="40"/>
        <v>130</v>
      </c>
      <c r="E8887" s="41">
        <v>4870</v>
      </c>
    </row>
    <row r="8888" spans="1:5" x14ac:dyDescent="0.2">
      <c r="A8888" s="71">
        <v>44914</v>
      </c>
      <c r="B8888" s="39" t="s">
        <v>3775</v>
      </c>
      <c r="C8888" s="41">
        <v>5000</v>
      </c>
      <c r="D8888" s="40">
        <f t="shared" si="40"/>
        <v>5000.5</v>
      </c>
      <c r="E8888" s="41">
        <v>-0.5</v>
      </c>
    </row>
    <row r="8889" spans="1:5" x14ac:dyDescent="0.2">
      <c r="A8889" s="71">
        <v>44914</v>
      </c>
      <c r="B8889" s="39" t="s">
        <v>3844</v>
      </c>
      <c r="C8889" s="41">
        <v>1000</v>
      </c>
      <c r="D8889" s="40">
        <f t="shared" si="40"/>
        <v>26</v>
      </c>
      <c r="E8889" s="41">
        <v>974</v>
      </c>
    </row>
    <row r="8890" spans="1:5" x14ac:dyDescent="0.2">
      <c r="A8890" s="71">
        <v>44914</v>
      </c>
      <c r="B8890" s="39" t="s">
        <v>6764</v>
      </c>
      <c r="C8890" s="41">
        <v>1000</v>
      </c>
      <c r="D8890" s="40">
        <f t="shared" si="40"/>
        <v>26</v>
      </c>
      <c r="E8890" s="41">
        <v>974</v>
      </c>
    </row>
    <row r="8891" spans="1:5" x14ac:dyDescent="0.2">
      <c r="A8891" s="71">
        <v>44914</v>
      </c>
      <c r="B8891" s="39" t="s">
        <v>6765</v>
      </c>
      <c r="C8891" s="41">
        <v>3000</v>
      </c>
      <c r="D8891" s="40">
        <f t="shared" si="40"/>
        <v>78</v>
      </c>
      <c r="E8891" s="41">
        <v>2922</v>
      </c>
    </row>
    <row r="8892" spans="1:5" x14ac:dyDescent="0.2">
      <c r="A8892" s="71">
        <v>44914</v>
      </c>
      <c r="B8892" s="39" t="s">
        <v>6766</v>
      </c>
      <c r="C8892" s="41">
        <v>5000</v>
      </c>
      <c r="D8892" s="40">
        <f t="shared" si="40"/>
        <v>130</v>
      </c>
      <c r="E8892" s="41">
        <v>4870</v>
      </c>
    </row>
    <row r="8893" spans="1:5" x14ac:dyDescent="0.2">
      <c r="A8893" s="71">
        <v>44914</v>
      </c>
      <c r="B8893" s="39" t="s">
        <v>6767</v>
      </c>
      <c r="C8893" s="41">
        <v>1000</v>
      </c>
      <c r="D8893" s="40">
        <f t="shared" si="40"/>
        <v>26</v>
      </c>
      <c r="E8893" s="41">
        <v>974</v>
      </c>
    </row>
    <row r="8894" spans="1:5" x14ac:dyDescent="0.2">
      <c r="A8894" s="71">
        <v>44914</v>
      </c>
      <c r="B8894" s="39" t="s">
        <v>6768</v>
      </c>
      <c r="C8894" s="41">
        <v>5000</v>
      </c>
      <c r="D8894" s="40">
        <f t="shared" si="40"/>
        <v>130</v>
      </c>
      <c r="E8894" s="41">
        <v>4870</v>
      </c>
    </row>
    <row r="8895" spans="1:5" x14ac:dyDescent="0.2">
      <c r="A8895" s="71">
        <v>44914</v>
      </c>
      <c r="B8895" s="39" t="s">
        <v>6769</v>
      </c>
      <c r="C8895" s="41">
        <v>500</v>
      </c>
      <c r="D8895" s="40">
        <f t="shared" si="40"/>
        <v>13</v>
      </c>
      <c r="E8895" s="41">
        <v>487</v>
      </c>
    </row>
    <row r="8896" spans="1:5" x14ac:dyDescent="0.2">
      <c r="A8896" s="71">
        <v>44914</v>
      </c>
      <c r="B8896" s="39" t="s">
        <v>3845</v>
      </c>
      <c r="C8896" s="41">
        <v>1000</v>
      </c>
      <c r="D8896" s="40">
        <f t="shared" si="40"/>
        <v>26</v>
      </c>
      <c r="E8896" s="41">
        <v>974</v>
      </c>
    </row>
    <row r="8897" spans="1:5" x14ac:dyDescent="0.2">
      <c r="A8897" s="71">
        <v>44914</v>
      </c>
      <c r="B8897" s="39" t="s">
        <v>6670</v>
      </c>
      <c r="C8897" s="41">
        <v>3000</v>
      </c>
      <c r="D8897" s="40">
        <f t="shared" si="40"/>
        <v>78</v>
      </c>
      <c r="E8897" s="41">
        <v>2922</v>
      </c>
    </row>
    <row r="8898" spans="1:5" x14ac:dyDescent="0.2">
      <c r="A8898" s="71">
        <v>44914</v>
      </c>
      <c r="B8898" s="39" t="s">
        <v>6770</v>
      </c>
      <c r="C8898" s="41">
        <v>5000</v>
      </c>
      <c r="D8898" s="40">
        <f t="shared" si="40"/>
        <v>130</v>
      </c>
      <c r="E8898" s="41">
        <v>4870</v>
      </c>
    </row>
    <row r="8899" spans="1:5" x14ac:dyDescent="0.2">
      <c r="A8899" s="71">
        <v>44914</v>
      </c>
      <c r="B8899" s="39" t="s">
        <v>6771</v>
      </c>
      <c r="C8899" s="41">
        <v>5000</v>
      </c>
      <c r="D8899" s="40">
        <f t="shared" si="40"/>
        <v>130</v>
      </c>
      <c r="E8899" s="41">
        <v>4870</v>
      </c>
    </row>
    <row r="8900" spans="1:5" x14ac:dyDescent="0.2">
      <c r="A8900" s="71">
        <v>44914</v>
      </c>
      <c r="B8900" s="39" t="s">
        <v>6772</v>
      </c>
      <c r="C8900" s="41">
        <v>1000</v>
      </c>
      <c r="D8900" s="40">
        <f t="shared" si="40"/>
        <v>26</v>
      </c>
      <c r="E8900" s="41">
        <v>974</v>
      </c>
    </row>
    <row r="8901" spans="1:5" x14ac:dyDescent="0.2">
      <c r="A8901" s="71">
        <v>44914</v>
      </c>
      <c r="B8901" s="39" t="s">
        <v>3832</v>
      </c>
      <c r="C8901" s="41">
        <v>200</v>
      </c>
      <c r="D8901" s="40">
        <f t="shared" si="40"/>
        <v>200.5</v>
      </c>
      <c r="E8901" s="41">
        <v>-0.5</v>
      </c>
    </row>
    <row r="8902" spans="1:5" x14ac:dyDescent="0.2">
      <c r="A8902" s="71">
        <v>44914</v>
      </c>
      <c r="B8902" s="39" t="s">
        <v>6773</v>
      </c>
      <c r="C8902" s="41">
        <v>5000</v>
      </c>
      <c r="D8902" s="40">
        <f t="shared" si="40"/>
        <v>130</v>
      </c>
      <c r="E8902" s="41">
        <v>4870</v>
      </c>
    </row>
    <row r="8903" spans="1:5" x14ac:dyDescent="0.2">
      <c r="A8903" s="71">
        <v>44914</v>
      </c>
      <c r="B8903" s="39" t="s">
        <v>6774</v>
      </c>
      <c r="C8903" s="41">
        <v>1000</v>
      </c>
      <c r="D8903" s="40">
        <f t="shared" si="40"/>
        <v>26</v>
      </c>
      <c r="E8903" s="41">
        <v>974</v>
      </c>
    </row>
    <row r="8904" spans="1:5" x14ac:dyDescent="0.2">
      <c r="A8904" s="71">
        <v>44914</v>
      </c>
      <c r="B8904" s="39" t="s">
        <v>6775</v>
      </c>
      <c r="C8904" s="41">
        <v>2000</v>
      </c>
      <c r="D8904" s="40">
        <f t="shared" si="40"/>
        <v>52</v>
      </c>
      <c r="E8904" s="41">
        <v>1948</v>
      </c>
    </row>
    <row r="8905" spans="1:5" x14ac:dyDescent="0.2">
      <c r="A8905" s="71">
        <v>44914</v>
      </c>
      <c r="B8905" s="39" t="s">
        <v>6776</v>
      </c>
      <c r="C8905" s="41">
        <v>5000</v>
      </c>
      <c r="D8905" s="40">
        <f t="shared" si="40"/>
        <v>130</v>
      </c>
      <c r="E8905" s="41">
        <v>4870</v>
      </c>
    </row>
    <row r="8906" spans="1:5" x14ac:dyDescent="0.2">
      <c r="A8906" s="71">
        <v>44914</v>
      </c>
      <c r="B8906" s="39" t="s">
        <v>6777</v>
      </c>
      <c r="C8906" s="41">
        <v>500</v>
      </c>
      <c r="D8906" s="40">
        <f t="shared" si="40"/>
        <v>13</v>
      </c>
      <c r="E8906" s="41">
        <v>487</v>
      </c>
    </row>
    <row r="8907" spans="1:5" x14ac:dyDescent="0.2">
      <c r="A8907" s="71">
        <v>44914</v>
      </c>
      <c r="B8907" s="39" t="s">
        <v>3914</v>
      </c>
      <c r="C8907" s="41">
        <v>1000</v>
      </c>
      <c r="D8907" s="40">
        <f t="shared" si="40"/>
        <v>26</v>
      </c>
      <c r="E8907" s="41">
        <v>974</v>
      </c>
    </row>
    <row r="8908" spans="1:5" x14ac:dyDescent="0.2">
      <c r="A8908" s="71">
        <v>44914</v>
      </c>
      <c r="B8908" s="39" t="s">
        <v>6778</v>
      </c>
      <c r="C8908" s="41">
        <v>5000</v>
      </c>
      <c r="D8908" s="40">
        <f t="shared" si="40"/>
        <v>130</v>
      </c>
      <c r="E8908" s="41">
        <v>4870</v>
      </c>
    </row>
    <row r="8909" spans="1:5" x14ac:dyDescent="0.2">
      <c r="A8909" s="71">
        <v>44914</v>
      </c>
      <c r="B8909" s="39" t="s">
        <v>5297</v>
      </c>
      <c r="C8909" s="41">
        <v>1000</v>
      </c>
      <c r="D8909" s="40">
        <f t="shared" si="40"/>
        <v>26</v>
      </c>
      <c r="E8909" s="41">
        <v>974</v>
      </c>
    </row>
    <row r="8910" spans="1:5" x14ac:dyDescent="0.2">
      <c r="A8910" s="71">
        <v>44914</v>
      </c>
      <c r="B8910" s="39" t="s">
        <v>6779</v>
      </c>
      <c r="C8910" s="41">
        <v>1000</v>
      </c>
      <c r="D8910" s="40">
        <f t="shared" si="40"/>
        <v>26</v>
      </c>
      <c r="E8910" s="41">
        <v>974</v>
      </c>
    </row>
    <row r="8911" spans="1:5" x14ac:dyDescent="0.2">
      <c r="A8911" s="71">
        <v>44914</v>
      </c>
      <c r="B8911" s="39" t="s">
        <v>6780</v>
      </c>
      <c r="C8911" s="41">
        <v>50</v>
      </c>
      <c r="D8911" s="40">
        <f t="shared" si="40"/>
        <v>3.8999999999999986</v>
      </c>
      <c r="E8911" s="41">
        <v>46.1</v>
      </c>
    </row>
    <row r="8912" spans="1:5" x14ac:dyDescent="0.2">
      <c r="A8912" s="71">
        <v>44914</v>
      </c>
      <c r="B8912" s="39" t="s">
        <v>6781</v>
      </c>
      <c r="C8912" s="41">
        <v>300</v>
      </c>
      <c r="D8912" s="40">
        <f t="shared" si="40"/>
        <v>7.8000000000000114</v>
      </c>
      <c r="E8912" s="41">
        <v>292.2</v>
      </c>
    </row>
    <row r="8913" spans="1:5" x14ac:dyDescent="0.2">
      <c r="A8913" s="71">
        <v>44914</v>
      </c>
      <c r="B8913" s="39" t="s">
        <v>6782</v>
      </c>
      <c r="C8913" s="41">
        <v>500</v>
      </c>
      <c r="D8913" s="40">
        <f t="shared" si="40"/>
        <v>13</v>
      </c>
      <c r="E8913" s="41">
        <v>487</v>
      </c>
    </row>
    <row r="8914" spans="1:5" x14ac:dyDescent="0.2">
      <c r="A8914" s="71">
        <v>44914</v>
      </c>
      <c r="B8914" s="39" t="s">
        <v>5320</v>
      </c>
      <c r="C8914" s="41">
        <v>1000</v>
      </c>
      <c r="D8914" s="40">
        <f t="shared" si="40"/>
        <v>26</v>
      </c>
      <c r="E8914" s="41">
        <v>974</v>
      </c>
    </row>
    <row r="8915" spans="1:5" x14ac:dyDescent="0.2">
      <c r="A8915" s="71">
        <v>44914</v>
      </c>
      <c r="B8915" s="39" t="s">
        <v>6783</v>
      </c>
      <c r="C8915" s="41">
        <v>2000</v>
      </c>
      <c r="D8915" s="40">
        <f t="shared" si="40"/>
        <v>52</v>
      </c>
      <c r="E8915" s="41">
        <v>1948</v>
      </c>
    </row>
    <row r="8916" spans="1:5" x14ac:dyDescent="0.2">
      <c r="A8916" s="71">
        <v>44914</v>
      </c>
      <c r="B8916" s="39" t="s">
        <v>6760</v>
      </c>
      <c r="C8916" s="41">
        <v>5000</v>
      </c>
      <c r="D8916" s="40">
        <f t="shared" si="40"/>
        <v>130</v>
      </c>
      <c r="E8916" s="41">
        <v>4870</v>
      </c>
    </row>
    <row r="8917" spans="1:5" x14ac:dyDescent="0.2">
      <c r="A8917" s="71">
        <v>44914</v>
      </c>
      <c r="B8917" s="39" t="s">
        <v>6784</v>
      </c>
      <c r="C8917" s="41">
        <v>5000</v>
      </c>
      <c r="D8917" s="40">
        <f t="shared" si="40"/>
        <v>130</v>
      </c>
      <c r="E8917" s="41">
        <v>4870</v>
      </c>
    </row>
    <row r="8918" spans="1:5" x14ac:dyDescent="0.2">
      <c r="A8918" s="71">
        <v>44914</v>
      </c>
      <c r="B8918" s="39" t="s">
        <v>6785</v>
      </c>
      <c r="C8918" s="41">
        <v>500</v>
      </c>
      <c r="D8918" s="40">
        <f t="shared" si="40"/>
        <v>13</v>
      </c>
      <c r="E8918" s="41">
        <v>487</v>
      </c>
    </row>
    <row r="8919" spans="1:5" x14ac:dyDescent="0.2">
      <c r="A8919" s="71">
        <v>44914</v>
      </c>
      <c r="B8919" s="39" t="s">
        <v>3829</v>
      </c>
      <c r="C8919" s="41">
        <v>1000</v>
      </c>
      <c r="D8919" s="40">
        <f t="shared" ref="D8919:D8981" si="41">C8919-E8919</f>
        <v>26</v>
      </c>
      <c r="E8919" s="41">
        <v>974</v>
      </c>
    </row>
    <row r="8920" spans="1:5" x14ac:dyDescent="0.2">
      <c r="A8920" s="71">
        <v>44914</v>
      </c>
      <c r="B8920" s="39" t="s">
        <v>3182</v>
      </c>
      <c r="C8920" s="41">
        <v>5000</v>
      </c>
      <c r="D8920" s="40">
        <f t="shared" si="41"/>
        <v>130</v>
      </c>
      <c r="E8920" s="41">
        <v>4870</v>
      </c>
    </row>
    <row r="8921" spans="1:5" x14ac:dyDescent="0.2">
      <c r="A8921" s="71">
        <v>44914</v>
      </c>
      <c r="B8921" s="39" t="s">
        <v>3828</v>
      </c>
      <c r="C8921" s="41">
        <v>200</v>
      </c>
      <c r="D8921" s="40">
        <f t="shared" si="41"/>
        <v>5.1999999999999886</v>
      </c>
      <c r="E8921" s="41">
        <v>194.8</v>
      </c>
    </row>
    <row r="8922" spans="1:5" x14ac:dyDescent="0.2">
      <c r="A8922" s="71">
        <v>44914</v>
      </c>
      <c r="B8922" s="39" t="s">
        <v>3844</v>
      </c>
      <c r="C8922" s="41">
        <v>1000</v>
      </c>
      <c r="D8922" s="40">
        <f t="shared" si="41"/>
        <v>26</v>
      </c>
      <c r="E8922" s="41">
        <v>974</v>
      </c>
    </row>
    <row r="8923" spans="1:5" x14ac:dyDescent="0.2">
      <c r="A8923" s="71">
        <v>44914</v>
      </c>
      <c r="B8923" s="39" t="s">
        <v>3826</v>
      </c>
      <c r="C8923" s="41">
        <v>500</v>
      </c>
      <c r="D8923" s="40">
        <f t="shared" si="41"/>
        <v>13</v>
      </c>
      <c r="E8923" s="41">
        <v>487</v>
      </c>
    </row>
    <row r="8924" spans="1:5" x14ac:dyDescent="0.2">
      <c r="A8924" s="71">
        <v>44914</v>
      </c>
      <c r="B8924" s="39" t="s">
        <v>5226</v>
      </c>
      <c r="C8924" s="41">
        <v>300</v>
      </c>
      <c r="D8924" s="40">
        <f t="shared" si="41"/>
        <v>7.8000000000000114</v>
      </c>
      <c r="E8924" s="41">
        <v>292.2</v>
      </c>
    </row>
    <row r="8925" spans="1:5" x14ac:dyDescent="0.2">
      <c r="A8925" s="71">
        <v>44914</v>
      </c>
      <c r="B8925" s="39" t="s">
        <v>2713</v>
      </c>
      <c r="C8925" s="41">
        <v>10000</v>
      </c>
      <c r="D8925" s="40">
        <f t="shared" si="41"/>
        <v>260</v>
      </c>
      <c r="E8925" s="41">
        <v>9740</v>
      </c>
    </row>
    <row r="8926" spans="1:5" x14ac:dyDescent="0.2">
      <c r="A8926" s="71">
        <v>44914</v>
      </c>
      <c r="B8926" s="39" t="s">
        <v>6786</v>
      </c>
      <c r="C8926" s="41">
        <v>5000</v>
      </c>
      <c r="D8926" s="40">
        <f t="shared" si="41"/>
        <v>130</v>
      </c>
      <c r="E8926" s="41">
        <v>4870</v>
      </c>
    </row>
    <row r="8927" spans="1:5" x14ac:dyDescent="0.2">
      <c r="A8927" s="71">
        <v>44914</v>
      </c>
      <c r="B8927" s="39" t="s">
        <v>3825</v>
      </c>
      <c r="C8927" s="41">
        <v>500</v>
      </c>
      <c r="D8927" s="40">
        <f t="shared" si="41"/>
        <v>13</v>
      </c>
      <c r="E8927" s="41">
        <v>487</v>
      </c>
    </row>
    <row r="8928" spans="1:5" x14ac:dyDescent="0.2">
      <c r="A8928" s="71">
        <v>44914</v>
      </c>
      <c r="B8928" s="39" t="s">
        <v>6787</v>
      </c>
      <c r="C8928" s="41">
        <v>5000</v>
      </c>
      <c r="D8928" s="40">
        <f t="shared" si="41"/>
        <v>130</v>
      </c>
      <c r="E8928" s="41">
        <v>4870</v>
      </c>
    </row>
    <row r="8929" spans="1:5" x14ac:dyDescent="0.2">
      <c r="A8929" s="71">
        <v>44914</v>
      </c>
      <c r="B8929" s="39" t="s">
        <v>6788</v>
      </c>
      <c r="C8929" s="41">
        <v>14500</v>
      </c>
      <c r="D8929" s="40">
        <f t="shared" si="41"/>
        <v>377</v>
      </c>
      <c r="E8929" s="41">
        <v>14123</v>
      </c>
    </row>
    <row r="8930" spans="1:5" x14ac:dyDescent="0.2">
      <c r="A8930" s="71">
        <v>44914</v>
      </c>
      <c r="B8930" s="39" t="s">
        <v>6789</v>
      </c>
      <c r="C8930" s="41">
        <v>1000</v>
      </c>
      <c r="D8930" s="40">
        <f t="shared" si="41"/>
        <v>26</v>
      </c>
      <c r="E8930" s="41">
        <v>974</v>
      </c>
    </row>
    <row r="8931" spans="1:5" x14ac:dyDescent="0.2">
      <c r="A8931" s="71">
        <v>44914</v>
      </c>
      <c r="B8931" s="39" t="s">
        <v>5426</v>
      </c>
      <c r="C8931" s="41">
        <v>1000</v>
      </c>
      <c r="D8931" s="40">
        <f t="shared" si="41"/>
        <v>26</v>
      </c>
      <c r="E8931" s="41">
        <v>974</v>
      </c>
    </row>
    <row r="8932" spans="1:5" x14ac:dyDescent="0.2">
      <c r="A8932" s="71">
        <v>44914</v>
      </c>
      <c r="B8932" s="39" t="s">
        <v>6790</v>
      </c>
      <c r="C8932" s="41">
        <v>1000</v>
      </c>
      <c r="D8932" s="40">
        <f t="shared" si="41"/>
        <v>1000.5</v>
      </c>
      <c r="E8932" s="41">
        <v>-0.5</v>
      </c>
    </row>
    <row r="8933" spans="1:5" x14ac:dyDescent="0.2">
      <c r="A8933" s="71">
        <v>44914</v>
      </c>
      <c r="B8933" s="39" t="s">
        <v>5426</v>
      </c>
      <c r="C8933" s="41">
        <v>10000</v>
      </c>
      <c r="D8933" s="40">
        <f t="shared" si="41"/>
        <v>260</v>
      </c>
      <c r="E8933" s="41">
        <v>9740</v>
      </c>
    </row>
    <row r="8934" spans="1:5" x14ac:dyDescent="0.2">
      <c r="A8934" s="71">
        <v>44914</v>
      </c>
      <c r="B8934" s="39" t="s">
        <v>4225</v>
      </c>
      <c r="C8934" s="41">
        <v>10000</v>
      </c>
      <c r="D8934" s="40">
        <f t="shared" si="41"/>
        <v>260</v>
      </c>
      <c r="E8934" s="41">
        <v>9740</v>
      </c>
    </row>
    <row r="8935" spans="1:5" x14ac:dyDescent="0.2">
      <c r="A8935" s="71">
        <v>44914</v>
      </c>
      <c r="B8935" s="39" t="s">
        <v>5355</v>
      </c>
      <c r="C8935" s="41">
        <v>100</v>
      </c>
      <c r="D8935" s="40">
        <f t="shared" si="41"/>
        <v>3.9000000000000057</v>
      </c>
      <c r="E8935" s="41">
        <v>96.1</v>
      </c>
    </row>
    <row r="8936" spans="1:5" x14ac:dyDescent="0.2">
      <c r="A8936" s="71">
        <v>44914</v>
      </c>
      <c r="B8936" s="39" t="s">
        <v>3004</v>
      </c>
      <c r="C8936" s="41">
        <v>1000</v>
      </c>
      <c r="D8936" s="40">
        <f t="shared" si="41"/>
        <v>26</v>
      </c>
      <c r="E8936" s="41">
        <v>974</v>
      </c>
    </row>
    <row r="8937" spans="1:5" x14ac:dyDescent="0.2">
      <c r="A8937" s="71">
        <v>44914</v>
      </c>
      <c r="B8937" s="39" t="s">
        <v>6791</v>
      </c>
      <c r="C8937" s="41">
        <v>1000</v>
      </c>
      <c r="D8937" s="40">
        <f t="shared" si="41"/>
        <v>26</v>
      </c>
      <c r="E8937" s="41">
        <v>974</v>
      </c>
    </row>
    <row r="8938" spans="1:5" x14ac:dyDescent="0.2">
      <c r="A8938" s="71">
        <v>44914</v>
      </c>
      <c r="B8938" s="39" t="s">
        <v>6792</v>
      </c>
      <c r="C8938" s="41">
        <v>500</v>
      </c>
      <c r="D8938" s="40">
        <f t="shared" si="41"/>
        <v>13</v>
      </c>
      <c r="E8938" s="41">
        <v>487</v>
      </c>
    </row>
    <row r="8939" spans="1:5" x14ac:dyDescent="0.2">
      <c r="A8939" s="71">
        <v>44914</v>
      </c>
      <c r="B8939" s="39" t="s">
        <v>4382</v>
      </c>
      <c r="C8939" s="41">
        <v>5000</v>
      </c>
      <c r="D8939" s="40">
        <f t="shared" si="41"/>
        <v>130</v>
      </c>
      <c r="E8939" s="41">
        <v>4870</v>
      </c>
    </row>
    <row r="8940" spans="1:5" x14ac:dyDescent="0.2">
      <c r="A8940" s="71">
        <v>44914</v>
      </c>
      <c r="B8940" s="39" t="s">
        <v>6793</v>
      </c>
      <c r="C8940" s="41">
        <v>1000</v>
      </c>
      <c r="D8940" s="40">
        <f t="shared" si="41"/>
        <v>26</v>
      </c>
      <c r="E8940" s="41">
        <v>974</v>
      </c>
    </row>
    <row r="8941" spans="1:5" x14ac:dyDescent="0.2">
      <c r="A8941" s="71">
        <v>44914</v>
      </c>
      <c r="B8941" s="39" t="s">
        <v>6794</v>
      </c>
      <c r="C8941" s="41">
        <v>3000</v>
      </c>
      <c r="D8941" s="40">
        <f t="shared" si="41"/>
        <v>78</v>
      </c>
      <c r="E8941" s="41">
        <v>2922</v>
      </c>
    </row>
    <row r="8942" spans="1:5" x14ac:dyDescent="0.2">
      <c r="A8942" s="71">
        <v>44914</v>
      </c>
      <c r="B8942" s="39" t="s">
        <v>6795</v>
      </c>
      <c r="C8942" s="41">
        <v>500</v>
      </c>
      <c r="D8942" s="40">
        <f t="shared" si="41"/>
        <v>13</v>
      </c>
      <c r="E8942" s="41">
        <v>487</v>
      </c>
    </row>
    <row r="8943" spans="1:5" x14ac:dyDescent="0.2">
      <c r="A8943" s="71">
        <v>44914</v>
      </c>
      <c r="B8943" s="39" t="s">
        <v>5293</v>
      </c>
      <c r="C8943" s="41">
        <v>500</v>
      </c>
      <c r="D8943" s="40">
        <f t="shared" si="41"/>
        <v>13</v>
      </c>
      <c r="E8943" s="41">
        <v>487</v>
      </c>
    </row>
    <row r="8944" spans="1:5" x14ac:dyDescent="0.2">
      <c r="A8944" s="71">
        <v>44914</v>
      </c>
      <c r="B8944" s="39" t="s">
        <v>6796</v>
      </c>
      <c r="C8944" s="41">
        <v>1000</v>
      </c>
      <c r="D8944" s="40">
        <f t="shared" si="41"/>
        <v>26</v>
      </c>
      <c r="E8944" s="41">
        <v>974</v>
      </c>
    </row>
    <row r="8945" spans="1:5" x14ac:dyDescent="0.2">
      <c r="A8945" s="71">
        <v>44914</v>
      </c>
      <c r="B8945" s="39" t="s">
        <v>6797</v>
      </c>
      <c r="C8945" s="41">
        <v>3000</v>
      </c>
      <c r="D8945" s="40">
        <f t="shared" si="41"/>
        <v>78</v>
      </c>
      <c r="E8945" s="41">
        <v>2922</v>
      </c>
    </row>
    <row r="8946" spans="1:5" x14ac:dyDescent="0.2">
      <c r="A8946" s="71">
        <v>44914</v>
      </c>
      <c r="B8946" s="39" t="s">
        <v>3814</v>
      </c>
      <c r="C8946" s="41">
        <v>500</v>
      </c>
      <c r="D8946" s="40">
        <f t="shared" si="41"/>
        <v>13</v>
      </c>
      <c r="E8946" s="41">
        <v>487</v>
      </c>
    </row>
    <row r="8947" spans="1:5" x14ac:dyDescent="0.2">
      <c r="A8947" s="71">
        <v>44914</v>
      </c>
      <c r="B8947" s="39" t="s">
        <v>3812</v>
      </c>
      <c r="C8947" s="41">
        <v>500</v>
      </c>
      <c r="D8947" s="40">
        <f t="shared" si="41"/>
        <v>13</v>
      </c>
      <c r="E8947" s="41">
        <v>487</v>
      </c>
    </row>
    <row r="8948" spans="1:5" x14ac:dyDescent="0.2">
      <c r="A8948" s="71">
        <v>44914</v>
      </c>
      <c r="B8948" s="39" t="s">
        <v>6798</v>
      </c>
      <c r="C8948" s="41">
        <v>1000</v>
      </c>
      <c r="D8948" s="40">
        <f t="shared" si="41"/>
        <v>26</v>
      </c>
      <c r="E8948" s="41">
        <v>974</v>
      </c>
    </row>
    <row r="8949" spans="1:5" x14ac:dyDescent="0.2">
      <c r="A8949" s="71">
        <v>44914</v>
      </c>
      <c r="B8949" s="39" t="s">
        <v>2537</v>
      </c>
      <c r="C8949" s="41">
        <v>3000</v>
      </c>
      <c r="D8949" s="40">
        <f t="shared" si="41"/>
        <v>78</v>
      </c>
      <c r="E8949" s="41">
        <v>2922</v>
      </c>
    </row>
    <row r="8950" spans="1:5" x14ac:dyDescent="0.2">
      <c r="A8950" s="71">
        <v>44914</v>
      </c>
      <c r="B8950" s="39" t="s">
        <v>6799</v>
      </c>
      <c r="C8950" s="41">
        <v>500</v>
      </c>
      <c r="D8950" s="40">
        <f t="shared" si="41"/>
        <v>13</v>
      </c>
      <c r="E8950" s="41">
        <v>487</v>
      </c>
    </row>
    <row r="8951" spans="1:5" x14ac:dyDescent="0.2">
      <c r="A8951" s="71">
        <v>44914</v>
      </c>
      <c r="B8951" s="39" t="s">
        <v>3681</v>
      </c>
      <c r="C8951" s="41">
        <v>3000</v>
      </c>
      <c r="D8951" s="40">
        <f t="shared" si="41"/>
        <v>78</v>
      </c>
      <c r="E8951" s="41">
        <v>2922</v>
      </c>
    </row>
    <row r="8952" spans="1:5" x14ac:dyDescent="0.2">
      <c r="A8952" s="71">
        <v>44914</v>
      </c>
      <c r="B8952" s="39" t="s">
        <v>6800</v>
      </c>
      <c r="C8952" s="41">
        <v>1000</v>
      </c>
      <c r="D8952" s="40">
        <f t="shared" si="41"/>
        <v>26</v>
      </c>
      <c r="E8952" s="41">
        <v>974</v>
      </c>
    </row>
    <row r="8953" spans="1:5" x14ac:dyDescent="0.2">
      <c r="A8953" s="71">
        <v>44914</v>
      </c>
      <c r="B8953" s="39" t="s">
        <v>6801</v>
      </c>
      <c r="C8953" s="41">
        <v>5000</v>
      </c>
      <c r="D8953" s="40">
        <f t="shared" si="41"/>
        <v>130</v>
      </c>
      <c r="E8953" s="41">
        <v>4870</v>
      </c>
    </row>
    <row r="8954" spans="1:5" x14ac:dyDescent="0.2">
      <c r="A8954" s="71">
        <v>44914</v>
      </c>
      <c r="B8954" s="39" t="s">
        <v>3808</v>
      </c>
      <c r="C8954" s="41">
        <v>3000</v>
      </c>
      <c r="D8954" s="40">
        <f t="shared" si="41"/>
        <v>78</v>
      </c>
      <c r="E8954" s="41">
        <v>2922</v>
      </c>
    </row>
    <row r="8955" spans="1:5" x14ac:dyDescent="0.2">
      <c r="A8955" s="71">
        <v>44914</v>
      </c>
      <c r="B8955" s="39" t="s">
        <v>6802</v>
      </c>
      <c r="C8955" s="41">
        <v>5000</v>
      </c>
      <c r="D8955" s="40">
        <f t="shared" si="41"/>
        <v>130</v>
      </c>
      <c r="E8955" s="41">
        <v>4870</v>
      </c>
    </row>
    <row r="8956" spans="1:5" x14ac:dyDescent="0.2">
      <c r="A8956" s="71">
        <v>44914</v>
      </c>
      <c r="B8956" s="39" t="s">
        <v>6802</v>
      </c>
      <c r="C8956" s="41">
        <v>15000</v>
      </c>
      <c r="D8956" s="40">
        <f t="shared" si="41"/>
        <v>390</v>
      </c>
      <c r="E8956" s="41">
        <v>14610</v>
      </c>
    </row>
    <row r="8957" spans="1:5" x14ac:dyDescent="0.2">
      <c r="A8957" s="71">
        <v>44914</v>
      </c>
      <c r="B8957" s="39" t="s">
        <v>2801</v>
      </c>
      <c r="C8957" s="41">
        <v>10000</v>
      </c>
      <c r="D8957" s="40">
        <f t="shared" si="41"/>
        <v>260</v>
      </c>
      <c r="E8957" s="41">
        <v>9740</v>
      </c>
    </row>
    <row r="8958" spans="1:5" x14ac:dyDescent="0.2">
      <c r="A8958" s="71">
        <v>44914</v>
      </c>
      <c r="B8958" s="39" t="s">
        <v>2801</v>
      </c>
      <c r="C8958" s="41">
        <v>10000</v>
      </c>
      <c r="D8958" s="40">
        <f t="shared" si="41"/>
        <v>260</v>
      </c>
      <c r="E8958" s="41">
        <v>9740</v>
      </c>
    </row>
    <row r="8959" spans="1:5" x14ac:dyDescent="0.2">
      <c r="A8959" s="71">
        <v>44914</v>
      </c>
      <c r="B8959" s="39" t="s">
        <v>6803</v>
      </c>
      <c r="C8959" s="41">
        <v>10000</v>
      </c>
      <c r="D8959" s="40">
        <f t="shared" si="41"/>
        <v>260</v>
      </c>
      <c r="E8959" s="41">
        <v>9740</v>
      </c>
    </row>
    <row r="8960" spans="1:5" x14ac:dyDescent="0.2">
      <c r="A8960" s="71">
        <v>44914</v>
      </c>
      <c r="B8960" s="39" t="s">
        <v>6804</v>
      </c>
      <c r="C8960" s="41">
        <v>1000</v>
      </c>
      <c r="D8960" s="40">
        <f t="shared" si="41"/>
        <v>26</v>
      </c>
      <c r="E8960" s="41">
        <v>974</v>
      </c>
    </row>
    <row r="8961" spans="1:5" x14ac:dyDescent="0.2">
      <c r="A8961" s="71">
        <v>44914</v>
      </c>
      <c r="B8961" s="39" t="s">
        <v>3804</v>
      </c>
      <c r="C8961" s="41">
        <v>200</v>
      </c>
      <c r="D8961" s="40">
        <f t="shared" si="41"/>
        <v>5.1999999999999886</v>
      </c>
      <c r="E8961" s="41">
        <v>194.8</v>
      </c>
    </row>
    <row r="8962" spans="1:5" x14ac:dyDescent="0.2">
      <c r="A8962" s="71">
        <v>44914</v>
      </c>
      <c r="B8962" s="39" t="s">
        <v>5396</v>
      </c>
      <c r="C8962" s="41">
        <v>5000</v>
      </c>
      <c r="D8962" s="40">
        <f t="shared" si="41"/>
        <v>130</v>
      </c>
      <c r="E8962" s="41">
        <v>4870</v>
      </c>
    </row>
    <row r="8963" spans="1:5" x14ac:dyDescent="0.2">
      <c r="A8963" s="71">
        <v>44914</v>
      </c>
      <c r="B8963" s="39" t="s">
        <v>3461</v>
      </c>
      <c r="C8963" s="41">
        <v>3000</v>
      </c>
      <c r="D8963" s="40">
        <f t="shared" si="41"/>
        <v>78</v>
      </c>
      <c r="E8963" s="41">
        <v>2922</v>
      </c>
    </row>
    <row r="8964" spans="1:5" x14ac:dyDescent="0.2">
      <c r="A8964" s="71">
        <v>44914</v>
      </c>
      <c r="B8964" s="39" t="s">
        <v>2902</v>
      </c>
      <c r="C8964" s="41">
        <v>5000</v>
      </c>
      <c r="D8964" s="40">
        <f t="shared" si="41"/>
        <v>130</v>
      </c>
      <c r="E8964" s="41">
        <v>4870</v>
      </c>
    </row>
    <row r="8965" spans="1:5" x14ac:dyDescent="0.2">
      <c r="A8965" s="71">
        <v>44914</v>
      </c>
      <c r="B8965" s="39" t="s">
        <v>3379</v>
      </c>
      <c r="C8965" s="41">
        <v>70</v>
      </c>
      <c r="D8965" s="40">
        <f t="shared" si="41"/>
        <v>3.9000000000000057</v>
      </c>
      <c r="E8965" s="41">
        <v>66.099999999999994</v>
      </c>
    </row>
    <row r="8966" spans="1:5" x14ac:dyDescent="0.2">
      <c r="A8966" s="71">
        <v>44914</v>
      </c>
      <c r="B8966" s="39" t="s">
        <v>6805</v>
      </c>
      <c r="C8966" s="41">
        <v>500</v>
      </c>
      <c r="D8966" s="40">
        <f t="shared" si="41"/>
        <v>13</v>
      </c>
      <c r="E8966" s="41">
        <v>487</v>
      </c>
    </row>
    <row r="8967" spans="1:5" x14ac:dyDescent="0.2">
      <c r="A8967" s="71">
        <v>44915</v>
      </c>
      <c r="B8967" s="39" t="s">
        <v>4010</v>
      </c>
      <c r="C8967" s="41">
        <v>500</v>
      </c>
      <c r="D8967" s="40">
        <f t="shared" si="41"/>
        <v>13</v>
      </c>
      <c r="E8967" s="41">
        <v>487</v>
      </c>
    </row>
    <row r="8968" spans="1:5" x14ac:dyDescent="0.2">
      <c r="A8968" s="71">
        <v>44915</v>
      </c>
      <c r="B8968" s="39" t="s">
        <v>6806</v>
      </c>
      <c r="C8968" s="41">
        <v>5000</v>
      </c>
      <c r="D8968" s="40">
        <f t="shared" si="41"/>
        <v>130</v>
      </c>
      <c r="E8968" s="41">
        <v>4870</v>
      </c>
    </row>
    <row r="8969" spans="1:5" x14ac:dyDescent="0.2">
      <c r="A8969" s="71">
        <v>44915</v>
      </c>
      <c r="B8969" s="39" t="s">
        <v>2605</v>
      </c>
      <c r="C8969" s="41">
        <v>500</v>
      </c>
      <c r="D8969" s="40">
        <f t="shared" si="41"/>
        <v>13</v>
      </c>
      <c r="E8969" s="41">
        <v>487</v>
      </c>
    </row>
    <row r="8970" spans="1:5" x14ac:dyDescent="0.2">
      <c r="A8970" s="71">
        <v>44915</v>
      </c>
      <c r="B8970" s="39" t="s">
        <v>5283</v>
      </c>
      <c r="C8970" s="41">
        <v>5000</v>
      </c>
      <c r="D8970" s="40">
        <f t="shared" si="41"/>
        <v>130</v>
      </c>
      <c r="E8970" s="41">
        <v>4870</v>
      </c>
    </row>
    <row r="8971" spans="1:5" x14ac:dyDescent="0.2">
      <c r="A8971" s="71">
        <v>44915</v>
      </c>
      <c r="B8971" s="39" t="s">
        <v>6429</v>
      </c>
      <c r="C8971" s="41">
        <v>5000</v>
      </c>
      <c r="D8971" s="40">
        <f t="shared" si="41"/>
        <v>130</v>
      </c>
      <c r="E8971" s="41">
        <v>4870</v>
      </c>
    </row>
    <row r="8972" spans="1:5" x14ac:dyDescent="0.2">
      <c r="A8972" s="71">
        <v>44915</v>
      </c>
      <c r="B8972" s="39" t="s">
        <v>4009</v>
      </c>
      <c r="C8972" s="41">
        <v>500</v>
      </c>
      <c r="D8972" s="40">
        <f t="shared" si="41"/>
        <v>13</v>
      </c>
      <c r="E8972" s="41">
        <v>487</v>
      </c>
    </row>
    <row r="8973" spans="1:5" x14ac:dyDescent="0.2">
      <c r="A8973" s="71">
        <v>44915</v>
      </c>
      <c r="B8973" s="39" t="s">
        <v>6807</v>
      </c>
      <c r="C8973" s="41">
        <v>100</v>
      </c>
      <c r="D8973" s="40">
        <f t="shared" si="41"/>
        <v>3.9000000000000057</v>
      </c>
      <c r="E8973" s="41">
        <v>96.1</v>
      </c>
    </row>
    <row r="8974" spans="1:5" x14ac:dyDescent="0.2">
      <c r="A8974" s="71">
        <v>44915</v>
      </c>
      <c r="B8974" s="39" t="s">
        <v>5223</v>
      </c>
      <c r="C8974" s="41">
        <v>500</v>
      </c>
      <c r="D8974" s="40">
        <f t="shared" si="41"/>
        <v>13</v>
      </c>
      <c r="E8974" s="41">
        <v>487</v>
      </c>
    </row>
    <row r="8975" spans="1:5" x14ac:dyDescent="0.2">
      <c r="A8975" s="71">
        <v>44915</v>
      </c>
      <c r="B8975" s="39" t="s">
        <v>6808</v>
      </c>
      <c r="C8975" s="41">
        <v>1000</v>
      </c>
      <c r="D8975" s="40">
        <f t="shared" si="41"/>
        <v>26</v>
      </c>
      <c r="E8975" s="41">
        <v>974</v>
      </c>
    </row>
    <row r="8976" spans="1:5" x14ac:dyDescent="0.2">
      <c r="A8976" s="71">
        <v>44915</v>
      </c>
      <c r="B8976" s="39" t="s">
        <v>5223</v>
      </c>
      <c r="C8976" s="41">
        <v>500</v>
      </c>
      <c r="D8976" s="40">
        <f t="shared" si="41"/>
        <v>500.5</v>
      </c>
      <c r="E8976" s="41">
        <v>-0.5</v>
      </c>
    </row>
    <row r="8977" spans="1:5" x14ac:dyDescent="0.2">
      <c r="A8977" s="71">
        <v>44915</v>
      </c>
      <c r="B8977" s="39" t="s">
        <v>6809</v>
      </c>
      <c r="C8977" s="41">
        <v>5000</v>
      </c>
      <c r="D8977" s="40">
        <f t="shared" si="41"/>
        <v>130</v>
      </c>
      <c r="E8977" s="41">
        <v>4870</v>
      </c>
    </row>
    <row r="8978" spans="1:5" x14ac:dyDescent="0.2">
      <c r="A8978" s="71">
        <v>44915</v>
      </c>
      <c r="B8978" s="39" t="s">
        <v>6810</v>
      </c>
      <c r="C8978" s="41">
        <v>3000</v>
      </c>
      <c r="D8978" s="40">
        <f t="shared" si="41"/>
        <v>78</v>
      </c>
      <c r="E8978" s="41">
        <v>2922</v>
      </c>
    </row>
    <row r="8979" spans="1:5" x14ac:dyDescent="0.2">
      <c r="A8979" s="71">
        <v>44915</v>
      </c>
      <c r="B8979" s="39" t="s">
        <v>6811</v>
      </c>
      <c r="C8979" s="41">
        <v>10000</v>
      </c>
      <c r="D8979" s="40">
        <f t="shared" si="41"/>
        <v>260</v>
      </c>
      <c r="E8979" s="41">
        <v>9740</v>
      </c>
    </row>
    <row r="8980" spans="1:5" x14ac:dyDescent="0.2">
      <c r="A8980" s="71">
        <v>44915</v>
      </c>
      <c r="B8980" s="39" t="s">
        <v>6812</v>
      </c>
      <c r="C8980" s="41">
        <v>1000</v>
      </c>
      <c r="D8980" s="40">
        <f t="shared" si="41"/>
        <v>26</v>
      </c>
      <c r="E8980" s="41">
        <v>974</v>
      </c>
    </row>
    <row r="8981" spans="1:5" x14ac:dyDescent="0.2">
      <c r="A8981" s="71">
        <v>44915</v>
      </c>
      <c r="B8981" s="39" t="s">
        <v>6812</v>
      </c>
      <c r="C8981" s="41">
        <v>1000</v>
      </c>
      <c r="D8981" s="40">
        <f t="shared" si="41"/>
        <v>1000.5</v>
      </c>
      <c r="E8981" s="41">
        <v>-0.5</v>
      </c>
    </row>
    <row r="8982" spans="1:5" x14ac:dyDescent="0.2">
      <c r="A8982" s="71">
        <v>44915</v>
      </c>
      <c r="B8982" s="39" t="s">
        <v>6813</v>
      </c>
      <c r="C8982" s="41">
        <v>400</v>
      </c>
      <c r="D8982" s="40">
        <f t="shared" ref="D8982:D9045" si="42">C8982-E8982</f>
        <v>10.399999999999977</v>
      </c>
      <c r="E8982" s="41">
        <v>389.6</v>
      </c>
    </row>
    <row r="8983" spans="1:5" x14ac:dyDescent="0.2">
      <c r="A8983" s="71">
        <v>44915</v>
      </c>
      <c r="B8983" s="39" t="s">
        <v>4007</v>
      </c>
      <c r="C8983" s="41">
        <v>25000</v>
      </c>
      <c r="D8983" s="40">
        <f t="shared" si="42"/>
        <v>650</v>
      </c>
      <c r="E8983" s="41">
        <v>24350</v>
      </c>
    </row>
    <row r="8984" spans="1:5" x14ac:dyDescent="0.2">
      <c r="A8984" s="71">
        <v>44915</v>
      </c>
      <c r="B8984" s="39" t="s">
        <v>2648</v>
      </c>
      <c r="C8984" s="41">
        <v>2000</v>
      </c>
      <c r="D8984" s="40">
        <f t="shared" si="42"/>
        <v>52</v>
      </c>
      <c r="E8984" s="41">
        <v>1948</v>
      </c>
    </row>
    <row r="8985" spans="1:5" x14ac:dyDescent="0.2">
      <c r="A8985" s="71">
        <v>44915</v>
      </c>
      <c r="B8985" s="39" t="s">
        <v>4006</v>
      </c>
      <c r="C8985" s="41">
        <v>1000</v>
      </c>
      <c r="D8985" s="40">
        <f t="shared" si="42"/>
        <v>26</v>
      </c>
      <c r="E8985" s="41">
        <v>974</v>
      </c>
    </row>
    <row r="8986" spans="1:5" x14ac:dyDescent="0.2">
      <c r="A8986" s="71">
        <v>44915</v>
      </c>
      <c r="B8986" s="39" t="s">
        <v>2747</v>
      </c>
      <c r="C8986" s="41">
        <v>3000</v>
      </c>
      <c r="D8986" s="40">
        <f t="shared" si="42"/>
        <v>78</v>
      </c>
      <c r="E8986" s="41">
        <v>2922</v>
      </c>
    </row>
    <row r="8987" spans="1:5" x14ac:dyDescent="0.2">
      <c r="A8987" s="71">
        <v>44915</v>
      </c>
      <c r="B8987" s="39" t="s">
        <v>3254</v>
      </c>
      <c r="C8987" s="41">
        <v>1000</v>
      </c>
      <c r="D8987" s="40">
        <f t="shared" si="42"/>
        <v>26</v>
      </c>
      <c r="E8987" s="41">
        <v>974</v>
      </c>
    </row>
    <row r="8988" spans="1:5" x14ac:dyDescent="0.2">
      <c r="A8988" s="71">
        <v>44915</v>
      </c>
      <c r="B8988" s="39" t="s">
        <v>6814</v>
      </c>
      <c r="C8988" s="41">
        <v>5000</v>
      </c>
      <c r="D8988" s="40">
        <f t="shared" si="42"/>
        <v>130</v>
      </c>
      <c r="E8988" s="41">
        <v>4870</v>
      </c>
    </row>
    <row r="8989" spans="1:5" x14ac:dyDescent="0.2">
      <c r="A8989" s="71">
        <v>44915</v>
      </c>
      <c r="B8989" s="39" t="s">
        <v>2599</v>
      </c>
      <c r="C8989" s="41">
        <v>200</v>
      </c>
      <c r="D8989" s="40">
        <f t="shared" si="42"/>
        <v>5.1999999999999886</v>
      </c>
      <c r="E8989" s="41">
        <v>194.8</v>
      </c>
    </row>
    <row r="8990" spans="1:5" x14ac:dyDescent="0.2">
      <c r="A8990" s="71">
        <v>44915</v>
      </c>
      <c r="B8990" s="39" t="s">
        <v>3585</v>
      </c>
      <c r="C8990" s="41">
        <v>500</v>
      </c>
      <c r="D8990" s="40">
        <f t="shared" si="42"/>
        <v>13</v>
      </c>
      <c r="E8990" s="41">
        <v>487</v>
      </c>
    </row>
    <row r="8991" spans="1:5" x14ac:dyDescent="0.2">
      <c r="A8991" s="71">
        <v>44915</v>
      </c>
      <c r="B8991" s="39" t="s">
        <v>6815</v>
      </c>
      <c r="C8991" s="41">
        <v>3000</v>
      </c>
      <c r="D8991" s="40">
        <f t="shared" si="42"/>
        <v>78</v>
      </c>
      <c r="E8991" s="41">
        <v>2922</v>
      </c>
    </row>
    <row r="8992" spans="1:5" x14ac:dyDescent="0.2">
      <c r="A8992" s="71">
        <v>44915</v>
      </c>
      <c r="B8992" s="39" t="s">
        <v>3033</v>
      </c>
      <c r="C8992" s="41">
        <v>3000</v>
      </c>
      <c r="D8992" s="40">
        <f t="shared" si="42"/>
        <v>78</v>
      </c>
      <c r="E8992" s="41">
        <v>2922</v>
      </c>
    </row>
    <row r="8993" spans="1:5" x14ac:dyDescent="0.2">
      <c r="A8993" s="71">
        <v>44915</v>
      </c>
      <c r="B8993" s="39" t="s">
        <v>6816</v>
      </c>
      <c r="C8993" s="41">
        <v>3000</v>
      </c>
      <c r="D8993" s="40">
        <f t="shared" si="42"/>
        <v>78</v>
      </c>
      <c r="E8993" s="41">
        <v>2922</v>
      </c>
    </row>
    <row r="8994" spans="1:5" x14ac:dyDescent="0.2">
      <c r="A8994" s="71">
        <v>44915</v>
      </c>
      <c r="B8994" s="39" t="s">
        <v>6708</v>
      </c>
      <c r="C8994" s="41">
        <v>100</v>
      </c>
      <c r="D8994" s="40">
        <f t="shared" si="42"/>
        <v>100.5</v>
      </c>
      <c r="E8994" s="41">
        <v>-0.5</v>
      </c>
    </row>
    <row r="8995" spans="1:5" x14ac:dyDescent="0.2">
      <c r="A8995" s="71">
        <v>44915</v>
      </c>
      <c r="B8995" s="39" t="s">
        <v>2732</v>
      </c>
      <c r="C8995" s="41">
        <v>3000</v>
      </c>
      <c r="D8995" s="40">
        <f t="shared" si="42"/>
        <v>78</v>
      </c>
      <c r="E8995" s="41">
        <v>2922</v>
      </c>
    </row>
    <row r="8996" spans="1:5" x14ac:dyDescent="0.2">
      <c r="A8996" s="71">
        <v>44915</v>
      </c>
      <c r="B8996" s="39" t="s">
        <v>6817</v>
      </c>
      <c r="C8996" s="41">
        <v>7000</v>
      </c>
      <c r="D8996" s="40">
        <f t="shared" si="42"/>
        <v>182</v>
      </c>
      <c r="E8996" s="41">
        <v>6818</v>
      </c>
    </row>
    <row r="8997" spans="1:5" x14ac:dyDescent="0.2">
      <c r="A8997" s="71">
        <v>44915</v>
      </c>
      <c r="B8997" s="39" t="s">
        <v>3907</v>
      </c>
      <c r="C8997" s="41">
        <v>500</v>
      </c>
      <c r="D8997" s="40">
        <f t="shared" si="42"/>
        <v>13</v>
      </c>
      <c r="E8997" s="41">
        <v>487</v>
      </c>
    </row>
    <row r="8998" spans="1:5" x14ac:dyDescent="0.2">
      <c r="A8998" s="71">
        <v>44915</v>
      </c>
      <c r="B8998" s="39" t="s">
        <v>6818</v>
      </c>
      <c r="C8998" s="41">
        <v>5000</v>
      </c>
      <c r="D8998" s="40">
        <f t="shared" si="42"/>
        <v>130</v>
      </c>
      <c r="E8998" s="41">
        <v>4870</v>
      </c>
    </row>
    <row r="8999" spans="1:5" x14ac:dyDescent="0.2">
      <c r="A8999" s="71">
        <v>44915</v>
      </c>
      <c r="B8999" s="39" t="s">
        <v>4327</v>
      </c>
      <c r="C8999" s="41">
        <v>500</v>
      </c>
      <c r="D8999" s="40">
        <f t="shared" si="42"/>
        <v>13</v>
      </c>
      <c r="E8999" s="41">
        <v>487</v>
      </c>
    </row>
    <row r="9000" spans="1:5" x14ac:dyDescent="0.2">
      <c r="A9000" s="71">
        <v>44915</v>
      </c>
      <c r="B9000" s="39" t="s">
        <v>4002</v>
      </c>
      <c r="C9000" s="41">
        <v>300</v>
      </c>
      <c r="D9000" s="40">
        <f t="shared" si="42"/>
        <v>7.8000000000000114</v>
      </c>
      <c r="E9000" s="41">
        <v>292.2</v>
      </c>
    </row>
    <row r="9001" spans="1:5" x14ac:dyDescent="0.2">
      <c r="A9001" s="71">
        <v>44915</v>
      </c>
      <c r="B9001" s="39" t="s">
        <v>6819</v>
      </c>
      <c r="C9001" s="41">
        <v>500</v>
      </c>
      <c r="D9001" s="40">
        <f t="shared" si="42"/>
        <v>13</v>
      </c>
      <c r="E9001" s="41">
        <v>487</v>
      </c>
    </row>
    <row r="9002" spans="1:5" x14ac:dyDescent="0.2">
      <c r="A9002" s="71">
        <v>44915</v>
      </c>
      <c r="B9002" s="39" t="s">
        <v>4080</v>
      </c>
      <c r="C9002" s="41">
        <v>2000</v>
      </c>
      <c r="D9002" s="40">
        <f t="shared" si="42"/>
        <v>52</v>
      </c>
      <c r="E9002" s="41">
        <v>1948</v>
      </c>
    </row>
    <row r="9003" spans="1:5" x14ac:dyDescent="0.2">
      <c r="A9003" s="71">
        <v>44915</v>
      </c>
      <c r="B9003" s="39" t="s">
        <v>6820</v>
      </c>
      <c r="C9003" s="41">
        <v>3000</v>
      </c>
      <c r="D9003" s="40">
        <f t="shared" si="42"/>
        <v>78</v>
      </c>
      <c r="E9003" s="41">
        <v>2922</v>
      </c>
    </row>
    <row r="9004" spans="1:5" x14ac:dyDescent="0.2">
      <c r="A9004" s="71">
        <v>44915</v>
      </c>
      <c r="B9004" s="39" t="s">
        <v>5265</v>
      </c>
      <c r="C9004" s="41">
        <v>500</v>
      </c>
      <c r="D9004" s="40">
        <f t="shared" si="42"/>
        <v>13</v>
      </c>
      <c r="E9004" s="41">
        <v>487</v>
      </c>
    </row>
    <row r="9005" spans="1:5" x14ac:dyDescent="0.2">
      <c r="A9005" s="71">
        <v>44915</v>
      </c>
      <c r="B9005" s="39" t="s">
        <v>3009</v>
      </c>
      <c r="C9005" s="41">
        <v>1000</v>
      </c>
      <c r="D9005" s="40">
        <f t="shared" si="42"/>
        <v>26</v>
      </c>
      <c r="E9005" s="41">
        <v>974</v>
      </c>
    </row>
    <row r="9006" spans="1:5" x14ac:dyDescent="0.2">
      <c r="A9006" s="71">
        <v>44915</v>
      </c>
      <c r="B9006" s="39" t="s">
        <v>6821</v>
      </c>
      <c r="C9006" s="41">
        <v>10000</v>
      </c>
      <c r="D9006" s="40">
        <f t="shared" si="42"/>
        <v>260</v>
      </c>
      <c r="E9006" s="41">
        <v>9740</v>
      </c>
    </row>
    <row r="9007" spans="1:5" x14ac:dyDescent="0.2">
      <c r="A9007" s="71">
        <v>44915</v>
      </c>
      <c r="B9007" s="39" t="s">
        <v>6822</v>
      </c>
      <c r="C9007" s="41">
        <v>1000</v>
      </c>
      <c r="D9007" s="40">
        <f t="shared" si="42"/>
        <v>26</v>
      </c>
      <c r="E9007" s="41">
        <v>974</v>
      </c>
    </row>
    <row r="9008" spans="1:5" x14ac:dyDescent="0.2">
      <c r="A9008" s="71">
        <v>44915</v>
      </c>
      <c r="B9008" s="39" t="s">
        <v>6823</v>
      </c>
      <c r="C9008" s="41">
        <v>300</v>
      </c>
      <c r="D9008" s="40">
        <f t="shared" si="42"/>
        <v>7.8000000000000114</v>
      </c>
      <c r="E9008" s="41">
        <v>292.2</v>
      </c>
    </row>
    <row r="9009" spans="1:5" x14ac:dyDescent="0.2">
      <c r="A9009" s="71">
        <v>44915</v>
      </c>
      <c r="B9009" s="39" t="s">
        <v>4000</v>
      </c>
      <c r="C9009" s="41">
        <v>5000</v>
      </c>
      <c r="D9009" s="40">
        <f t="shared" si="42"/>
        <v>130</v>
      </c>
      <c r="E9009" s="41">
        <v>4870</v>
      </c>
    </row>
    <row r="9010" spans="1:5" x14ac:dyDescent="0.2">
      <c r="A9010" s="71">
        <v>44915</v>
      </c>
      <c r="B9010" s="39" t="s">
        <v>6824</v>
      </c>
      <c r="C9010" s="41">
        <v>3000</v>
      </c>
      <c r="D9010" s="40">
        <f t="shared" si="42"/>
        <v>78</v>
      </c>
      <c r="E9010" s="41">
        <v>2922</v>
      </c>
    </row>
    <row r="9011" spans="1:5" x14ac:dyDescent="0.2">
      <c r="A9011" s="71">
        <v>44915</v>
      </c>
      <c r="B9011" s="39" t="s">
        <v>4178</v>
      </c>
      <c r="C9011" s="41">
        <v>1000</v>
      </c>
      <c r="D9011" s="40">
        <f t="shared" si="42"/>
        <v>26</v>
      </c>
      <c r="E9011" s="41">
        <v>974</v>
      </c>
    </row>
    <row r="9012" spans="1:5" x14ac:dyDescent="0.2">
      <c r="A9012" s="71">
        <v>44915</v>
      </c>
      <c r="B9012" s="39" t="s">
        <v>3620</v>
      </c>
      <c r="C9012" s="41">
        <v>3000</v>
      </c>
      <c r="D9012" s="40">
        <f t="shared" si="42"/>
        <v>78</v>
      </c>
      <c r="E9012" s="41">
        <v>2922</v>
      </c>
    </row>
    <row r="9013" spans="1:5" x14ac:dyDescent="0.2">
      <c r="A9013" s="71">
        <v>44915</v>
      </c>
      <c r="B9013" s="39" t="s">
        <v>4476</v>
      </c>
      <c r="C9013" s="41">
        <v>10000</v>
      </c>
      <c r="D9013" s="40">
        <f t="shared" si="42"/>
        <v>260</v>
      </c>
      <c r="E9013" s="41">
        <v>9740</v>
      </c>
    </row>
    <row r="9014" spans="1:5" x14ac:dyDescent="0.2">
      <c r="A9014" s="71">
        <v>44915</v>
      </c>
      <c r="B9014" s="39" t="s">
        <v>2547</v>
      </c>
      <c r="C9014" s="41">
        <v>5000</v>
      </c>
      <c r="D9014" s="40">
        <f t="shared" si="42"/>
        <v>130</v>
      </c>
      <c r="E9014" s="41">
        <v>4870</v>
      </c>
    </row>
    <row r="9015" spans="1:5" x14ac:dyDescent="0.2">
      <c r="A9015" s="71">
        <v>44915</v>
      </c>
      <c r="B9015" s="39" t="s">
        <v>6825</v>
      </c>
      <c r="C9015" s="41">
        <v>1000</v>
      </c>
      <c r="D9015" s="40">
        <f t="shared" si="42"/>
        <v>26</v>
      </c>
      <c r="E9015" s="41">
        <v>974</v>
      </c>
    </row>
    <row r="9016" spans="1:5" x14ac:dyDescent="0.2">
      <c r="A9016" s="71">
        <v>44915</v>
      </c>
      <c r="B9016" s="39" t="s">
        <v>6826</v>
      </c>
      <c r="C9016" s="41">
        <v>10000</v>
      </c>
      <c r="D9016" s="40">
        <f t="shared" si="42"/>
        <v>260</v>
      </c>
      <c r="E9016" s="41">
        <v>9740</v>
      </c>
    </row>
    <row r="9017" spans="1:5" x14ac:dyDescent="0.2">
      <c r="A9017" s="71">
        <v>44915</v>
      </c>
      <c r="B9017" s="39" t="s">
        <v>5377</v>
      </c>
      <c r="C9017" s="41">
        <v>1000</v>
      </c>
      <c r="D9017" s="40">
        <f t="shared" si="42"/>
        <v>26</v>
      </c>
      <c r="E9017" s="41">
        <v>974</v>
      </c>
    </row>
    <row r="9018" spans="1:5" x14ac:dyDescent="0.2">
      <c r="A9018" s="71">
        <v>44915</v>
      </c>
      <c r="B9018" s="39" t="s">
        <v>6827</v>
      </c>
      <c r="C9018" s="41">
        <v>1000</v>
      </c>
      <c r="D9018" s="40">
        <f t="shared" si="42"/>
        <v>26</v>
      </c>
      <c r="E9018" s="41">
        <v>974</v>
      </c>
    </row>
    <row r="9019" spans="1:5" x14ac:dyDescent="0.2">
      <c r="A9019" s="71">
        <v>44915</v>
      </c>
      <c r="B9019" s="39" t="s">
        <v>6828</v>
      </c>
      <c r="C9019" s="41">
        <v>1000</v>
      </c>
      <c r="D9019" s="40">
        <f t="shared" si="42"/>
        <v>26</v>
      </c>
      <c r="E9019" s="41">
        <v>974</v>
      </c>
    </row>
    <row r="9020" spans="1:5" x14ac:dyDescent="0.2">
      <c r="A9020" s="71">
        <v>44915</v>
      </c>
      <c r="B9020" s="39" t="s">
        <v>6829</v>
      </c>
      <c r="C9020" s="41">
        <v>1000</v>
      </c>
      <c r="D9020" s="40">
        <f t="shared" si="42"/>
        <v>26</v>
      </c>
      <c r="E9020" s="41">
        <v>974</v>
      </c>
    </row>
    <row r="9021" spans="1:5" x14ac:dyDescent="0.2">
      <c r="A9021" s="71">
        <v>44915</v>
      </c>
      <c r="B9021" s="39" t="s">
        <v>3005</v>
      </c>
      <c r="C9021" s="41">
        <v>3000</v>
      </c>
      <c r="D9021" s="40">
        <f t="shared" si="42"/>
        <v>78</v>
      </c>
      <c r="E9021" s="41">
        <v>2922</v>
      </c>
    </row>
    <row r="9022" spans="1:5" x14ac:dyDescent="0.2">
      <c r="A9022" s="71">
        <v>44915</v>
      </c>
      <c r="B9022" s="39" t="s">
        <v>4179</v>
      </c>
      <c r="C9022" s="41">
        <v>1000</v>
      </c>
      <c r="D9022" s="40">
        <f t="shared" si="42"/>
        <v>26</v>
      </c>
      <c r="E9022" s="41">
        <v>974</v>
      </c>
    </row>
    <row r="9023" spans="1:5" x14ac:dyDescent="0.2">
      <c r="A9023" s="71">
        <v>44915</v>
      </c>
      <c r="B9023" s="39" t="s">
        <v>3995</v>
      </c>
      <c r="C9023" s="41">
        <v>10000</v>
      </c>
      <c r="D9023" s="40">
        <f t="shared" si="42"/>
        <v>10000.5</v>
      </c>
      <c r="E9023" s="41">
        <v>-0.5</v>
      </c>
    </row>
    <row r="9024" spans="1:5" x14ac:dyDescent="0.2">
      <c r="A9024" s="71">
        <v>44915</v>
      </c>
      <c r="B9024" s="39" t="s">
        <v>6830</v>
      </c>
      <c r="C9024" s="41">
        <v>1000</v>
      </c>
      <c r="D9024" s="40">
        <f t="shared" si="42"/>
        <v>26</v>
      </c>
      <c r="E9024" s="41">
        <v>974</v>
      </c>
    </row>
    <row r="9025" spans="1:5" x14ac:dyDescent="0.2">
      <c r="A9025" s="71">
        <v>44915</v>
      </c>
      <c r="B9025" s="39" t="s">
        <v>6831</v>
      </c>
      <c r="C9025" s="41">
        <v>1000</v>
      </c>
      <c r="D9025" s="40">
        <f t="shared" si="42"/>
        <v>26</v>
      </c>
      <c r="E9025" s="41">
        <v>974</v>
      </c>
    </row>
    <row r="9026" spans="1:5" x14ac:dyDescent="0.2">
      <c r="A9026" s="71">
        <v>44915</v>
      </c>
      <c r="B9026" s="39" t="s">
        <v>6832</v>
      </c>
      <c r="C9026" s="41">
        <v>5000</v>
      </c>
      <c r="D9026" s="40">
        <f t="shared" si="42"/>
        <v>130</v>
      </c>
      <c r="E9026" s="41">
        <v>4870</v>
      </c>
    </row>
    <row r="9027" spans="1:5" x14ac:dyDescent="0.2">
      <c r="A9027" s="71">
        <v>44915</v>
      </c>
      <c r="B9027" s="39" t="s">
        <v>6833</v>
      </c>
      <c r="C9027" s="41">
        <v>50000</v>
      </c>
      <c r="D9027" s="40">
        <f t="shared" si="42"/>
        <v>1300</v>
      </c>
      <c r="E9027" s="41">
        <v>48700</v>
      </c>
    </row>
    <row r="9028" spans="1:5" x14ac:dyDescent="0.2">
      <c r="A9028" s="71">
        <v>44915</v>
      </c>
      <c r="B9028" s="39" t="s">
        <v>6834</v>
      </c>
      <c r="C9028" s="41">
        <v>2000</v>
      </c>
      <c r="D9028" s="40">
        <f t="shared" si="42"/>
        <v>52</v>
      </c>
      <c r="E9028" s="41">
        <v>1948</v>
      </c>
    </row>
    <row r="9029" spans="1:5" x14ac:dyDescent="0.2">
      <c r="A9029" s="71">
        <v>44915</v>
      </c>
      <c r="B9029" s="39" t="s">
        <v>6835</v>
      </c>
      <c r="C9029" s="41">
        <v>1000</v>
      </c>
      <c r="D9029" s="40">
        <f t="shared" si="42"/>
        <v>26</v>
      </c>
      <c r="E9029" s="41">
        <v>974</v>
      </c>
    </row>
    <row r="9030" spans="1:5" x14ac:dyDescent="0.2">
      <c r="A9030" s="71">
        <v>44915</v>
      </c>
      <c r="B9030" s="39" t="s">
        <v>5433</v>
      </c>
      <c r="C9030" s="41">
        <v>3000</v>
      </c>
      <c r="D9030" s="40">
        <f t="shared" si="42"/>
        <v>78</v>
      </c>
      <c r="E9030" s="41">
        <v>2922</v>
      </c>
    </row>
    <row r="9031" spans="1:5" x14ac:dyDescent="0.2">
      <c r="A9031" s="71">
        <v>44915</v>
      </c>
      <c r="B9031" s="39" t="s">
        <v>3994</v>
      </c>
      <c r="C9031" s="41">
        <v>1000</v>
      </c>
      <c r="D9031" s="40">
        <f t="shared" si="42"/>
        <v>26</v>
      </c>
      <c r="E9031" s="41">
        <v>974</v>
      </c>
    </row>
    <row r="9032" spans="1:5" x14ac:dyDescent="0.2">
      <c r="A9032" s="71">
        <v>44915</v>
      </c>
      <c r="B9032" s="39" t="s">
        <v>4057</v>
      </c>
      <c r="C9032" s="41">
        <v>3000</v>
      </c>
      <c r="D9032" s="40">
        <f t="shared" si="42"/>
        <v>78</v>
      </c>
      <c r="E9032" s="41">
        <v>2922</v>
      </c>
    </row>
    <row r="9033" spans="1:5" x14ac:dyDescent="0.2">
      <c r="A9033" s="71">
        <v>44915</v>
      </c>
      <c r="B9033" s="39" t="s">
        <v>6836</v>
      </c>
      <c r="C9033" s="41">
        <v>5000</v>
      </c>
      <c r="D9033" s="40">
        <f t="shared" si="42"/>
        <v>5000.5</v>
      </c>
      <c r="E9033" s="41">
        <v>-0.5</v>
      </c>
    </row>
    <row r="9034" spans="1:5" x14ac:dyDescent="0.2">
      <c r="A9034" s="71">
        <v>44915</v>
      </c>
      <c r="B9034" s="39" t="s">
        <v>6837</v>
      </c>
      <c r="C9034" s="41">
        <v>1000</v>
      </c>
      <c r="D9034" s="40">
        <f t="shared" si="42"/>
        <v>26</v>
      </c>
      <c r="E9034" s="41">
        <v>974</v>
      </c>
    </row>
    <row r="9035" spans="1:5" x14ac:dyDescent="0.2">
      <c r="A9035" s="71">
        <v>44915</v>
      </c>
      <c r="B9035" s="39" t="s">
        <v>6838</v>
      </c>
      <c r="C9035" s="41">
        <v>500</v>
      </c>
      <c r="D9035" s="40">
        <f t="shared" si="42"/>
        <v>13</v>
      </c>
      <c r="E9035" s="41">
        <v>487</v>
      </c>
    </row>
    <row r="9036" spans="1:5" x14ac:dyDescent="0.2">
      <c r="A9036" s="71">
        <v>44915</v>
      </c>
      <c r="B9036" s="39" t="s">
        <v>3911</v>
      </c>
      <c r="C9036" s="41">
        <v>1000</v>
      </c>
      <c r="D9036" s="40">
        <f t="shared" si="42"/>
        <v>1000.5</v>
      </c>
      <c r="E9036" s="41">
        <v>-0.5</v>
      </c>
    </row>
    <row r="9037" spans="1:5" x14ac:dyDescent="0.2">
      <c r="A9037" s="71">
        <v>44915</v>
      </c>
      <c r="B9037" s="39" t="s">
        <v>6839</v>
      </c>
      <c r="C9037" s="41">
        <v>2000</v>
      </c>
      <c r="D9037" s="40">
        <f t="shared" si="42"/>
        <v>52</v>
      </c>
      <c r="E9037" s="41">
        <v>1948</v>
      </c>
    </row>
    <row r="9038" spans="1:5" x14ac:dyDescent="0.2">
      <c r="A9038" s="71">
        <v>44915</v>
      </c>
      <c r="B9038" s="39" t="s">
        <v>6840</v>
      </c>
      <c r="C9038" s="41">
        <v>5000</v>
      </c>
      <c r="D9038" s="40">
        <f t="shared" si="42"/>
        <v>130</v>
      </c>
      <c r="E9038" s="41">
        <v>4870</v>
      </c>
    </row>
    <row r="9039" spans="1:5" x14ac:dyDescent="0.2">
      <c r="A9039" s="71">
        <v>44915</v>
      </c>
      <c r="B9039" s="39" t="s">
        <v>6841</v>
      </c>
      <c r="C9039" s="41">
        <v>5800</v>
      </c>
      <c r="D9039" s="40">
        <f t="shared" si="42"/>
        <v>150.80000000000018</v>
      </c>
      <c r="E9039" s="41">
        <v>5649.2</v>
      </c>
    </row>
    <row r="9040" spans="1:5" x14ac:dyDescent="0.2">
      <c r="A9040" s="71">
        <v>44915</v>
      </c>
      <c r="B9040" s="39" t="s">
        <v>3993</v>
      </c>
      <c r="C9040" s="41">
        <v>200</v>
      </c>
      <c r="D9040" s="40">
        <f t="shared" si="42"/>
        <v>5.1999999999999886</v>
      </c>
      <c r="E9040" s="41">
        <v>194.8</v>
      </c>
    </row>
    <row r="9041" spans="1:5" x14ac:dyDescent="0.2">
      <c r="A9041" s="71">
        <v>44915</v>
      </c>
      <c r="B9041" s="39" t="s">
        <v>6842</v>
      </c>
      <c r="C9041" s="41">
        <v>350</v>
      </c>
      <c r="D9041" s="40">
        <f t="shared" si="42"/>
        <v>9.1000000000000227</v>
      </c>
      <c r="E9041" s="41">
        <v>340.9</v>
      </c>
    </row>
    <row r="9042" spans="1:5" x14ac:dyDescent="0.2">
      <c r="A9042" s="71">
        <v>44915</v>
      </c>
      <c r="B9042" s="39" t="s">
        <v>6843</v>
      </c>
      <c r="C9042" s="41">
        <v>3000</v>
      </c>
      <c r="D9042" s="40">
        <f t="shared" si="42"/>
        <v>78</v>
      </c>
      <c r="E9042" s="41">
        <v>2922</v>
      </c>
    </row>
    <row r="9043" spans="1:5" x14ac:dyDescent="0.2">
      <c r="A9043" s="71">
        <v>44915</v>
      </c>
      <c r="B9043" s="39" t="s">
        <v>6844</v>
      </c>
      <c r="C9043" s="41">
        <v>5000</v>
      </c>
      <c r="D9043" s="40">
        <f t="shared" si="42"/>
        <v>130</v>
      </c>
      <c r="E9043" s="41">
        <v>4870</v>
      </c>
    </row>
    <row r="9044" spans="1:5" x14ac:dyDescent="0.2">
      <c r="A9044" s="71">
        <v>44915</v>
      </c>
      <c r="B9044" s="39" t="s">
        <v>6845</v>
      </c>
      <c r="C9044" s="41">
        <v>3000</v>
      </c>
      <c r="D9044" s="40">
        <f t="shared" si="42"/>
        <v>78</v>
      </c>
      <c r="E9044" s="41">
        <v>2922</v>
      </c>
    </row>
    <row r="9045" spans="1:5" x14ac:dyDescent="0.2">
      <c r="A9045" s="71">
        <v>44915</v>
      </c>
      <c r="B9045" s="39" t="s">
        <v>5431</v>
      </c>
      <c r="C9045" s="41">
        <v>300</v>
      </c>
      <c r="D9045" s="40">
        <f t="shared" si="42"/>
        <v>7.8000000000000114</v>
      </c>
      <c r="E9045" s="41">
        <v>292.2</v>
      </c>
    </row>
    <row r="9046" spans="1:5" x14ac:dyDescent="0.2">
      <c r="A9046" s="71">
        <v>44915</v>
      </c>
      <c r="B9046" s="39" t="s">
        <v>5037</v>
      </c>
      <c r="C9046" s="41">
        <v>5000</v>
      </c>
      <c r="D9046" s="40">
        <f t="shared" ref="D9046:D9108" si="43">C9046-E9046</f>
        <v>130</v>
      </c>
      <c r="E9046" s="41">
        <v>4870</v>
      </c>
    </row>
    <row r="9047" spans="1:5" x14ac:dyDescent="0.2">
      <c r="A9047" s="71">
        <v>44915</v>
      </c>
      <c r="B9047" s="39" t="s">
        <v>3415</v>
      </c>
      <c r="C9047" s="41">
        <v>3000</v>
      </c>
      <c r="D9047" s="40">
        <f t="shared" si="43"/>
        <v>78</v>
      </c>
      <c r="E9047" s="41">
        <v>2922</v>
      </c>
    </row>
    <row r="9048" spans="1:5" x14ac:dyDescent="0.2">
      <c r="A9048" s="71">
        <v>44915</v>
      </c>
      <c r="B9048" s="39" t="s">
        <v>6846</v>
      </c>
      <c r="C9048" s="41">
        <v>1000</v>
      </c>
      <c r="D9048" s="40">
        <f t="shared" si="43"/>
        <v>26</v>
      </c>
      <c r="E9048" s="41">
        <v>974</v>
      </c>
    </row>
    <row r="9049" spans="1:5" x14ac:dyDescent="0.2">
      <c r="A9049" s="71">
        <v>44915</v>
      </c>
      <c r="B9049" s="39" t="s">
        <v>3992</v>
      </c>
      <c r="C9049" s="41">
        <v>100</v>
      </c>
      <c r="D9049" s="40">
        <f t="shared" si="43"/>
        <v>3.9000000000000057</v>
      </c>
      <c r="E9049" s="41">
        <v>96.1</v>
      </c>
    </row>
    <row r="9050" spans="1:5" x14ac:dyDescent="0.2">
      <c r="A9050" s="71">
        <v>44915</v>
      </c>
      <c r="B9050" s="39" t="s">
        <v>6847</v>
      </c>
      <c r="C9050" s="41">
        <v>14000</v>
      </c>
      <c r="D9050" s="40">
        <f t="shared" si="43"/>
        <v>364</v>
      </c>
      <c r="E9050" s="41">
        <v>13636</v>
      </c>
    </row>
    <row r="9051" spans="1:5" x14ac:dyDescent="0.2">
      <c r="A9051" s="71">
        <v>44915</v>
      </c>
      <c r="B9051" s="39" t="s">
        <v>6848</v>
      </c>
      <c r="C9051" s="41">
        <v>5000</v>
      </c>
      <c r="D9051" s="40">
        <f t="shared" si="43"/>
        <v>130</v>
      </c>
      <c r="E9051" s="41">
        <v>4870</v>
      </c>
    </row>
    <row r="9052" spans="1:5" x14ac:dyDescent="0.2">
      <c r="A9052" s="71">
        <v>44915</v>
      </c>
      <c r="B9052" s="39" t="s">
        <v>6849</v>
      </c>
      <c r="C9052" s="41">
        <v>500</v>
      </c>
      <c r="D9052" s="40">
        <f t="shared" si="43"/>
        <v>13</v>
      </c>
      <c r="E9052" s="41">
        <v>487</v>
      </c>
    </row>
    <row r="9053" spans="1:5" x14ac:dyDescent="0.2">
      <c r="A9053" s="71">
        <v>44915</v>
      </c>
      <c r="B9053" s="39" t="s">
        <v>3990</v>
      </c>
      <c r="C9053" s="41">
        <v>500</v>
      </c>
      <c r="D9053" s="40">
        <f t="shared" si="43"/>
        <v>13</v>
      </c>
      <c r="E9053" s="41">
        <v>487</v>
      </c>
    </row>
    <row r="9054" spans="1:5" x14ac:dyDescent="0.2">
      <c r="A9054" s="71">
        <v>44915</v>
      </c>
      <c r="B9054" s="39" t="s">
        <v>6850</v>
      </c>
      <c r="C9054" s="41">
        <v>3000</v>
      </c>
      <c r="D9054" s="40">
        <f t="shared" si="43"/>
        <v>78</v>
      </c>
      <c r="E9054" s="41">
        <v>2922</v>
      </c>
    </row>
    <row r="9055" spans="1:5" x14ac:dyDescent="0.2">
      <c r="A9055" s="71">
        <v>44915</v>
      </c>
      <c r="B9055" s="39" t="s">
        <v>3905</v>
      </c>
      <c r="C9055" s="41">
        <v>150</v>
      </c>
      <c r="D9055" s="40">
        <f t="shared" si="43"/>
        <v>3.9000000000000057</v>
      </c>
      <c r="E9055" s="41">
        <v>146.1</v>
      </c>
    </row>
    <row r="9056" spans="1:5" x14ac:dyDescent="0.2">
      <c r="A9056" s="71">
        <v>44915</v>
      </c>
      <c r="B9056" s="39" t="s">
        <v>3790</v>
      </c>
      <c r="C9056" s="41">
        <v>3000</v>
      </c>
      <c r="D9056" s="40">
        <f t="shared" si="43"/>
        <v>78</v>
      </c>
      <c r="E9056" s="41">
        <v>2922</v>
      </c>
    </row>
    <row r="9057" spans="1:5" x14ac:dyDescent="0.2">
      <c r="A9057" s="71">
        <v>44915</v>
      </c>
      <c r="B9057" s="39" t="s">
        <v>6851</v>
      </c>
      <c r="C9057" s="41">
        <v>5000</v>
      </c>
      <c r="D9057" s="40">
        <f t="shared" si="43"/>
        <v>130</v>
      </c>
      <c r="E9057" s="41">
        <v>4870</v>
      </c>
    </row>
    <row r="9058" spans="1:5" x14ac:dyDescent="0.2">
      <c r="A9058" s="71">
        <v>44915</v>
      </c>
      <c r="B9058" s="39" t="s">
        <v>6852</v>
      </c>
      <c r="C9058" s="41">
        <v>10000</v>
      </c>
      <c r="D9058" s="40">
        <f t="shared" si="43"/>
        <v>260</v>
      </c>
      <c r="E9058" s="41">
        <v>9740</v>
      </c>
    </row>
    <row r="9059" spans="1:5" x14ac:dyDescent="0.2">
      <c r="A9059" s="71">
        <v>44915</v>
      </c>
      <c r="B9059" s="39" t="s">
        <v>6852</v>
      </c>
      <c r="C9059" s="41">
        <v>10000</v>
      </c>
      <c r="D9059" s="40">
        <f t="shared" si="43"/>
        <v>10000.5</v>
      </c>
      <c r="E9059" s="41">
        <v>-0.5</v>
      </c>
    </row>
    <row r="9060" spans="1:5" x14ac:dyDescent="0.2">
      <c r="A9060" s="71">
        <v>44915</v>
      </c>
      <c r="B9060" s="39" t="s">
        <v>3987</v>
      </c>
      <c r="C9060" s="41">
        <v>1000</v>
      </c>
      <c r="D9060" s="40">
        <f t="shared" si="43"/>
        <v>26</v>
      </c>
      <c r="E9060" s="41">
        <v>974</v>
      </c>
    </row>
    <row r="9061" spans="1:5" x14ac:dyDescent="0.2">
      <c r="A9061" s="71">
        <v>44915</v>
      </c>
      <c r="B9061" s="39" t="s">
        <v>3966</v>
      </c>
      <c r="C9061" s="41">
        <v>7000</v>
      </c>
      <c r="D9061" s="40">
        <f t="shared" si="43"/>
        <v>182</v>
      </c>
      <c r="E9061" s="41">
        <v>6818</v>
      </c>
    </row>
    <row r="9062" spans="1:5" x14ac:dyDescent="0.2">
      <c r="A9062" s="71">
        <v>44915</v>
      </c>
      <c r="B9062" s="39" t="s">
        <v>3966</v>
      </c>
      <c r="C9062" s="41">
        <v>7000</v>
      </c>
      <c r="D9062" s="40">
        <f t="shared" si="43"/>
        <v>7000.5</v>
      </c>
      <c r="E9062" s="41">
        <v>-0.5</v>
      </c>
    </row>
    <row r="9063" spans="1:5" x14ac:dyDescent="0.2">
      <c r="A9063" s="71">
        <v>44915</v>
      </c>
      <c r="B9063" s="39" t="s">
        <v>5267</v>
      </c>
      <c r="C9063" s="41">
        <v>5000</v>
      </c>
      <c r="D9063" s="40">
        <f t="shared" si="43"/>
        <v>130</v>
      </c>
      <c r="E9063" s="41">
        <v>4870</v>
      </c>
    </row>
    <row r="9064" spans="1:5" x14ac:dyDescent="0.2">
      <c r="A9064" s="71">
        <v>44915</v>
      </c>
      <c r="B9064" s="39" t="s">
        <v>3986</v>
      </c>
      <c r="C9064" s="41">
        <v>500</v>
      </c>
      <c r="D9064" s="40">
        <f t="shared" si="43"/>
        <v>13</v>
      </c>
      <c r="E9064" s="41">
        <v>487</v>
      </c>
    </row>
    <row r="9065" spans="1:5" x14ac:dyDescent="0.2">
      <c r="A9065" s="71">
        <v>44915</v>
      </c>
      <c r="B9065" s="39" t="s">
        <v>5314</v>
      </c>
      <c r="C9065" s="41">
        <v>1000</v>
      </c>
      <c r="D9065" s="40">
        <f t="shared" si="43"/>
        <v>26</v>
      </c>
      <c r="E9065" s="41">
        <v>974</v>
      </c>
    </row>
    <row r="9066" spans="1:5" x14ac:dyDescent="0.2">
      <c r="A9066" s="71">
        <v>44915</v>
      </c>
      <c r="B9066" s="39" t="s">
        <v>6853</v>
      </c>
      <c r="C9066" s="41">
        <v>7000</v>
      </c>
      <c r="D9066" s="40">
        <f t="shared" si="43"/>
        <v>182</v>
      </c>
      <c r="E9066" s="41">
        <v>6818</v>
      </c>
    </row>
    <row r="9067" spans="1:5" x14ac:dyDescent="0.2">
      <c r="A9067" s="71">
        <v>44915</v>
      </c>
      <c r="B9067" s="39" t="s">
        <v>6854</v>
      </c>
      <c r="C9067" s="41">
        <v>3000</v>
      </c>
      <c r="D9067" s="40">
        <f t="shared" si="43"/>
        <v>78</v>
      </c>
      <c r="E9067" s="41">
        <v>2922</v>
      </c>
    </row>
    <row r="9068" spans="1:5" x14ac:dyDescent="0.2">
      <c r="A9068" s="71">
        <v>44915</v>
      </c>
      <c r="B9068" s="39" t="s">
        <v>6855</v>
      </c>
      <c r="C9068" s="41">
        <v>500</v>
      </c>
      <c r="D9068" s="40">
        <f t="shared" si="43"/>
        <v>13</v>
      </c>
      <c r="E9068" s="41">
        <v>487</v>
      </c>
    </row>
    <row r="9069" spans="1:5" x14ac:dyDescent="0.2">
      <c r="A9069" s="71">
        <v>44915</v>
      </c>
      <c r="B9069" s="39" t="s">
        <v>6856</v>
      </c>
      <c r="C9069" s="41">
        <v>3000</v>
      </c>
      <c r="D9069" s="40">
        <f t="shared" si="43"/>
        <v>78</v>
      </c>
      <c r="E9069" s="41">
        <v>2922</v>
      </c>
    </row>
    <row r="9070" spans="1:5" x14ac:dyDescent="0.2">
      <c r="A9070" s="71">
        <v>44915</v>
      </c>
      <c r="B9070" s="39" t="s">
        <v>6857</v>
      </c>
      <c r="C9070" s="41">
        <v>1500</v>
      </c>
      <c r="D9070" s="40">
        <f t="shared" si="43"/>
        <v>39</v>
      </c>
      <c r="E9070" s="41">
        <v>1461</v>
      </c>
    </row>
    <row r="9071" spans="1:5" x14ac:dyDescent="0.2">
      <c r="A9071" s="71">
        <v>44915</v>
      </c>
      <c r="B9071" s="39" t="s">
        <v>6857</v>
      </c>
      <c r="C9071" s="41">
        <v>1500</v>
      </c>
      <c r="D9071" s="40">
        <f t="shared" si="43"/>
        <v>1500.5</v>
      </c>
      <c r="E9071" s="41">
        <v>-0.5</v>
      </c>
    </row>
    <row r="9072" spans="1:5" x14ac:dyDescent="0.2">
      <c r="A9072" s="71">
        <v>44915</v>
      </c>
      <c r="B9072" s="39" t="s">
        <v>6858</v>
      </c>
      <c r="C9072" s="41">
        <v>5000</v>
      </c>
      <c r="D9072" s="40">
        <f t="shared" si="43"/>
        <v>130</v>
      </c>
      <c r="E9072" s="41">
        <v>4870</v>
      </c>
    </row>
    <row r="9073" spans="1:5" x14ac:dyDescent="0.2">
      <c r="A9073" s="71">
        <v>44915</v>
      </c>
      <c r="B9073" s="39" t="s">
        <v>6859</v>
      </c>
      <c r="C9073" s="41">
        <v>1000</v>
      </c>
      <c r="D9073" s="40">
        <f t="shared" si="43"/>
        <v>26</v>
      </c>
      <c r="E9073" s="41">
        <v>974</v>
      </c>
    </row>
    <row r="9074" spans="1:5" x14ac:dyDescent="0.2">
      <c r="A9074" s="71">
        <v>44915</v>
      </c>
      <c r="B9074" s="39" t="s">
        <v>5270</v>
      </c>
      <c r="C9074" s="41">
        <v>6900</v>
      </c>
      <c r="D9074" s="40">
        <f t="shared" si="43"/>
        <v>179.39999999999964</v>
      </c>
      <c r="E9074" s="41">
        <v>6720.6</v>
      </c>
    </row>
    <row r="9075" spans="1:5" x14ac:dyDescent="0.2">
      <c r="A9075" s="71">
        <v>44915</v>
      </c>
      <c r="B9075" s="39" t="s">
        <v>6860</v>
      </c>
      <c r="C9075" s="41">
        <v>5000</v>
      </c>
      <c r="D9075" s="40">
        <f t="shared" si="43"/>
        <v>130</v>
      </c>
      <c r="E9075" s="41">
        <v>4870</v>
      </c>
    </row>
    <row r="9076" spans="1:5" x14ac:dyDescent="0.2">
      <c r="A9076" s="71">
        <v>44915</v>
      </c>
      <c r="B9076" s="39" t="s">
        <v>3982</v>
      </c>
      <c r="C9076" s="41">
        <v>1000</v>
      </c>
      <c r="D9076" s="40">
        <f t="shared" si="43"/>
        <v>26</v>
      </c>
      <c r="E9076" s="41">
        <v>974</v>
      </c>
    </row>
    <row r="9077" spans="1:5" x14ac:dyDescent="0.2">
      <c r="A9077" s="71">
        <v>44915</v>
      </c>
      <c r="B9077" s="39" t="s">
        <v>6861</v>
      </c>
      <c r="C9077" s="41">
        <v>5000</v>
      </c>
      <c r="D9077" s="40">
        <f t="shared" si="43"/>
        <v>130</v>
      </c>
      <c r="E9077" s="41">
        <v>4870</v>
      </c>
    </row>
    <row r="9078" spans="1:5" x14ac:dyDescent="0.2">
      <c r="A9078" s="71">
        <v>44915</v>
      </c>
      <c r="B9078" s="39" t="s">
        <v>6862</v>
      </c>
      <c r="C9078" s="41">
        <v>7500</v>
      </c>
      <c r="D9078" s="40">
        <f t="shared" si="43"/>
        <v>195</v>
      </c>
      <c r="E9078" s="41">
        <v>7305</v>
      </c>
    </row>
    <row r="9079" spans="1:5" x14ac:dyDescent="0.2">
      <c r="A9079" s="71">
        <v>44915</v>
      </c>
      <c r="B9079" s="39" t="s">
        <v>2610</v>
      </c>
      <c r="C9079" s="41">
        <v>300</v>
      </c>
      <c r="D9079" s="40">
        <f t="shared" si="43"/>
        <v>7.8000000000000114</v>
      </c>
      <c r="E9079" s="41">
        <v>292.2</v>
      </c>
    </row>
    <row r="9080" spans="1:5" x14ac:dyDescent="0.2">
      <c r="A9080" s="71">
        <v>44915</v>
      </c>
      <c r="B9080" s="39" t="s">
        <v>6863</v>
      </c>
      <c r="C9080" s="41">
        <v>10000</v>
      </c>
      <c r="D9080" s="40">
        <f t="shared" si="43"/>
        <v>260</v>
      </c>
      <c r="E9080" s="41">
        <v>9740</v>
      </c>
    </row>
    <row r="9081" spans="1:5" x14ac:dyDescent="0.2">
      <c r="A9081" s="71">
        <v>44915</v>
      </c>
      <c r="B9081" s="39" t="s">
        <v>6864</v>
      </c>
      <c r="C9081" s="41">
        <v>5000</v>
      </c>
      <c r="D9081" s="40">
        <f t="shared" si="43"/>
        <v>130</v>
      </c>
      <c r="E9081" s="41">
        <v>4870</v>
      </c>
    </row>
    <row r="9082" spans="1:5" x14ac:dyDescent="0.2">
      <c r="A9082" s="71">
        <v>44915</v>
      </c>
      <c r="B9082" s="39" t="s">
        <v>5364</v>
      </c>
      <c r="C9082" s="41">
        <v>500</v>
      </c>
      <c r="D9082" s="40">
        <f t="shared" si="43"/>
        <v>13</v>
      </c>
      <c r="E9082" s="41">
        <v>487</v>
      </c>
    </row>
    <row r="9083" spans="1:5" x14ac:dyDescent="0.2">
      <c r="A9083" s="71">
        <v>44915</v>
      </c>
      <c r="B9083" s="39" t="s">
        <v>6865</v>
      </c>
      <c r="C9083" s="41">
        <v>1000</v>
      </c>
      <c r="D9083" s="40">
        <f t="shared" si="43"/>
        <v>26</v>
      </c>
      <c r="E9083" s="41">
        <v>974</v>
      </c>
    </row>
    <row r="9084" spans="1:5" x14ac:dyDescent="0.2">
      <c r="A9084" s="71">
        <v>44915</v>
      </c>
      <c r="B9084" s="39" t="s">
        <v>6866</v>
      </c>
      <c r="C9084" s="41">
        <v>500</v>
      </c>
      <c r="D9084" s="40">
        <f t="shared" si="43"/>
        <v>13</v>
      </c>
      <c r="E9084" s="41">
        <v>487</v>
      </c>
    </row>
    <row r="9085" spans="1:5" x14ac:dyDescent="0.2">
      <c r="A9085" s="71">
        <v>44915</v>
      </c>
      <c r="B9085" s="39" t="s">
        <v>2631</v>
      </c>
      <c r="C9085" s="41">
        <v>1000</v>
      </c>
      <c r="D9085" s="40">
        <f t="shared" si="43"/>
        <v>26</v>
      </c>
      <c r="E9085" s="41">
        <v>974</v>
      </c>
    </row>
    <row r="9086" spans="1:5" x14ac:dyDescent="0.2">
      <c r="A9086" s="71">
        <v>44915</v>
      </c>
      <c r="B9086" s="39" t="s">
        <v>3980</v>
      </c>
      <c r="C9086" s="41">
        <v>50</v>
      </c>
      <c r="D9086" s="40">
        <f t="shared" si="43"/>
        <v>3.8999999999999986</v>
      </c>
      <c r="E9086" s="41">
        <v>46.1</v>
      </c>
    </row>
    <row r="9087" spans="1:5" x14ac:dyDescent="0.2">
      <c r="A9087" s="71">
        <v>44915</v>
      </c>
      <c r="B9087" s="39" t="s">
        <v>3979</v>
      </c>
      <c r="C9087" s="41">
        <v>1000</v>
      </c>
      <c r="D9087" s="40">
        <f t="shared" si="43"/>
        <v>26</v>
      </c>
      <c r="E9087" s="41">
        <v>974</v>
      </c>
    </row>
    <row r="9088" spans="1:5" x14ac:dyDescent="0.2">
      <c r="A9088" s="71">
        <v>44915</v>
      </c>
      <c r="B9088" s="39" t="s">
        <v>6867</v>
      </c>
      <c r="C9088" s="41">
        <v>5000</v>
      </c>
      <c r="D9088" s="40">
        <f t="shared" si="43"/>
        <v>130</v>
      </c>
      <c r="E9088" s="41">
        <v>4870</v>
      </c>
    </row>
    <row r="9089" spans="1:5" x14ac:dyDescent="0.2">
      <c r="A9089" s="71">
        <v>44915</v>
      </c>
      <c r="B9089" s="39" t="s">
        <v>3977</v>
      </c>
      <c r="C9089" s="41">
        <v>500</v>
      </c>
      <c r="D9089" s="40">
        <f t="shared" si="43"/>
        <v>13</v>
      </c>
      <c r="E9089" s="41">
        <v>487</v>
      </c>
    </row>
    <row r="9090" spans="1:5" x14ac:dyDescent="0.2">
      <c r="A9090" s="71">
        <v>44915</v>
      </c>
      <c r="B9090" s="39" t="s">
        <v>6868</v>
      </c>
      <c r="C9090" s="41">
        <v>100</v>
      </c>
      <c r="D9090" s="40">
        <f t="shared" si="43"/>
        <v>3.9000000000000057</v>
      </c>
      <c r="E9090" s="41">
        <v>96.1</v>
      </c>
    </row>
    <row r="9091" spans="1:5" x14ac:dyDescent="0.2">
      <c r="A9091" s="71">
        <v>44915</v>
      </c>
      <c r="B9091" s="39" t="s">
        <v>6868</v>
      </c>
      <c r="C9091" s="41">
        <v>100</v>
      </c>
      <c r="D9091" s="40">
        <f t="shared" si="43"/>
        <v>3.9000000000000057</v>
      </c>
      <c r="E9091" s="41">
        <v>96.1</v>
      </c>
    </row>
    <row r="9092" spans="1:5" x14ac:dyDescent="0.2">
      <c r="A9092" s="71">
        <v>44915</v>
      </c>
      <c r="B9092" s="39" t="s">
        <v>6868</v>
      </c>
      <c r="C9092" s="41">
        <v>100</v>
      </c>
      <c r="D9092" s="40">
        <f t="shared" si="43"/>
        <v>3.9000000000000057</v>
      </c>
      <c r="E9092" s="41">
        <v>96.1</v>
      </c>
    </row>
    <row r="9093" spans="1:5" x14ac:dyDescent="0.2">
      <c r="A9093" s="71">
        <v>44915</v>
      </c>
      <c r="B9093" s="39" t="s">
        <v>6868</v>
      </c>
      <c r="C9093" s="41">
        <v>100</v>
      </c>
      <c r="D9093" s="40">
        <f t="shared" si="43"/>
        <v>3.9000000000000057</v>
      </c>
      <c r="E9093" s="41">
        <v>96.1</v>
      </c>
    </row>
    <row r="9094" spans="1:5" x14ac:dyDescent="0.2">
      <c r="A9094" s="71">
        <v>44915</v>
      </c>
      <c r="B9094" s="39" t="s">
        <v>6868</v>
      </c>
      <c r="C9094" s="41">
        <v>100</v>
      </c>
      <c r="D9094" s="40">
        <f t="shared" si="43"/>
        <v>3.9000000000000057</v>
      </c>
      <c r="E9094" s="41">
        <v>96.1</v>
      </c>
    </row>
    <row r="9095" spans="1:5" x14ac:dyDescent="0.2">
      <c r="A9095" s="71">
        <v>44915</v>
      </c>
      <c r="B9095" s="39" t="s">
        <v>6868</v>
      </c>
      <c r="C9095" s="41">
        <v>100</v>
      </c>
      <c r="D9095" s="40">
        <f t="shared" si="43"/>
        <v>100.5</v>
      </c>
      <c r="E9095" s="41">
        <v>-0.5</v>
      </c>
    </row>
    <row r="9096" spans="1:5" x14ac:dyDescent="0.2">
      <c r="A9096" s="71">
        <v>44915</v>
      </c>
      <c r="B9096" s="39" t="s">
        <v>6087</v>
      </c>
      <c r="C9096" s="41">
        <v>3000</v>
      </c>
      <c r="D9096" s="40">
        <f t="shared" si="43"/>
        <v>78</v>
      </c>
      <c r="E9096" s="41">
        <v>2922</v>
      </c>
    </row>
    <row r="9097" spans="1:5" x14ac:dyDescent="0.2">
      <c r="A9097" s="71">
        <v>44915</v>
      </c>
      <c r="B9097" s="39" t="s">
        <v>6869</v>
      </c>
      <c r="C9097" s="41">
        <v>500</v>
      </c>
      <c r="D9097" s="40">
        <f t="shared" si="43"/>
        <v>13</v>
      </c>
      <c r="E9097" s="41">
        <v>487</v>
      </c>
    </row>
    <row r="9098" spans="1:5" x14ac:dyDescent="0.2">
      <c r="A9098" s="71">
        <v>44915</v>
      </c>
      <c r="B9098" s="39" t="s">
        <v>4012</v>
      </c>
      <c r="C9098" s="41">
        <v>5000</v>
      </c>
      <c r="D9098" s="40">
        <f t="shared" si="43"/>
        <v>130</v>
      </c>
      <c r="E9098" s="41">
        <v>4870</v>
      </c>
    </row>
    <row r="9099" spans="1:5" x14ac:dyDescent="0.2">
      <c r="A9099" s="71">
        <v>44915</v>
      </c>
      <c r="B9099" s="39" t="s">
        <v>6870</v>
      </c>
      <c r="C9099" s="41">
        <v>1000</v>
      </c>
      <c r="D9099" s="40">
        <f t="shared" si="43"/>
        <v>26</v>
      </c>
      <c r="E9099" s="41">
        <v>974</v>
      </c>
    </row>
    <row r="9100" spans="1:5" x14ac:dyDescent="0.2">
      <c r="A9100" s="71">
        <v>44916</v>
      </c>
      <c r="B9100" s="39" t="s">
        <v>6871</v>
      </c>
      <c r="C9100" s="41">
        <v>5000</v>
      </c>
      <c r="D9100" s="40">
        <f t="shared" si="43"/>
        <v>130</v>
      </c>
      <c r="E9100" s="41">
        <v>4870</v>
      </c>
    </row>
    <row r="9101" spans="1:5" x14ac:dyDescent="0.2">
      <c r="A9101" s="71">
        <v>44916</v>
      </c>
      <c r="B9101" s="39" t="s">
        <v>6872</v>
      </c>
      <c r="C9101" s="41">
        <v>3000</v>
      </c>
      <c r="D9101" s="40">
        <f t="shared" si="43"/>
        <v>78</v>
      </c>
      <c r="E9101" s="41">
        <v>2922</v>
      </c>
    </row>
    <row r="9102" spans="1:5" x14ac:dyDescent="0.2">
      <c r="A9102" s="71">
        <v>44916</v>
      </c>
      <c r="B9102" s="39" t="s">
        <v>6873</v>
      </c>
      <c r="C9102" s="41">
        <v>2000</v>
      </c>
      <c r="D9102" s="40">
        <f t="shared" si="43"/>
        <v>52</v>
      </c>
      <c r="E9102" s="41">
        <v>1948</v>
      </c>
    </row>
    <row r="9103" spans="1:5" x14ac:dyDescent="0.2">
      <c r="A9103" s="71">
        <v>44916</v>
      </c>
      <c r="B9103" s="39" t="s">
        <v>6874</v>
      </c>
      <c r="C9103" s="41">
        <v>500</v>
      </c>
      <c r="D9103" s="40">
        <f t="shared" si="43"/>
        <v>13</v>
      </c>
      <c r="E9103" s="41">
        <v>487</v>
      </c>
    </row>
    <row r="9104" spans="1:5" x14ac:dyDescent="0.2">
      <c r="A9104" s="71">
        <v>44916</v>
      </c>
      <c r="B9104" s="39" t="s">
        <v>6875</v>
      </c>
      <c r="C9104" s="41">
        <v>5000</v>
      </c>
      <c r="D9104" s="40">
        <f t="shared" si="43"/>
        <v>130</v>
      </c>
      <c r="E9104" s="41">
        <v>4870</v>
      </c>
    </row>
    <row r="9105" spans="1:5" x14ac:dyDescent="0.2">
      <c r="A9105" s="71">
        <v>44916</v>
      </c>
      <c r="B9105" s="39" t="s">
        <v>6595</v>
      </c>
      <c r="C9105" s="41">
        <v>1000</v>
      </c>
      <c r="D9105" s="40">
        <f t="shared" si="43"/>
        <v>26</v>
      </c>
      <c r="E9105" s="41">
        <v>974</v>
      </c>
    </row>
    <row r="9106" spans="1:5" x14ac:dyDescent="0.2">
      <c r="A9106" s="71">
        <v>44916</v>
      </c>
      <c r="B9106" s="39" t="s">
        <v>6876</v>
      </c>
      <c r="C9106" s="41">
        <v>1000</v>
      </c>
      <c r="D9106" s="40">
        <f t="shared" si="43"/>
        <v>26</v>
      </c>
      <c r="E9106" s="41">
        <v>974</v>
      </c>
    </row>
    <row r="9107" spans="1:5" x14ac:dyDescent="0.2">
      <c r="A9107" s="71">
        <v>44916</v>
      </c>
      <c r="B9107" s="39" t="s">
        <v>6877</v>
      </c>
      <c r="C9107" s="41">
        <v>5000</v>
      </c>
      <c r="D9107" s="40">
        <f t="shared" si="43"/>
        <v>130</v>
      </c>
      <c r="E9107" s="41">
        <v>4870</v>
      </c>
    </row>
    <row r="9108" spans="1:5" x14ac:dyDescent="0.2">
      <c r="A9108" s="71">
        <v>44916</v>
      </c>
      <c r="B9108" s="39" t="s">
        <v>6878</v>
      </c>
      <c r="C9108" s="41">
        <v>5000</v>
      </c>
      <c r="D9108" s="40">
        <f t="shared" si="43"/>
        <v>130</v>
      </c>
      <c r="E9108" s="41">
        <v>4870</v>
      </c>
    </row>
    <row r="9109" spans="1:5" x14ac:dyDescent="0.2">
      <c r="A9109" s="71">
        <v>44916</v>
      </c>
      <c r="B9109" s="39" t="s">
        <v>6879</v>
      </c>
      <c r="C9109" s="41">
        <v>3000</v>
      </c>
      <c r="D9109" s="40">
        <f t="shared" ref="D9109:D9170" si="44">C9109-E9109</f>
        <v>78</v>
      </c>
      <c r="E9109" s="41">
        <v>2922</v>
      </c>
    </row>
    <row r="9110" spans="1:5" x14ac:dyDescent="0.2">
      <c r="A9110" s="71">
        <v>44916</v>
      </c>
      <c r="B9110" s="39" t="s">
        <v>5373</v>
      </c>
      <c r="C9110" s="41">
        <v>3000</v>
      </c>
      <c r="D9110" s="40">
        <f t="shared" si="44"/>
        <v>78</v>
      </c>
      <c r="E9110" s="41">
        <v>2922</v>
      </c>
    </row>
    <row r="9111" spans="1:5" x14ac:dyDescent="0.2">
      <c r="A9111" s="71">
        <v>44916</v>
      </c>
      <c r="B9111" s="39" t="s">
        <v>6880</v>
      </c>
      <c r="C9111" s="41">
        <v>1000</v>
      </c>
      <c r="D9111" s="40">
        <f t="shared" si="44"/>
        <v>26</v>
      </c>
      <c r="E9111" s="41">
        <v>974</v>
      </c>
    </row>
    <row r="9112" spans="1:5" x14ac:dyDescent="0.2">
      <c r="A9112" s="71">
        <v>44916</v>
      </c>
      <c r="B9112" s="39" t="s">
        <v>4046</v>
      </c>
      <c r="C9112" s="41">
        <v>500</v>
      </c>
      <c r="D9112" s="40">
        <f t="shared" si="44"/>
        <v>13</v>
      </c>
      <c r="E9112" s="41">
        <v>487</v>
      </c>
    </row>
    <row r="9113" spans="1:5" x14ac:dyDescent="0.2">
      <c r="A9113" s="71">
        <v>44916</v>
      </c>
      <c r="B9113" s="39" t="s">
        <v>6881</v>
      </c>
      <c r="C9113" s="41">
        <v>5000</v>
      </c>
      <c r="D9113" s="40">
        <f t="shared" si="44"/>
        <v>130</v>
      </c>
      <c r="E9113" s="41">
        <v>4870</v>
      </c>
    </row>
    <row r="9114" spans="1:5" x14ac:dyDescent="0.2">
      <c r="A9114" s="71">
        <v>44916</v>
      </c>
      <c r="B9114" s="39" t="s">
        <v>6882</v>
      </c>
      <c r="C9114" s="41">
        <v>100</v>
      </c>
      <c r="D9114" s="40">
        <f t="shared" si="44"/>
        <v>3.9000000000000057</v>
      </c>
      <c r="E9114" s="41">
        <v>96.1</v>
      </c>
    </row>
    <row r="9115" spans="1:5" x14ac:dyDescent="0.2">
      <c r="A9115" s="71">
        <v>44916</v>
      </c>
      <c r="B9115" s="39" t="s">
        <v>6883</v>
      </c>
      <c r="C9115" s="41">
        <v>1000</v>
      </c>
      <c r="D9115" s="40">
        <f t="shared" si="44"/>
        <v>26</v>
      </c>
      <c r="E9115" s="41">
        <v>974</v>
      </c>
    </row>
    <row r="9116" spans="1:5" x14ac:dyDescent="0.2">
      <c r="A9116" s="71">
        <v>44916</v>
      </c>
      <c r="B9116" s="39" t="s">
        <v>6884</v>
      </c>
      <c r="C9116" s="41">
        <v>1000</v>
      </c>
      <c r="D9116" s="40">
        <f t="shared" si="44"/>
        <v>26</v>
      </c>
      <c r="E9116" s="41">
        <v>974</v>
      </c>
    </row>
    <row r="9117" spans="1:5" x14ac:dyDescent="0.2">
      <c r="A9117" s="71">
        <v>44916</v>
      </c>
      <c r="B9117" s="39" t="s">
        <v>6885</v>
      </c>
      <c r="C9117" s="41">
        <v>1000</v>
      </c>
      <c r="D9117" s="40">
        <f t="shared" si="44"/>
        <v>26</v>
      </c>
      <c r="E9117" s="41">
        <v>974</v>
      </c>
    </row>
    <row r="9118" spans="1:5" x14ac:dyDescent="0.2">
      <c r="A9118" s="71">
        <v>44916</v>
      </c>
      <c r="B9118" s="39" t="s">
        <v>6885</v>
      </c>
      <c r="C9118" s="41">
        <v>1000</v>
      </c>
      <c r="D9118" s="40">
        <f t="shared" si="44"/>
        <v>1000.5</v>
      </c>
      <c r="E9118" s="41">
        <v>-0.5</v>
      </c>
    </row>
    <row r="9119" spans="1:5" x14ac:dyDescent="0.2">
      <c r="A9119" s="71">
        <v>44916</v>
      </c>
      <c r="B9119" s="39" t="s">
        <v>6886</v>
      </c>
      <c r="C9119" s="41">
        <v>7777.66</v>
      </c>
      <c r="D9119" s="40">
        <f t="shared" si="44"/>
        <v>202.22000000000025</v>
      </c>
      <c r="E9119" s="41">
        <v>7575.44</v>
      </c>
    </row>
    <row r="9120" spans="1:5" x14ac:dyDescent="0.2">
      <c r="A9120" s="71">
        <v>44916</v>
      </c>
      <c r="B9120" s="39" t="s">
        <v>6887</v>
      </c>
      <c r="C9120" s="41">
        <v>5000</v>
      </c>
      <c r="D9120" s="40">
        <f t="shared" si="44"/>
        <v>130</v>
      </c>
      <c r="E9120" s="41">
        <v>4870</v>
      </c>
    </row>
    <row r="9121" spans="1:5" x14ac:dyDescent="0.2">
      <c r="A9121" s="71">
        <v>44916</v>
      </c>
      <c r="B9121" s="39" t="s">
        <v>6888</v>
      </c>
      <c r="C9121" s="41">
        <v>10000</v>
      </c>
      <c r="D9121" s="40">
        <f t="shared" si="44"/>
        <v>260</v>
      </c>
      <c r="E9121" s="41">
        <v>9740</v>
      </c>
    </row>
    <row r="9122" spans="1:5" x14ac:dyDescent="0.2">
      <c r="A9122" s="71">
        <v>44916</v>
      </c>
      <c r="B9122" s="39" t="s">
        <v>6832</v>
      </c>
      <c r="C9122" s="41">
        <v>1000</v>
      </c>
      <c r="D9122" s="40">
        <f t="shared" si="44"/>
        <v>26</v>
      </c>
      <c r="E9122" s="41">
        <v>974</v>
      </c>
    </row>
    <row r="9123" spans="1:5" x14ac:dyDescent="0.2">
      <c r="A9123" s="71">
        <v>44916</v>
      </c>
      <c r="B9123" s="39" t="s">
        <v>2887</v>
      </c>
      <c r="C9123" s="41">
        <v>5000</v>
      </c>
      <c r="D9123" s="40">
        <f t="shared" si="44"/>
        <v>130</v>
      </c>
      <c r="E9123" s="41">
        <v>4870</v>
      </c>
    </row>
    <row r="9124" spans="1:5" x14ac:dyDescent="0.2">
      <c r="A9124" s="71">
        <v>44916</v>
      </c>
      <c r="B9124" s="39" t="s">
        <v>6832</v>
      </c>
      <c r="C9124" s="41">
        <v>1000</v>
      </c>
      <c r="D9124" s="40">
        <f t="shared" si="44"/>
        <v>26</v>
      </c>
      <c r="E9124" s="41">
        <v>974</v>
      </c>
    </row>
    <row r="9125" spans="1:5" x14ac:dyDescent="0.2">
      <c r="A9125" s="71">
        <v>44916</v>
      </c>
      <c r="B9125" s="39" t="s">
        <v>6889</v>
      </c>
      <c r="C9125" s="41">
        <v>5000</v>
      </c>
      <c r="D9125" s="40">
        <f t="shared" si="44"/>
        <v>5000.5</v>
      </c>
      <c r="E9125" s="41">
        <v>-0.5</v>
      </c>
    </row>
    <row r="9126" spans="1:5" x14ac:dyDescent="0.2">
      <c r="A9126" s="71">
        <v>44916</v>
      </c>
      <c r="B9126" s="39" t="s">
        <v>6890</v>
      </c>
      <c r="C9126" s="41">
        <v>5000</v>
      </c>
      <c r="D9126" s="40">
        <f t="shared" si="44"/>
        <v>130</v>
      </c>
      <c r="E9126" s="41">
        <v>4870</v>
      </c>
    </row>
    <row r="9127" spans="1:5" x14ac:dyDescent="0.2">
      <c r="A9127" s="71">
        <v>44916</v>
      </c>
      <c r="B9127" s="39" t="s">
        <v>5284</v>
      </c>
      <c r="C9127" s="41">
        <v>500</v>
      </c>
      <c r="D9127" s="40">
        <f t="shared" si="44"/>
        <v>13</v>
      </c>
      <c r="E9127" s="41">
        <v>487</v>
      </c>
    </row>
    <row r="9128" spans="1:5" x14ac:dyDescent="0.2">
      <c r="A9128" s="71">
        <v>44916</v>
      </c>
      <c r="B9128" s="39" t="s">
        <v>6891</v>
      </c>
      <c r="C9128" s="41">
        <v>500</v>
      </c>
      <c r="D9128" s="40">
        <f t="shared" si="44"/>
        <v>13</v>
      </c>
      <c r="E9128" s="41">
        <v>487</v>
      </c>
    </row>
    <row r="9129" spans="1:5" x14ac:dyDescent="0.2">
      <c r="A9129" s="71">
        <v>44916</v>
      </c>
      <c r="B9129" s="39" t="s">
        <v>5284</v>
      </c>
      <c r="C9129" s="41">
        <v>500</v>
      </c>
      <c r="D9129" s="40">
        <f t="shared" si="44"/>
        <v>500.5</v>
      </c>
      <c r="E9129" s="41">
        <v>-0.5</v>
      </c>
    </row>
    <row r="9130" spans="1:5" x14ac:dyDescent="0.2">
      <c r="A9130" s="71">
        <v>44916</v>
      </c>
      <c r="B9130" s="39" t="s">
        <v>6892</v>
      </c>
      <c r="C9130" s="41">
        <v>5000</v>
      </c>
      <c r="D9130" s="40">
        <f t="shared" si="44"/>
        <v>130</v>
      </c>
      <c r="E9130" s="41">
        <v>4870</v>
      </c>
    </row>
    <row r="9131" spans="1:5" x14ac:dyDescent="0.2">
      <c r="A9131" s="71">
        <v>44916</v>
      </c>
      <c r="B9131" s="39" t="s">
        <v>6893</v>
      </c>
      <c r="C9131" s="41">
        <v>500</v>
      </c>
      <c r="D9131" s="40">
        <f t="shared" si="44"/>
        <v>13</v>
      </c>
      <c r="E9131" s="41">
        <v>487</v>
      </c>
    </row>
    <row r="9132" spans="1:5" x14ac:dyDescent="0.2">
      <c r="A9132" s="71">
        <v>44916</v>
      </c>
      <c r="B9132" s="39" t="s">
        <v>6894</v>
      </c>
      <c r="C9132" s="41">
        <v>500</v>
      </c>
      <c r="D9132" s="40">
        <f t="shared" si="44"/>
        <v>13</v>
      </c>
      <c r="E9132" s="41">
        <v>487</v>
      </c>
    </row>
    <row r="9133" spans="1:5" x14ac:dyDescent="0.2">
      <c r="A9133" s="71">
        <v>44916</v>
      </c>
      <c r="B9133" s="39" t="s">
        <v>6895</v>
      </c>
      <c r="C9133" s="41">
        <v>1000</v>
      </c>
      <c r="D9133" s="40">
        <f t="shared" si="44"/>
        <v>26</v>
      </c>
      <c r="E9133" s="41">
        <v>974</v>
      </c>
    </row>
    <row r="9134" spans="1:5" x14ac:dyDescent="0.2">
      <c r="A9134" s="71">
        <v>44916</v>
      </c>
      <c r="B9134" s="39" t="s">
        <v>6894</v>
      </c>
      <c r="C9134" s="41">
        <v>500</v>
      </c>
      <c r="D9134" s="40">
        <f t="shared" si="44"/>
        <v>13</v>
      </c>
      <c r="E9134" s="41">
        <v>487</v>
      </c>
    </row>
    <row r="9135" spans="1:5" x14ac:dyDescent="0.2">
      <c r="A9135" s="71">
        <v>44916</v>
      </c>
      <c r="B9135" s="39" t="s">
        <v>6896</v>
      </c>
      <c r="C9135" s="41">
        <v>500</v>
      </c>
      <c r="D9135" s="40">
        <f t="shared" si="44"/>
        <v>13</v>
      </c>
      <c r="E9135" s="41">
        <v>487</v>
      </c>
    </row>
    <row r="9136" spans="1:5" x14ac:dyDescent="0.2">
      <c r="A9136" s="71">
        <v>44916</v>
      </c>
      <c r="B9136" s="39" t="s">
        <v>6897</v>
      </c>
      <c r="C9136" s="41">
        <v>1000</v>
      </c>
      <c r="D9136" s="40">
        <f t="shared" si="44"/>
        <v>26</v>
      </c>
      <c r="E9136" s="41">
        <v>974</v>
      </c>
    </row>
    <row r="9137" spans="1:5" x14ac:dyDescent="0.2">
      <c r="A9137" s="71">
        <v>44916</v>
      </c>
      <c r="B9137" s="39" t="s">
        <v>6898</v>
      </c>
      <c r="C9137" s="41">
        <v>3500</v>
      </c>
      <c r="D9137" s="40">
        <f t="shared" si="44"/>
        <v>91</v>
      </c>
      <c r="E9137" s="41">
        <v>3409</v>
      </c>
    </row>
    <row r="9138" spans="1:5" x14ac:dyDescent="0.2">
      <c r="A9138" s="71">
        <v>44916</v>
      </c>
      <c r="B9138" s="39" t="s">
        <v>6898</v>
      </c>
      <c r="C9138" s="41">
        <v>3500</v>
      </c>
      <c r="D9138" s="40">
        <f t="shared" si="44"/>
        <v>3500.5</v>
      </c>
      <c r="E9138" s="41">
        <v>-0.5</v>
      </c>
    </row>
    <row r="9139" spans="1:5" x14ac:dyDescent="0.2">
      <c r="A9139" s="71">
        <v>44916</v>
      </c>
      <c r="B9139" s="39" t="s">
        <v>5382</v>
      </c>
      <c r="C9139" s="41">
        <v>3000</v>
      </c>
      <c r="D9139" s="40">
        <f t="shared" si="44"/>
        <v>78</v>
      </c>
      <c r="E9139" s="41">
        <v>2922</v>
      </c>
    </row>
    <row r="9140" spans="1:5" x14ac:dyDescent="0.2">
      <c r="A9140" s="71">
        <v>44916</v>
      </c>
      <c r="B9140" s="39" t="s">
        <v>6899</v>
      </c>
      <c r="C9140" s="41">
        <v>1000</v>
      </c>
      <c r="D9140" s="40">
        <f t="shared" si="44"/>
        <v>26</v>
      </c>
      <c r="E9140" s="41">
        <v>974</v>
      </c>
    </row>
    <row r="9141" spans="1:5" x14ac:dyDescent="0.2">
      <c r="A9141" s="71">
        <v>44916</v>
      </c>
      <c r="B9141" s="39" t="s">
        <v>6900</v>
      </c>
      <c r="C9141" s="41">
        <v>5000</v>
      </c>
      <c r="D9141" s="40">
        <f t="shared" si="44"/>
        <v>130</v>
      </c>
      <c r="E9141" s="41">
        <v>4870</v>
      </c>
    </row>
    <row r="9142" spans="1:5" x14ac:dyDescent="0.2">
      <c r="A9142" s="71">
        <v>44916</v>
      </c>
      <c r="B9142" s="39" t="s">
        <v>6901</v>
      </c>
      <c r="C9142" s="41">
        <v>500</v>
      </c>
      <c r="D9142" s="40">
        <f t="shared" si="44"/>
        <v>13</v>
      </c>
      <c r="E9142" s="41">
        <v>487</v>
      </c>
    </row>
    <row r="9143" spans="1:5" x14ac:dyDescent="0.2">
      <c r="A9143" s="71">
        <v>44916</v>
      </c>
      <c r="B9143" s="39" t="s">
        <v>6902</v>
      </c>
      <c r="C9143" s="41">
        <v>1000</v>
      </c>
      <c r="D9143" s="40">
        <f t="shared" si="44"/>
        <v>26</v>
      </c>
      <c r="E9143" s="41">
        <v>974</v>
      </c>
    </row>
    <row r="9144" spans="1:5" x14ac:dyDescent="0.2">
      <c r="A9144" s="71">
        <v>44916</v>
      </c>
      <c r="B9144" s="39" t="s">
        <v>6903</v>
      </c>
      <c r="C9144" s="41">
        <v>2000</v>
      </c>
      <c r="D9144" s="40">
        <f t="shared" si="44"/>
        <v>52</v>
      </c>
      <c r="E9144" s="41">
        <v>1948</v>
      </c>
    </row>
    <row r="9145" spans="1:5" x14ac:dyDescent="0.2">
      <c r="A9145" s="71">
        <v>44916</v>
      </c>
      <c r="B9145" s="39" t="s">
        <v>6904</v>
      </c>
      <c r="C9145" s="41">
        <v>5000</v>
      </c>
      <c r="D9145" s="40">
        <f t="shared" si="44"/>
        <v>130</v>
      </c>
      <c r="E9145" s="41">
        <v>4870</v>
      </c>
    </row>
    <row r="9146" spans="1:5" x14ac:dyDescent="0.2">
      <c r="A9146" s="71">
        <v>44916</v>
      </c>
      <c r="B9146" s="39" t="s">
        <v>6905</v>
      </c>
      <c r="C9146" s="41">
        <v>10000</v>
      </c>
      <c r="D9146" s="40">
        <f t="shared" si="44"/>
        <v>260</v>
      </c>
      <c r="E9146" s="41">
        <v>9740</v>
      </c>
    </row>
    <row r="9147" spans="1:5" x14ac:dyDescent="0.2">
      <c r="A9147" s="71">
        <v>44916</v>
      </c>
      <c r="B9147" s="39" t="s">
        <v>6906</v>
      </c>
      <c r="C9147" s="41">
        <v>500</v>
      </c>
      <c r="D9147" s="40">
        <f t="shared" si="44"/>
        <v>13</v>
      </c>
      <c r="E9147" s="41">
        <v>487</v>
      </c>
    </row>
    <row r="9148" spans="1:5" x14ac:dyDescent="0.2">
      <c r="A9148" s="71">
        <v>44916</v>
      </c>
      <c r="B9148" s="39" t="s">
        <v>6907</v>
      </c>
      <c r="C9148" s="41">
        <v>5000</v>
      </c>
      <c r="D9148" s="40">
        <f t="shared" si="44"/>
        <v>130</v>
      </c>
      <c r="E9148" s="41">
        <v>4870</v>
      </c>
    </row>
    <row r="9149" spans="1:5" x14ac:dyDescent="0.2">
      <c r="A9149" s="71">
        <v>44916</v>
      </c>
      <c r="B9149" s="39" t="s">
        <v>6908</v>
      </c>
      <c r="C9149" s="41">
        <v>3000</v>
      </c>
      <c r="D9149" s="40">
        <f t="shared" si="44"/>
        <v>78</v>
      </c>
      <c r="E9149" s="41">
        <v>2922</v>
      </c>
    </row>
    <row r="9150" spans="1:5" x14ac:dyDescent="0.2">
      <c r="A9150" s="71">
        <v>44916</v>
      </c>
      <c r="B9150" s="39" t="s">
        <v>6909</v>
      </c>
      <c r="C9150" s="41">
        <v>500</v>
      </c>
      <c r="D9150" s="40">
        <f t="shared" si="44"/>
        <v>13</v>
      </c>
      <c r="E9150" s="41">
        <v>487</v>
      </c>
    </row>
    <row r="9151" spans="1:5" x14ac:dyDescent="0.2">
      <c r="A9151" s="71">
        <v>44916</v>
      </c>
      <c r="B9151" s="39" t="s">
        <v>6910</v>
      </c>
      <c r="C9151" s="41">
        <v>1000</v>
      </c>
      <c r="D9151" s="40">
        <f t="shared" si="44"/>
        <v>26</v>
      </c>
      <c r="E9151" s="41">
        <v>974</v>
      </c>
    </row>
    <row r="9152" spans="1:5" x14ac:dyDescent="0.2">
      <c r="A9152" s="71">
        <v>44916</v>
      </c>
      <c r="B9152" s="39" t="s">
        <v>6911</v>
      </c>
      <c r="C9152" s="41">
        <v>1000</v>
      </c>
      <c r="D9152" s="40">
        <f t="shared" si="44"/>
        <v>26</v>
      </c>
      <c r="E9152" s="41">
        <v>974</v>
      </c>
    </row>
    <row r="9153" spans="1:5" x14ac:dyDescent="0.2">
      <c r="A9153" s="71">
        <v>44916</v>
      </c>
      <c r="B9153" s="39" t="s">
        <v>6912</v>
      </c>
      <c r="C9153" s="41">
        <v>5000</v>
      </c>
      <c r="D9153" s="40">
        <f t="shared" si="44"/>
        <v>130</v>
      </c>
      <c r="E9153" s="41">
        <v>4870</v>
      </c>
    </row>
    <row r="9154" spans="1:5" x14ac:dyDescent="0.2">
      <c r="A9154" s="71">
        <v>44916</v>
      </c>
      <c r="B9154" s="39" t="s">
        <v>4044</v>
      </c>
      <c r="C9154" s="41">
        <v>200</v>
      </c>
      <c r="D9154" s="40">
        <f t="shared" si="44"/>
        <v>5.1999999999999886</v>
      </c>
      <c r="E9154" s="41">
        <v>194.8</v>
      </c>
    </row>
    <row r="9155" spans="1:5" x14ac:dyDescent="0.2">
      <c r="A9155" s="71">
        <v>44916</v>
      </c>
      <c r="B9155" s="39" t="s">
        <v>6913</v>
      </c>
      <c r="C9155" s="41">
        <v>500</v>
      </c>
      <c r="D9155" s="40">
        <f t="shared" si="44"/>
        <v>13</v>
      </c>
      <c r="E9155" s="41">
        <v>487</v>
      </c>
    </row>
    <row r="9156" spans="1:5" x14ac:dyDescent="0.2">
      <c r="A9156" s="71">
        <v>44916</v>
      </c>
      <c r="B9156" s="39" t="s">
        <v>6914</v>
      </c>
      <c r="C9156" s="41">
        <v>3000</v>
      </c>
      <c r="D9156" s="40">
        <f t="shared" si="44"/>
        <v>78</v>
      </c>
      <c r="E9156" s="41">
        <v>2922</v>
      </c>
    </row>
    <row r="9157" spans="1:5" x14ac:dyDescent="0.2">
      <c r="A9157" s="71">
        <v>44916</v>
      </c>
      <c r="B9157" s="39" t="s">
        <v>5457</v>
      </c>
      <c r="C9157" s="41">
        <v>1000</v>
      </c>
      <c r="D9157" s="40">
        <f t="shared" si="44"/>
        <v>26</v>
      </c>
      <c r="E9157" s="41">
        <v>974</v>
      </c>
    </row>
    <row r="9158" spans="1:5" x14ac:dyDescent="0.2">
      <c r="A9158" s="71">
        <v>44916</v>
      </c>
      <c r="B9158" s="39" t="s">
        <v>6915</v>
      </c>
      <c r="C9158" s="41">
        <v>500</v>
      </c>
      <c r="D9158" s="40">
        <f t="shared" si="44"/>
        <v>13</v>
      </c>
      <c r="E9158" s="41">
        <v>487</v>
      </c>
    </row>
    <row r="9159" spans="1:5" x14ac:dyDescent="0.2">
      <c r="A9159" s="71">
        <v>44916</v>
      </c>
      <c r="B9159" s="39" t="s">
        <v>6916</v>
      </c>
      <c r="C9159" s="41">
        <v>500</v>
      </c>
      <c r="D9159" s="40">
        <f t="shared" si="44"/>
        <v>13</v>
      </c>
      <c r="E9159" s="41">
        <v>487</v>
      </c>
    </row>
    <row r="9160" spans="1:5" x14ac:dyDescent="0.2">
      <c r="A9160" s="71">
        <v>44916</v>
      </c>
      <c r="B9160" s="39" t="s">
        <v>6917</v>
      </c>
      <c r="C9160" s="41">
        <v>3000</v>
      </c>
      <c r="D9160" s="40">
        <f t="shared" si="44"/>
        <v>78</v>
      </c>
      <c r="E9160" s="41">
        <v>2922</v>
      </c>
    </row>
    <row r="9161" spans="1:5" x14ac:dyDescent="0.2">
      <c r="A9161" s="71">
        <v>44916</v>
      </c>
      <c r="B9161" s="39" t="s">
        <v>5457</v>
      </c>
      <c r="C9161" s="41">
        <v>1000</v>
      </c>
      <c r="D9161" s="40">
        <f t="shared" si="44"/>
        <v>1000.5</v>
      </c>
      <c r="E9161" s="41">
        <v>-0.5</v>
      </c>
    </row>
    <row r="9162" spans="1:5" x14ac:dyDescent="0.2">
      <c r="A9162" s="71">
        <v>44916</v>
      </c>
      <c r="B9162" s="39" t="s">
        <v>6918</v>
      </c>
      <c r="C9162" s="41">
        <v>1000</v>
      </c>
      <c r="D9162" s="40">
        <f t="shared" si="44"/>
        <v>26</v>
      </c>
      <c r="E9162" s="41">
        <v>974</v>
      </c>
    </row>
    <row r="9163" spans="1:5" x14ac:dyDescent="0.2">
      <c r="A9163" s="71">
        <v>44916</v>
      </c>
      <c r="B9163" s="39" t="s">
        <v>6919</v>
      </c>
      <c r="C9163" s="41">
        <v>10000</v>
      </c>
      <c r="D9163" s="40">
        <f t="shared" si="44"/>
        <v>260</v>
      </c>
      <c r="E9163" s="41">
        <v>9740</v>
      </c>
    </row>
    <row r="9164" spans="1:5" x14ac:dyDescent="0.2">
      <c r="A9164" s="71">
        <v>44916</v>
      </c>
      <c r="B9164" s="39" t="s">
        <v>6920</v>
      </c>
      <c r="C9164" s="41">
        <v>1000</v>
      </c>
      <c r="D9164" s="40">
        <f t="shared" si="44"/>
        <v>26</v>
      </c>
      <c r="E9164" s="41">
        <v>974</v>
      </c>
    </row>
    <row r="9165" spans="1:5" x14ac:dyDescent="0.2">
      <c r="A9165" s="71">
        <v>44916</v>
      </c>
      <c r="B9165" s="39" t="s">
        <v>6921</v>
      </c>
      <c r="C9165" s="41">
        <v>5000</v>
      </c>
      <c r="D9165" s="40">
        <f t="shared" si="44"/>
        <v>130</v>
      </c>
      <c r="E9165" s="41">
        <v>4870</v>
      </c>
    </row>
    <row r="9166" spans="1:5" x14ac:dyDescent="0.2">
      <c r="A9166" s="71">
        <v>44916</v>
      </c>
      <c r="B9166" s="39" t="s">
        <v>6922</v>
      </c>
      <c r="C9166" s="41">
        <v>1000</v>
      </c>
      <c r="D9166" s="40">
        <f t="shared" si="44"/>
        <v>26</v>
      </c>
      <c r="E9166" s="41">
        <v>974</v>
      </c>
    </row>
    <row r="9167" spans="1:5" x14ac:dyDescent="0.2">
      <c r="A9167" s="71">
        <v>44916</v>
      </c>
      <c r="B9167" s="39" t="s">
        <v>6923</v>
      </c>
      <c r="C9167" s="41">
        <v>1000</v>
      </c>
      <c r="D9167" s="40">
        <f t="shared" si="44"/>
        <v>26</v>
      </c>
      <c r="E9167" s="41">
        <v>974</v>
      </c>
    </row>
    <row r="9168" spans="1:5" x14ac:dyDescent="0.2">
      <c r="A9168" s="71">
        <v>44916</v>
      </c>
      <c r="B9168" s="39" t="s">
        <v>6924</v>
      </c>
      <c r="C9168" s="41">
        <v>3000</v>
      </c>
      <c r="D9168" s="40">
        <f t="shared" si="44"/>
        <v>78</v>
      </c>
      <c r="E9168" s="41">
        <v>2922</v>
      </c>
    </row>
    <row r="9169" spans="1:5" x14ac:dyDescent="0.2">
      <c r="A9169" s="71">
        <v>44916</v>
      </c>
      <c r="B9169" s="39" t="s">
        <v>6137</v>
      </c>
      <c r="C9169" s="41">
        <v>870</v>
      </c>
      <c r="D9169" s="40">
        <f t="shared" si="44"/>
        <v>22.620000000000005</v>
      </c>
      <c r="E9169" s="41">
        <v>847.38</v>
      </c>
    </row>
    <row r="9170" spans="1:5" x14ac:dyDescent="0.2">
      <c r="A9170" s="71">
        <v>44916</v>
      </c>
      <c r="B9170" s="39" t="s">
        <v>6925</v>
      </c>
      <c r="C9170" s="41">
        <v>3500</v>
      </c>
      <c r="D9170" s="40">
        <f t="shared" si="44"/>
        <v>91</v>
      </c>
      <c r="E9170" s="41">
        <v>3409</v>
      </c>
    </row>
    <row r="9171" spans="1:5" x14ac:dyDescent="0.2">
      <c r="A9171" s="71">
        <v>44916</v>
      </c>
      <c r="B9171" s="39" t="s">
        <v>6926</v>
      </c>
      <c r="C9171" s="41">
        <v>1000</v>
      </c>
      <c r="D9171" s="40">
        <f t="shared" ref="D9171:D9229" si="45">C9171-E9171</f>
        <v>26</v>
      </c>
      <c r="E9171" s="41">
        <v>974</v>
      </c>
    </row>
    <row r="9172" spans="1:5" x14ac:dyDescent="0.2">
      <c r="A9172" s="71">
        <v>44916</v>
      </c>
      <c r="B9172" s="39" t="s">
        <v>6927</v>
      </c>
      <c r="C9172" s="41">
        <v>500</v>
      </c>
      <c r="D9172" s="40">
        <f t="shared" si="45"/>
        <v>13</v>
      </c>
      <c r="E9172" s="41">
        <v>487</v>
      </c>
    </row>
    <row r="9173" spans="1:5" x14ac:dyDescent="0.2">
      <c r="A9173" s="71">
        <v>44916</v>
      </c>
      <c r="B9173" s="39" t="s">
        <v>6928</v>
      </c>
      <c r="C9173" s="41">
        <v>3000</v>
      </c>
      <c r="D9173" s="40">
        <f t="shared" si="45"/>
        <v>78</v>
      </c>
      <c r="E9173" s="41">
        <v>2922</v>
      </c>
    </row>
    <row r="9174" spans="1:5" x14ac:dyDescent="0.2">
      <c r="A9174" s="71">
        <v>44916</v>
      </c>
      <c r="B9174" s="39" t="s">
        <v>6929</v>
      </c>
      <c r="C9174" s="41">
        <v>500</v>
      </c>
      <c r="D9174" s="40">
        <f t="shared" si="45"/>
        <v>13</v>
      </c>
      <c r="E9174" s="41">
        <v>487</v>
      </c>
    </row>
    <row r="9175" spans="1:5" x14ac:dyDescent="0.2">
      <c r="A9175" s="71">
        <v>44916</v>
      </c>
      <c r="B9175" s="39" t="s">
        <v>4661</v>
      </c>
      <c r="C9175" s="41">
        <v>5000</v>
      </c>
      <c r="D9175" s="40">
        <f t="shared" si="45"/>
        <v>130</v>
      </c>
      <c r="E9175" s="41">
        <v>4870</v>
      </c>
    </row>
    <row r="9176" spans="1:5" x14ac:dyDescent="0.2">
      <c r="A9176" s="71">
        <v>44916</v>
      </c>
      <c r="B9176" s="39" t="s">
        <v>6930</v>
      </c>
      <c r="C9176" s="41">
        <v>500</v>
      </c>
      <c r="D9176" s="40">
        <f t="shared" si="45"/>
        <v>13</v>
      </c>
      <c r="E9176" s="41">
        <v>487</v>
      </c>
    </row>
    <row r="9177" spans="1:5" x14ac:dyDescent="0.2">
      <c r="A9177" s="71">
        <v>44916</v>
      </c>
      <c r="B9177" s="39" t="s">
        <v>6931</v>
      </c>
      <c r="C9177" s="41">
        <v>500</v>
      </c>
      <c r="D9177" s="40">
        <f t="shared" si="45"/>
        <v>13</v>
      </c>
      <c r="E9177" s="41">
        <v>487</v>
      </c>
    </row>
    <row r="9178" spans="1:5" x14ac:dyDescent="0.2">
      <c r="A9178" s="71">
        <v>44916</v>
      </c>
      <c r="B9178" s="39" t="s">
        <v>6931</v>
      </c>
      <c r="C9178" s="41">
        <v>500</v>
      </c>
      <c r="D9178" s="40">
        <f t="shared" si="45"/>
        <v>500.5</v>
      </c>
      <c r="E9178" s="41">
        <v>-0.5</v>
      </c>
    </row>
    <row r="9179" spans="1:5" x14ac:dyDescent="0.2">
      <c r="A9179" s="71">
        <v>44916</v>
      </c>
      <c r="B9179" s="39" t="s">
        <v>6930</v>
      </c>
      <c r="C9179" s="41">
        <v>500</v>
      </c>
      <c r="D9179" s="40">
        <f t="shared" si="45"/>
        <v>500.5</v>
      </c>
      <c r="E9179" s="41">
        <v>-0.5</v>
      </c>
    </row>
    <row r="9180" spans="1:5" x14ac:dyDescent="0.2">
      <c r="A9180" s="71">
        <v>44916</v>
      </c>
      <c r="B9180" s="39" t="s">
        <v>6932</v>
      </c>
      <c r="C9180" s="41">
        <v>5000</v>
      </c>
      <c r="D9180" s="40">
        <f t="shared" si="45"/>
        <v>130</v>
      </c>
      <c r="E9180" s="41">
        <v>4870</v>
      </c>
    </row>
    <row r="9181" spans="1:5" x14ac:dyDescent="0.2">
      <c r="A9181" s="71">
        <v>44916</v>
      </c>
      <c r="B9181" s="39" t="s">
        <v>6933</v>
      </c>
      <c r="C9181" s="41">
        <v>1000</v>
      </c>
      <c r="D9181" s="40">
        <f t="shared" si="45"/>
        <v>26</v>
      </c>
      <c r="E9181" s="41">
        <v>974</v>
      </c>
    </row>
    <row r="9182" spans="1:5" x14ac:dyDescent="0.2">
      <c r="A9182" s="71">
        <v>44916</v>
      </c>
      <c r="B9182" s="39" t="s">
        <v>6934</v>
      </c>
      <c r="C9182" s="41">
        <v>500</v>
      </c>
      <c r="D9182" s="40">
        <f t="shared" si="45"/>
        <v>13</v>
      </c>
      <c r="E9182" s="41">
        <v>487</v>
      </c>
    </row>
    <row r="9183" spans="1:5" x14ac:dyDescent="0.2">
      <c r="A9183" s="71">
        <v>44916</v>
      </c>
      <c r="B9183" s="39" t="s">
        <v>6935</v>
      </c>
      <c r="C9183" s="41">
        <v>1500</v>
      </c>
      <c r="D9183" s="40">
        <f t="shared" si="45"/>
        <v>39</v>
      </c>
      <c r="E9183" s="41">
        <v>1461</v>
      </c>
    </row>
    <row r="9184" spans="1:5" x14ac:dyDescent="0.2">
      <c r="A9184" s="71">
        <v>44916</v>
      </c>
      <c r="B9184" s="39" t="s">
        <v>6936</v>
      </c>
      <c r="C9184" s="41">
        <v>5000</v>
      </c>
      <c r="D9184" s="40">
        <f t="shared" si="45"/>
        <v>130</v>
      </c>
      <c r="E9184" s="41">
        <v>4870</v>
      </c>
    </row>
    <row r="9185" spans="1:5" x14ac:dyDescent="0.2">
      <c r="A9185" s="71">
        <v>44916</v>
      </c>
      <c r="B9185" s="39" t="s">
        <v>6937</v>
      </c>
      <c r="C9185" s="41">
        <v>5000</v>
      </c>
      <c r="D9185" s="40">
        <f t="shared" si="45"/>
        <v>130</v>
      </c>
      <c r="E9185" s="41">
        <v>4870</v>
      </c>
    </row>
    <row r="9186" spans="1:5" x14ac:dyDescent="0.2">
      <c r="A9186" s="71">
        <v>44916</v>
      </c>
      <c r="B9186" s="39" t="s">
        <v>6938</v>
      </c>
      <c r="C9186" s="41">
        <v>500</v>
      </c>
      <c r="D9186" s="40">
        <f t="shared" si="45"/>
        <v>13</v>
      </c>
      <c r="E9186" s="41">
        <v>487</v>
      </c>
    </row>
    <row r="9187" spans="1:5" x14ac:dyDescent="0.2">
      <c r="A9187" s="71">
        <v>44916</v>
      </c>
      <c r="B9187" s="39" t="s">
        <v>6939</v>
      </c>
      <c r="C9187" s="41">
        <v>500</v>
      </c>
      <c r="D9187" s="40">
        <f t="shared" si="45"/>
        <v>13</v>
      </c>
      <c r="E9187" s="41">
        <v>487</v>
      </c>
    </row>
    <row r="9188" spans="1:5" x14ac:dyDescent="0.2">
      <c r="A9188" s="71">
        <v>44916</v>
      </c>
      <c r="B9188" s="39" t="s">
        <v>5356</v>
      </c>
      <c r="C9188" s="41">
        <v>1000</v>
      </c>
      <c r="D9188" s="40">
        <f t="shared" si="45"/>
        <v>26</v>
      </c>
      <c r="E9188" s="41">
        <v>974</v>
      </c>
    </row>
    <row r="9189" spans="1:5" x14ac:dyDescent="0.2">
      <c r="A9189" s="71">
        <v>44916</v>
      </c>
      <c r="B9189" s="39" t="s">
        <v>6938</v>
      </c>
      <c r="C9189" s="41">
        <v>500</v>
      </c>
      <c r="D9189" s="40">
        <f t="shared" si="45"/>
        <v>500.5</v>
      </c>
      <c r="E9189" s="41">
        <v>-0.5</v>
      </c>
    </row>
    <row r="9190" spans="1:5" x14ac:dyDescent="0.2">
      <c r="A9190" s="71">
        <v>44916</v>
      </c>
      <c r="B9190" s="39" t="s">
        <v>6940</v>
      </c>
      <c r="C9190" s="41">
        <v>1000</v>
      </c>
      <c r="D9190" s="40">
        <f t="shared" si="45"/>
        <v>26</v>
      </c>
      <c r="E9190" s="41">
        <v>974</v>
      </c>
    </row>
    <row r="9191" spans="1:5" x14ac:dyDescent="0.2">
      <c r="A9191" s="71">
        <v>44916</v>
      </c>
      <c r="B9191" s="39" t="s">
        <v>6941</v>
      </c>
      <c r="C9191" s="41">
        <v>500</v>
      </c>
      <c r="D9191" s="40">
        <f t="shared" si="45"/>
        <v>13</v>
      </c>
      <c r="E9191" s="41">
        <v>487</v>
      </c>
    </row>
    <row r="9192" spans="1:5" x14ac:dyDescent="0.2">
      <c r="A9192" s="71">
        <v>44916</v>
      </c>
      <c r="B9192" s="39" t="s">
        <v>6942</v>
      </c>
      <c r="C9192" s="41">
        <v>1000</v>
      </c>
      <c r="D9192" s="40">
        <f t="shared" si="45"/>
        <v>26</v>
      </c>
      <c r="E9192" s="41">
        <v>974</v>
      </c>
    </row>
    <row r="9193" spans="1:5" x14ac:dyDescent="0.2">
      <c r="A9193" s="71">
        <v>44916</v>
      </c>
      <c r="B9193" s="39" t="s">
        <v>6943</v>
      </c>
      <c r="C9193" s="41">
        <v>1000</v>
      </c>
      <c r="D9193" s="40">
        <f t="shared" si="45"/>
        <v>26</v>
      </c>
      <c r="E9193" s="41">
        <v>974</v>
      </c>
    </row>
    <row r="9194" spans="1:5" x14ac:dyDescent="0.2">
      <c r="A9194" s="71">
        <v>44916</v>
      </c>
      <c r="B9194" s="39" t="s">
        <v>6944</v>
      </c>
      <c r="C9194" s="41">
        <v>1000</v>
      </c>
      <c r="D9194" s="40">
        <f t="shared" si="45"/>
        <v>26</v>
      </c>
      <c r="E9194" s="41">
        <v>974</v>
      </c>
    </row>
    <row r="9195" spans="1:5" x14ac:dyDescent="0.2">
      <c r="A9195" s="71">
        <v>44916</v>
      </c>
      <c r="B9195" s="39" t="s">
        <v>6945</v>
      </c>
      <c r="C9195" s="41">
        <v>300</v>
      </c>
      <c r="D9195" s="40">
        <f t="shared" si="45"/>
        <v>7.8000000000000114</v>
      </c>
      <c r="E9195" s="41">
        <v>292.2</v>
      </c>
    </row>
    <row r="9196" spans="1:5" x14ac:dyDescent="0.2">
      <c r="A9196" s="71">
        <v>44916</v>
      </c>
      <c r="B9196" s="39" t="s">
        <v>6945</v>
      </c>
      <c r="C9196" s="41">
        <v>1000</v>
      </c>
      <c r="D9196" s="40">
        <f t="shared" si="45"/>
        <v>26</v>
      </c>
      <c r="E9196" s="41">
        <v>974</v>
      </c>
    </row>
    <row r="9197" spans="1:5" x14ac:dyDescent="0.2">
      <c r="A9197" s="71">
        <v>44916</v>
      </c>
      <c r="B9197" s="39" t="s">
        <v>6946</v>
      </c>
      <c r="C9197" s="41">
        <v>1000</v>
      </c>
      <c r="D9197" s="40">
        <f t="shared" si="45"/>
        <v>26</v>
      </c>
      <c r="E9197" s="41">
        <v>974</v>
      </c>
    </row>
    <row r="9198" spans="1:5" x14ac:dyDescent="0.2">
      <c r="A9198" s="71">
        <v>44916</v>
      </c>
      <c r="B9198" s="39" t="s">
        <v>6947</v>
      </c>
      <c r="C9198" s="41">
        <v>500</v>
      </c>
      <c r="D9198" s="40">
        <f t="shared" si="45"/>
        <v>13</v>
      </c>
      <c r="E9198" s="41">
        <v>487</v>
      </c>
    </row>
    <row r="9199" spans="1:5" x14ac:dyDescent="0.2">
      <c r="A9199" s="71">
        <v>44916</v>
      </c>
      <c r="B9199" s="39" t="s">
        <v>5315</v>
      </c>
      <c r="C9199" s="41">
        <v>500</v>
      </c>
      <c r="D9199" s="40">
        <f t="shared" si="45"/>
        <v>13</v>
      </c>
      <c r="E9199" s="41">
        <v>487</v>
      </c>
    </row>
    <row r="9200" spans="1:5" x14ac:dyDescent="0.2">
      <c r="A9200" s="71">
        <v>44916</v>
      </c>
      <c r="B9200" s="39" t="s">
        <v>6948</v>
      </c>
      <c r="C9200" s="41">
        <v>5000</v>
      </c>
      <c r="D9200" s="40">
        <f t="shared" si="45"/>
        <v>130</v>
      </c>
      <c r="E9200" s="41">
        <v>4870</v>
      </c>
    </row>
    <row r="9201" spans="1:5" x14ac:dyDescent="0.2">
      <c r="A9201" s="71">
        <v>44916</v>
      </c>
      <c r="B9201" s="39" t="s">
        <v>6949</v>
      </c>
      <c r="C9201" s="41">
        <v>5000</v>
      </c>
      <c r="D9201" s="40">
        <f t="shared" si="45"/>
        <v>130</v>
      </c>
      <c r="E9201" s="41">
        <v>4870</v>
      </c>
    </row>
    <row r="9202" spans="1:5" x14ac:dyDescent="0.2">
      <c r="A9202" s="71">
        <v>44916</v>
      </c>
      <c r="B9202" s="39" t="s">
        <v>6950</v>
      </c>
      <c r="C9202" s="41">
        <v>2000</v>
      </c>
      <c r="D9202" s="40">
        <f t="shared" si="45"/>
        <v>52</v>
      </c>
      <c r="E9202" s="41">
        <v>1948</v>
      </c>
    </row>
    <row r="9203" spans="1:5" x14ac:dyDescent="0.2">
      <c r="A9203" s="71">
        <v>44916</v>
      </c>
      <c r="B9203" s="39" t="s">
        <v>6951</v>
      </c>
      <c r="C9203" s="41">
        <v>300</v>
      </c>
      <c r="D9203" s="40">
        <f t="shared" si="45"/>
        <v>7.8000000000000114</v>
      </c>
      <c r="E9203" s="41">
        <v>292.2</v>
      </c>
    </row>
    <row r="9204" spans="1:5" x14ac:dyDescent="0.2">
      <c r="A9204" s="71">
        <v>44916</v>
      </c>
      <c r="B9204" s="39" t="s">
        <v>6952</v>
      </c>
      <c r="C9204" s="41">
        <v>2000</v>
      </c>
      <c r="D9204" s="40">
        <f t="shared" si="45"/>
        <v>52</v>
      </c>
      <c r="E9204" s="41">
        <v>1948</v>
      </c>
    </row>
    <row r="9205" spans="1:5" x14ac:dyDescent="0.2">
      <c r="A9205" s="71">
        <v>44916</v>
      </c>
      <c r="B9205" s="39" t="s">
        <v>6953</v>
      </c>
      <c r="C9205" s="41">
        <v>500</v>
      </c>
      <c r="D9205" s="40">
        <f t="shared" si="45"/>
        <v>13</v>
      </c>
      <c r="E9205" s="41">
        <v>487</v>
      </c>
    </row>
    <row r="9206" spans="1:5" x14ac:dyDescent="0.2">
      <c r="A9206" s="71">
        <v>44916</v>
      </c>
      <c r="B9206" s="39" t="s">
        <v>6954</v>
      </c>
      <c r="C9206" s="41">
        <v>700</v>
      </c>
      <c r="D9206" s="40">
        <f t="shared" si="45"/>
        <v>18.200000000000045</v>
      </c>
      <c r="E9206" s="41">
        <v>681.8</v>
      </c>
    </row>
    <row r="9207" spans="1:5" x14ac:dyDescent="0.2">
      <c r="A9207" s="71">
        <v>44916</v>
      </c>
      <c r="B9207" s="39" t="s">
        <v>6955</v>
      </c>
      <c r="C9207" s="41">
        <v>500</v>
      </c>
      <c r="D9207" s="40">
        <f t="shared" si="45"/>
        <v>13</v>
      </c>
      <c r="E9207" s="41">
        <v>487</v>
      </c>
    </row>
    <row r="9208" spans="1:5" x14ac:dyDescent="0.2">
      <c r="A9208" s="71">
        <v>44916</v>
      </c>
      <c r="B9208" s="39" t="s">
        <v>4042</v>
      </c>
      <c r="C9208" s="41">
        <v>3000</v>
      </c>
      <c r="D9208" s="40">
        <f t="shared" si="45"/>
        <v>78</v>
      </c>
      <c r="E9208" s="41">
        <v>2922</v>
      </c>
    </row>
    <row r="9209" spans="1:5" x14ac:dyDescent="0.2">
      <c r="A9209" s="71">
        <v>44916</v>
      </c>
      <c r="B9209" s="39" t="s">
        <v>6956</v>
      </c>
      <c r="C9209" s="41">
        <v>500</v>
      </c>
      <c r="D9209" s="40">
        <f t="shared" si="45"/>
        <v>13</v>
      </c>
      <c r="E9209" s="41">
        <v>487</v>
      </c>
    </row>
    <row r="9210" spans="1:5" x14ac:dyDescent="0.2">
      <c r="A9210" s="71">
        <v>44916</v>
      </c>
      <c r="B9210" s="39" t="s">
        <v>6957</v>
      </c>
      <c r="C9210" s="41">
        <v>500</v>
      </c>
      <c r="D9210" s="40">
        <f t="shared" si="45"/>
        <v>13</v>
      </c>
      <c r="E9210" s="41">
        <v>487</v>
      </c>
    </row>
    <row r="9211" spans="1:5" x14ac:dyDescent="0.2">
      <c r="A9211" s="71">
        <v>44916</v>
      </c>
      <c r="B9211" s="39" t="s">
        <v>6958</v>
      </c>
      <c r="C9211" s="41">
        <v>5000</v>
      </c>
      <c r="D9211" s="40">
        <f t="shared" si="45"/>
        <v>130</v>
      </c>
      <c r="E9211" s="41">
        <v>4870</v>
      </c>
    </row>
    <row r="9212" spans="1:5" x14ac:dyDescent="0.2">
      <c r="A9212" s="71">
        <v>44916</v>
      </c>
      <c r="B9212" s="39" t="s">
        <v>6959</v>
      </c>
      <c r="C9212" s="41">
        <v>500</v>
      </c>
      <c r="D9212" s="40">
        <f t="shared" si="45"/>
        <v>13</v>
      </c>
      <c r="E9212" s="41">
        <v>487</v>
      </c>
    </row>
    <row r="9213" spans="1:5" x14ac:dyDescent="0.2">
      <c r="A9213" s="71">
        <v>44916</v>
      </c>
      <c r="B9213" s="39" t="s">
        <v>6960</v>
      </c>
      <c r="C9213" s="41">
        <v>10000</v>
      </c>
      <c r="D9213" s="40">
        <f t="shared" si="45"/>
        <v>260</v>
      </c>
      <c r="E9213" s="41">
        <v>9740</v>
      </c>
    </row>
    <row r="9214" spans="1:5" x14ac:dyDescent="0.2">
      <c r="A9214" s="71">
        <v>44916</v>
      </c>
      <c r="B9214" s="39" t="s">
        <v>6958</v>
      </c>
      <c r="C9214" s="41">
        <v>5000</v>
      </c>
      <c r="D9214" s="40">
        <f t="shared" si="45"/>
        <v>5000.5</v>
      </c>
      <c r="E9214" s="41">
        <v>-0.5</v>
      </c>
    </row>
    <row r="9215" spans="1:5" x14ac:dyDescent="0.2">
      <c r="A9215" s="71">
        <v>44916</v>
      </c>
      <c r="B9215" s="39" t="s">
        <v>6961</v>
      </c>
      <c r="C9215" s="41">
        <v>5000</v>
      </c>
      <c r="D9215" s="40">
        <f t="shared" si="45"/>
        <v>130</v>
      </c>
      <c r="E9215" s="41">
        <v>4870</v>
      </c>
    </row>
    <row r="9216" spans="1:5" x14ac:dyDescent="0.2">
      <c r="A9216" s="71">
        <v>44916</v>
      </c>
      <c r="B9216" s="39" t="s">
        <v>6962</v>
      </c>
      <c r="C9216" s="41">
        <v>1000</v>
      </c>
      <c r="D9216" s="40">
        <f t="shared" si="45"/>
        <v>26</v>
      </c>
      <c r="E9216" s="41">
        <v>974</v>
      </c>
    </row>
    <row r="9217" spans="1:5" x14ac:dyDescent="0.2">
      <c r="A9217" s="71">
        <v>44916</v>
      </c>
      <c r="B9217" s="39" t="s">
        <v>6963</v>
      </c>
      <c r="C9217" s="41">
        <v>200</v>
      </c>
      <c r="D9217" s="40">
        <f t="shared" si="45"/>
        <v>5.1999999999999886</v>
      </c>
      <c r="E9217" s="41">
        <v>194.8</v>
      </c>
    </row>
    <row r="9218" spans="1:5" x14ac:dyDescent="0.2">
      <c r="A9218" s="71">
        <v>44916</v>
      </c>
      <c r="B9218" s="39" t="s">
        <v>6964</v>
      </c>
      <c r="C9218" s="41">
        <v>2000</v>
      </c>
      <c r="D9218" s="40">
        <f t="shared" si="45"/>
        <v>52</v>
      </c>
      <c r="E9218" s="41">
        <v>1948</v>
      </c>
    </row>
    <row r="9219" spans="1:5" x14ac:dyDescent="0.2">
      <c r="A9219" s="71">
        <v>44916</v>
      </c>
      <c r="B9219" s="39" t="s">
        <v>6964</v>
      </c>
      <c r="C9219" s="41">
        <v>2000</v>
      </c>
      <c r="D9219" s="40">
        <f t="shared" si="45"/>
        <v>2000.5</v>
      </c>
      <c r="E9219" s="41">
        <v>-0.5</v>
      </c>
    </row>
    <row r="9220" spans="1:5" x14ac:dyDescent="0.2">
      <c r="A9220" s="71">
        <v>44916</v>
      </c>
      <c r="B9220" s="39" t="s">
        <v>6965</v>
      </c>
      <c r="C9220" s="41">
        <v>1000</v>
      </c>
      <c r="D9220" s="40">
        <f t="shared" si="45"/>
        <v>26</v>
      </c>
      <c r="E9220" s="41">
        <v>974</v>
      </c>
    </row>
    <row r="9221" spans="1:5" x14ac:dyDescent="0.2">
      <c r="A9221" s="71">
        <v>44916</v>
      </c>
      <c r="B9221" s="39" t="s">
        <v>6966</v>
      </c>
      <c r="C9221" s="41">
        <v>1000</v>
      </c>
      <c r="D9221" s="40">
        <f t="shared" si="45"/>
        <v>26</v>
      </c>
      <c r="E9221" s="41">
        <v>974</v>
      </c>
    </row>
    <row r="9222" spans="1:5" x14ac:dyDescent="0.2">
      <c r="A9222" s="71">
        <v>44916</v>
      </c>
      <c r="B9222" s="39" t="s">
        <v>6967</v>
      </c>
      <c r="C9222" s="41">
        <v>300</v>
      </c>
      <c r="D9222" s="40">
        <f t="shared" si="45"/>
        <v>7.8000000000000114</v>
      </c>
      <c r="E9222" s="41">
        <v>292.2</v>
      </c>
    </row>
    <row r="9223" spans="1:5" x14ac:dyDescent="0.2">
      <c r="A9223" s="71">
        <v>44916</v>
      </c>
      <c r="B9223" s="39" t="s">
        <v>6968</v>
      </c>
      <c r="C9223" s="41">
        <v>2000</v>
      </c>
      <c r="D9223" s="40">
        <f t="shared" si="45"/>
        <v>52</v>
      </c>
      <c r="E9223" s="41">
        <v>1948</v>
      </c>
    </row>
    <row r="9224" spans="1:5" x14ac:dyDescent="0.2">
      <c r="A9224" s="71">
        <v>44916</v>
      </c>
      <c r="B9224" s="39" t="s">
        <v>6969</v>
      </c>
      <c r="C9224" s="41">
        <v>1000</v>
      </c>
      <c r="D9224" s="40">
        <f t="shared" si="45"/>
        <v>26</v>
      </c>
      <c r="E9224" s="41">
        <v>974</v>
      </c>
    </row>
    <row r="9225" spans="1:5" x14ac:dyDescent="0.2">
      <c r="A9225" s="71">
        <v>44916</v>
      </c>
      <c r="B9225" s="39" t="s">
        <v>6966</v>
      </c>
      <c r="C9225" s="41">
        <v>10000</v>
      </c>
      <c r="D9225" s="40">
        <f t="shared" si="45"/>
        <v>260</v>
      </c>
      <c r="E9225" s="41">
        <v>9740</v>
      </c>
    </row>
    <row r="9226" spans="1:5" x14ac:dyDescent="0.2">
      <c r="A9226" s="71">
        <v>44916</v>
      </c>
      <c r="B9226" s="39" t="s">
        <v>6970</v>
      </c>
      <c r="C9226" s="41">
        <v>500</v>
      </c>
      <c r="D9226" s="40">
        <f t="shared" si="45"/>
        <v>13</v>
      </c>
      <c r="E9226" s="41">
        <v>487</v>
      </c>
    </row>
    <row r="9227" spans="1:5" x14ac:dyDescent="0.2">
      <c r="A9227" s="71">
        <v>44916</v>
      </c>
      <c r="B9227" s="39" t="s">
        <v>6971</v>
      </c>
      <c r="C9227" s="41">
        <v>1000</v>
      </c>
      <c r="D9227" s="40">
        <f t="shared" si="45"/>
        <v>26</v>
      </c>
      <c r="E9227" s="41">
        <v>974</v>
      </c>
    </row>
    <row r="9228" spans="1:5" x14ac:dyDescent="0.2">
      <c r="A9228" s="71">
        <v>44916</v>
      </c>
      <c r="B9228" s="39" t="s">
        <v>6972</v>
      </c>
      <c r="C9228" s="41">
        <v>1000</v>
      </c>
      <c r="D9228" s="40">
        <f t="shared" si="45"/>
        <v>26</v>
      </c>
      <c r="E9228" s="41">
        <v>974</v>
      </c>
    </row>
    <row r="9229" spans="1:5" x14ac:dyDescent="0.2">
      <c r="A9229" s="71">
        <v>44916</v>
      </c>
      <c r="B9229" s="39" t="s">
        <v>4041</v>
      </c>
      <c r="C9229" s="41">
        <v>500</v>
      </c>
      <c r="D9229" s="40">
        <f t="shared" si="45"/>
        <v>13</v>
      </c>
      <c r="E9229" s="41">
        <v>487</v>
      </c>
    </row>
    <row r="9230" spans="1:5" x14ac:dyDescent="0.2">
      <c r="A9230" s="71">
        <v>44916</v>
      </c>
      <c r="B9230" s="39" t="s">
        <v>5276</v>
      </c>
      <c r="C9230" s="41">
        <v>2000</v>
      </c>
      <c r="D9230" s="40">
        <f t="shared" ref="D9230:D9291" si="46">C9230-E9230</f>
        <v>52</v>
      </c>
      <c r="E9230" s="41">
        <v>1948</v>
      </c>
    </row>
    <row r="9231" spans="1:5" x14ac:dyDescent="0.2">
      <c r="A9231" s="71">
        <v>44916</v>
      </c>
      <c r="B9231" s="39" t="s">
        <v>6973</v>
      </c>
      <c r="C9231" s="41">
        <v>3000</v>
      </c>
      <c r="D9231" s="40">
        <f t="shared" si="46"/>
        <v>78</v>
      </c>
      <c r="E9231" s="41">
        <v>2922</v>
      </c>
    </row>
    <row r="9232" spans="1:5" x14ac:dyDescent="0.2">
      <c r="A9232" s="71">
        <v>44916</v>
      </c>
      <c r="B9232" s="39" t="s">
        <v>6974</v>
      </c>
      <c r="C9232" s="41">
        <v>1000</v>
      </c>
      <c r="D9232" s="40">
        <f t="shared" si="46"/>
        <v>26</v>
      </c>
      <c r="E9232" s="41">
        <v>974</v>
      </c>
    </row>
    <row r="9233" spans="1:5" x14ac:dyDescent="0.2">
      <c r="A9233" s="71">
        <v>44916</v>
      </c>
      <c r="B9233" s="39" t="s">
        <v>6975</v>
      </c>
      <c r="C9233" s="41">
        <v>3000</v>
      </c>
      <c r="D9233" s="40">
        <f t="shared" si="46"/>
        <v>78</v>
      </c>
      <c r="E9233" s="41">
        <v>2922</v>
      </c>
    </row>
    <row r="9234" spans="1:5" x14ac:dyDescent="0.2">
      <c r="A9234" s="71">
        <v>44916</v>
      </c>
      <c r="B9234" s="39" t="s">
        <v>6976</v>
      </c>
      <c r="C9234" s="41">
        <v>100</v>
      </c>
      <c r="D9234" s="40">
        <f t="shared" si="46"/>
        <v>3.9000000000000057</v>
      </c>
      <c r="E9234" s="41">
        <v>96.1</v>
      </c>
    </row>
    <row r="9235" spans="1:5" x14ac:dyDescent="0.2">
      <c r="A9235" s="71">
        <v>44916</v>
      </c>
      <c r="B9235" s="39" t="s">
        <v>6977</v>
      </c>
      <c r="C9235" s="41">
        <v>500</v>
      </c>
      <c r="D9235" s="40">
        <f t="shared" si="46"/>
        <v>13</v>
      </c>
      <c r="E9235" s="41">
        <v>487</v>
      </c>
    </row>
    <row r="9236" spans="1:5" x14ac:dyDescent="0.2">
      <c r="A9236" s="71">
        <v>44916</v>
      </c>
      <c r="B9236" s="39" t="s">
        <v>6978</v>
      </c>
      <c r="C9236" s="41">
        <v>1000</v>
      </c>
      <c r="D9236" s="40">
        <f t="shared" si="46"/>
        <v>26</v>
      </c>
      <c r="E9236" s="41">
        <v>974</v>
      </c>
    </row>
    <row r="9237" spans="1:5" x14ac:dyDescent="0.2">
      <c r="A9237" s="71">
        <v>44916</v>
      </c>
      <c r="B9237" s="39" t="s">
        <v>6979</v>
      </c>
      <c r="C9237" s="41">
        <v>5000</v>
      </c>
      <c r="D9237" s="40">
        <f t="shared" si="46"/>
        <v>130</v>
      </c>
      <c r="E9237" s="41">
        <v>4870</v>
      </c>
    </row>
    <row r="9238" spans="1:5" x14ac:dyDescent="0.2">
      <c r="A9238" s="71">
        <v>44916</v>
      </c>
      <c r="B9238" s="39" t="s">
        <v>6980</v>
      </c>
      <c r="C9238" s="41">
        <v>5000</v>
      </c>
      <c r="D9238" s="40">
        <f t="shared" si="46"/>
        <v>130</v>
      </c>
      <c r="E9238" s="41">
        <v>4870</v>
      </c>
    </row>
    <row r="9239" spans="1:5" x14ac:dyDescent="0.2">
      <c r="A9239" s="71">
        <v>44916</v>
      </c>
      <c r="B9239" s="39" t="s">
        <v>6981</v>
      </c>
      <c r="C9239" s="41">
        <v>500</v>
      </c>
      <c r="D9239" s="40">
        <f t="shared" si="46"/>
        <v>13</v>
      </c>
      <c r="E9239" s="41">
        <v>487</v>
      </c>
    </row>
    <row r="9240" spans="1:5" x14ac:dyDescent="0.2">
      <c r="A9240" s="71">
        <v>44916</v>
      </c>
      <c r="B9240" s="39" t="s">
        <v>6982</v>
      </c>
      <c r="C9240" s="41">
        <v>3000</v>
      </c>
      <c r="D9240" s="40">
        <f t="shared" si="46"/>
        <v>78</v>
      </c>
      <c r="E9240" s="41">
        <v>2922</v>
      </c>
    </row>
    <row r="9241" spans="1:5" x14ac:dyDescent="0.2">
      <c r="A9241" s="71">
        <v>44916</v>
      </c>
      <c r="B9241" s="39" t="s">
        <v>6983</v>
      </c>
      <c r="C9241" s="41">
        <v>5000</v>
      </c>
      <c r="D9241" s="40">
        <f t="shared" si="46"/>
        <v>130</v>
      </c>
      <c r="E9241" s="41">
        <v>4870</v>
      </c>
    </row>
    <row r="9242" spans="1:5" x14ac:dyDescent="0.2">
      <c r="A9242" s="71">
        <v>44916</v>
      </c>
      <c r="B9242" s="39" t="s">
        <v>6984</v>
      </c>
      <c r="C9242" s="41">
        <v>3000</v>
      </c>
      <c r="D9242" s="40">
        <f t="shared" si="46"/>
        <v>78</v>
      </c>
      <c r="E9242" s="41">
        <v>2922</v>
      </c>
    </row>
    <row r="9243" spans="1:5" x14ac:dyDescent="0.2">
      <c r="A9243" s="71">
        <v>44916</v>
      </c>
      <c r="B9243" s="39" t="s">
        <v>6985</v>
      </c>
      <c r="C9243" s="41">
        <v>3000</v>
      </c>
      <c r="D9243" s="40">
        <f t="shared" si="46"/>
        <v>78</v>
      </c>
      <c r="E9243" s="41">
        <v>2922</v>
      </c>
    </row>
    <row r="9244" spans="1:5" x14ac:dyDescent="0.2">
      <c r="A9244" s="71">
        <v>44916</v>
      </c>
      <c r="B9244" s="39" t="s">
        <v>6966</v>
      </c>
      <c r="C9244" s="41">
        <v>1000</v>
      </c>
      <c r="D9244" s="40">
        <f t="shared" si="46"/>
        <v>26</v>
      </c>
      <c r="E9244" s="41">
        <v>974</v>
      </c>
    </row>
    <row r="9245" spans="1:5" x14ac:dyDescent="0.2">
      <c r="A9245" s="71">
        <v>44916</v>
      </c>
      <c r="B9245" s="39" t="s">
        <v>6986</v>
      </c>
      <c r="C9245" s="41">
        <v>200</v>
      </c>
      <c r="D9245" s="40">
        <f t="shared" si="46"/>
        <v>5.1999999999999886</v>
      </c>
      <c r="E9245" s="41">
        <v>194.8</v>
      </c>
    </row>
    <row r="9246" spans="1:5" x14ac:dyDescent="0.2">
      <c r="A9246" s="71">
        <v>44916</v>
      </c>
      <c r="B9246" s="39" t="s">
        <v>6987</v>
      </c>
      <c r="C9246" s="41">
        <v>1000</v>
      </c>
      <c r="D9246" s="40">
        <f t="shared" si="46"/>
        <v>26</v>
      </c>
      <c r="E9246" s="41">
        <v>974</v>
      </c>
    </row>
    <row r="9247" spans="1:5" x14ac:dyDescent="0.2">
      <c r="A9247" s="71">
        <v>44916</v>
      </c>
      <c r="B9247" s="39" t="s">
        <v>6988</v>
      </c>
      <c r="C9247" s="41">
        <v>500</v>
      </c>
      <c r="D9247" s="40">
        <f t="shared" si="46"/>
        <v>13</v>
      </c>
      <c r="E9247" s="41">
        <v>487</v>
      </c>
    </row>
    <row r="9248" spans="1:5" x14ac:dyDescent="0.2">
      <c r="A9248" s="71">
        <v>44916</v>
      </c>
      <c r="B9248" s="39" t="s">
        <v>6989</v>
      </c>
      <c r="C9248" s="41">
        <v>5000</v>
      </c>
      <c r="D9248" s="40">
        <f t="shared" si="46"/>
        <v>130</v>
      </c>
      <c r="E9248" s="41">
        <v>4870</v>
      </c>
    </row>
    <row r="9249" spans="1:5" x14ac:dyDescent="0.2">
      <c r="A9249" s="71">
        <v>44916</v>
      </c>
      <c r="B9249" s="39" t="s">
        <v>6990</v>
      </c>
      <c r="C9249" s="41">
        <v>300</v>
      </c>
      <c r="D9249" s="40">
        <f t="shared" si="46"/>
        <v>7.8000000000000114</v>
      </c>
      <c r="E9249" s="41">
        <v>292.2</v>
      </c>
    </row>
    <row r="9250" spans="1:5" x14ac:dyDescent="0.2">
      <c r="A9250" s="71">
        <v>44916</v>
      </c>
      <c r="B9250" s="39" t="s">
        <v>6991</v>
      </c>
      <c r="C9250" s="41">
        <v>1000</v>
      </c>
      <c r="D9250" s="40">
        <f t="shared" si="46"/>
        <v>26</v>
      </c>
      <c r="E9250" s="41">
        <v>974</v>
      </c>
    </row>
    <row r="9251" spans="1:5" x14ac:dyDescent="0.2">
      <c r="A9251" s="71">
        <v>44916</v>
      </c>
      <c r="B9251" s="39" t="s">
        <v>6992</v>
      </c>
      <c r="C9251" s="41">
        <v>500</v>
      </c>
      <c r="D9251" s="40">
        <f t="shared" si="46"/>
        <v>13</v>
      </c>
      <c r="E9251" s="41">
        <v>487</v>
      </c>
    </row>
    <row r="9252" spans="1:5" x14ac:dyDescent="0.2">
      <c r="A9252" s="71">
        <v>44916</v>
      </c>
      <c r="B9252" s="39" t="s">
        <v>6993</v>
      </c>
      <c r="C9252" s="41">
        <v>500</v>
      </c>
      <c r="D9252" s="40">
        <f t="shared" si="46"/>
        <v>13</v>
      </c>
      <c r="E9252" s="41">
        <v>487</v>
      </c>
    </row>
    <row r="9253" spans="1:5" x14ac:dyDescent="0.2">
      <c r="A9253" s="71">
        <v>44916</v>
      </c>
      <c r="B9253" s="39" t="s">
        <v>6994</v>
      </c>
      <c r="C9253" s="41">
        <v>100</v>
      </c>
      <c r="D9253" s="40">
        <f t="shared" si="46"/>
        <v>3.9000000000000057</v>
      </c>
      <c r="E9253" s="41">
        <v>96.1</v>
      </c>
    </row>
    <row r="9254" spans="1:5" x14ac:dyDescent="0.2">
      <c r="A9254" s="71">
        <v>44916</v>
      </c>
      <c r="B9254" s="39" t="s">
        <v>6995</v>
      </c>
      <c r="C9254" s="41">
        <v>1000</v>
      </c>
      <c r="D9254" s="40">
        <f t="shared" si="46"/>
        <v>26</v>
      </c>
      <c r="E9254" s="41">
        <v>974</v>
      </c>
    </row>
    <row r="9255" spans="1:5" x14ac:dyDescent="0.2">
      <c r="A9255" s="71">
        <v>44916</v>
      </c>
      <c r="B9255" s="39" t="s">
        <v>6996</v>
      </c>
      <c r="C9255" s="41">
        <v>500</v>
      </c>
      <c r="D9255" s="40">
        <f t="shared" si="46"/>
        <v>13</v>
      </c>
      <c r="E9255" s="41">
        <v>487</v>
      </c>
    </row>
    <row r="9256" spans="1:5" x14ac:dyDescent="0.2">
      <c r="A9256" s="71">
        <v>44916</v>
      </c>
      <c r="B9256" s="39" t="s">
        <v>6997</v>
      </c>
      <c r="C9256" s="41">
        <v>1000</v>
      </c>
      <c r="D9256" s="40">
        <f t="shared" si="46"/>
        <v>26</v>
      </c>
      <c r="E9256" s="41">
        <v>974</v>
      </c>
    </row>
    <row r="9257" spans="1:5" x14ac:dyDescent="0.2">
      <c r="A9257" s="71">
        <v>44916</v>
      </c>
      <c r="B9257" s="39" t="s">
        <v>6998</v>
      </c>
      <c r="C9257" s="41">
        <v>1000</v>
      </c>
      <c r="D9257" s="40">
        <f t="shared" si="46"/>
        <v>26</v>
      </c>
      <c r="E9257" s="41">
        <v>974</v>
      </c>
    </row>
    <row r="9258" spans="1:5" x14ac:dyDescent="0.2">
      <c r="A9258" s="71">
        <v>44916</v>
      </c>
      <c r="B9258" s="39" t="s">
        <v>3280</v>
      </c>
      <c r="C9258" s="41">
        <v>2000</v>
      </c>
      <c r="D9258" s="40">
        <f t="shared" si="46"/>
        <v>52</v>
      </c>
      <c r="E9258" s="41">
        <v>1948</v>
      </c>
    </row>
    <row r="9259" spans="1:5" x14ac:dyDescent="0.2">
      <c r="A9259" s="71">
        <v>44916</v>
      </c>
      <c r="B9259" s="39" t="s">
        <v>6999</v>
      </c>
      <c r="C9259" s="41">
        <v>1000</v>
      </c>
      <c r="D9259" s="40">
        <f t="shared" si="46"/>
        <v>26</v>
      </c>
      <c r="E9259" s="41">
        <v>974</v>
      </c>
    </row>
    <row r="9260" spans="1:5" x14ac:dyDescent="0.2">
      <c r="A9260" s="71">
        <v>44916</v>
      </c>
      <c r="B9260" s="39" t="s">
        <v>7000</v>
      </c>
      <c r="C9260" s="41">
        <v>1000</v>
      </c>
      <c r="D9260" s="40">
        <f t="shared" si="46"/>
        <v>26</v>
      </c>
      <c r="E9260" s="41">
        <v>974</v>
      </c>
    </row>
    <row r="9261" spans="1:5" x14ac:dyDescent="0.2">
      <c r="A9261" s="71">
        <v>44916</v>
      </c>
      <c r="B9261" s="39" t="s">
        <v>5289</v>
      </c>
      <c r="C9261" s="41">
        <v>5000</v>
      </c>
      <c r="D9261" s="40">
        <f t="shared" si="46"/>
        <v>130</v>
      </c>
      <c r="E9261" s="41">
        <v>4870</v>
      </c>
    </row>
    <row r="9262" spans="1:5" x14ac:dyDescent="0.2">
      <c r="A9262" s="71">
        <v>44916</v>
      </c>
      <c r="B9262" s="39" t="s">
        <v>7001</v>
      </c>
      <c r="C9262" s="41">
        <v>500</v>
      </c>
      <c r="D9262" s="40">
        <f t="shared" si="46"/>
        <v>13</v>
      </c>
      <c r="E9262" s="41">
        <v>487</v>
      </c>
    </row>
    <row r="9263" spans="1:5" x14ac:dyDescent="0.2">
      <c r="A9263" s="71">
        <v>44916</v>
      </c>
      <c r="B9263" s="39" t="s">
        <v>7002</v>
      </c>
      <c r="C9263" s="41">
        <v>1000</v>
      </c>
      <c r="D9263" s="40">
        <f t="shared" si="46"/>
        <v>26</v>
      </c>
      <c r="E9263" s="41">
        <v>974</v>
      </c>
    </row>
    <row r="9264" spans="1:5" x14ac:dyDescent="0.2">
      <c r="A9264" s="71">
        <v>44916</v>
      </c>
      <c r="B9264" s="39" t="s">
        <v>7003</v>
      </c>
      <c r="C9264" s="41">
        <v>1000</v>
      </c>
      <c r="D9264" s="40">
        <f t="shared" si="46"/>
        <v>26</v>
      </c>
      <c r="E9264" s="41">
        <v>974</v>
      </c>
    </row>
    <row r="9265" spans="1:5" x14ac:dyDescent="0.2">
      <c r="A9265" s="71">
        <v>44916</v>
      </c>
      <c r="B9265" s="39" t="s">
        <v>2717</v>
      </c>
      <c r="C9265" s="41">
        <v>2000</v>
      </c>
      <c r="D9265" s="40">
        <f t="shared" si="46"/>
        <v>52</v>
      </c>
      <c r="E9265" s="41">
        <v>1948</v>
      </c>
    </row>
    <row r="9266" spans="1:5" x14ac:dyDescent="0.2">
      <c r="A9266" s="71">
        <v>44916</v>
      </c>
      <c r="B9266" s="39" t="s">
        <v>7004</v>
      </c>
      <c r="C9266" s="41">
        <v>500</v>
      </c>
      <c r="D9266" s="40">
        <f t="shared" si="46"/>
        <v>13</v>
      </c>
      <c r="E9266" s="41">
        <v>487</v>
      </c>
    </row>
    <row r="9267" spans="1:5" x14ac:dyDescent="0.2">
      <c r="A9267" s="71">
        <v>44916</v>
      </c>
      <c r="B9267" s="39" t="s">
        <v>4039</v>
      </c>
      <c r="C9267" s="41">
        <v>500</v>
      </c>
      <c r="D9267" s="40">
        <f t="shared" si="46"/>
        <v>500.5</v>
      </c>
      <c r="E9267" s="41">
        <v>-0.5</v>
      </c>
    </row>
    <row r="9268" spans="1:5" x14ac:dyDescent="0.2">
      <c r="A9268" s="71">
        <v>44916</v>
      </c>
      <c r="B9268" s="39" t="s">
        <v>7005</v>
      </c>
      <c r="C9268" s="41">
        <v>1000</v>
      </c>
      <c r="D9268" s="40">
        <f t="shared" si="46"/>
        <v>26</v>
      </c>
      <c r="E9268" s="41">
        <v>974</v>
      </c>
    </row>
    <row r="9269" spans="1:5" x14ac:dyDescent="0.2">
      <c r="A9269" s="71">
        <v>44916</v>
      </c>
      <c r="B9269" s="39" t="s">
        <v>7006</v>
      </c>
      <c r="C9269" s="41">
        <v>5000</v>
      </c>
      <c r="D9269" s="40">
        <f t="shared" si="46"/>
        <v>130</v>
      </c>
      <c r="E9269" s="41">
        <v>4870</v>
      </c>
    </row>
    <row r="9270" spans="1:5" x14ac:dyDescent="0.2">
      <c r="A9270" s="71">
        <v>44916</v>
      </c>
      <c r="B9270" s="39" t="s">
        <v>7007</v>
      </c>
      <c r="C9270" s="41">
        <v>500</v>
      </c>
      <c r="D9270" s="40">
        <f t="shared" si="46"/>
        <v>13</v>
      </c>
      <c r="E9270" s="41">
        <v>487</v>
      </c>
    </row>
    <row r="9271" spans="1:5" x14ac:dyDescent="0.2">
      <c r="A9271" s="71">
        <v>44916</v>
      </c>
      <c r="B9271" s="39" t="s">
        <v>7008</v>
      </c>
      <c r="C9271" s="41">
        <v>500</v>
      </c>
      <c r="D9271" s="40">
        <f t="shared" si="46"/>
        <v>13</v>
      </c>
      <c r="E9271" s="41">
        <v>487</v>
      </c>
    </row>
    <row r="9272" spans="1:5" x14ac:dyDescent="0.2">
      <c r="A9272" s="71">
        <v>44916</v>
      </c>
      <c r="B9272" s="39" t="s">
        <v>7009</v>
      </c>
      <c r="C9272" s="41">
        <v>1000</v>
      </c>
      <c r="D9272" s="40">
        <f t="shared" si="46"/>
        <v>26</v>
      </c>
      <c r="E9272" s="41">
        <v>974</v>
      </c>
    </row>
    <row r="9273" spans="1:5" x14ac:dyDescent="0.2">
      <c r="A9273" s="71">
        <v>44916</v>
      </c>
      <c r="B9273" s="39" t="s">
        <v>7010</v>
      </c>
      <c r="C9273" s="41">
        <v>5000</v>
      </c>
      <c r="D9273" s="40">
        <f t="shared" si="46"/>
        <v>130</v>
      </c>
      <c r="E9273" s="41">
        <v>4870</v>
      </c>
    </row>
    <row r="9274" spans="1:5" x14ac:dyDescent="0.2">
      <c r="A9274" s="71">
        <v>44916</v>
      </c>
      <c r="B9274" s="39" t="s">
        <v>7011</v>
      </c>
      <c r="C9274" s="41">
        <v>500</v>
      </c>
      <c r="D9274" s="40">
        <f t="shared" si="46"/>
        <v>13</v>
      </c>
      <c r="E9274" s="41">
        <v>487</v>
      </c>
    </row>
    <row r="9275" spans="1:5" x14ac:dyDescent="0.2">
      <c r="A9275" s="71">
        <v>44916</v>
      </c>
      <c r="B9275" s="39" t="s">
        <v>7012</v>
      </c>
      <c r="C9275" s="41">
        <v>100</v>
      </c>
      <c r="D9275" s="40">
        <f t="shared" si="46"/>
        <v>3.9000000000000057</v>
      </c>
      <c r="E9275" s="41">
        <v>96.1</v>
      </c>
    </row>
    <row r="9276" spans="1:5" x14ac:dyDescent="0.2">
      <c r="A9276" s="71">
        <v>44916</v>
      </c>
      <c r="B9276" s="39" t="s">
        <v>7013</v>
      </c>
      <c r="C9276" s="41">
        <v>5000</v>
      </c>
      <c r="D9276" s="40">
        <f t="shared" si="46"/>
        <v>130</v>
      </c>
      <c r="E9276" s="41">
        <v>4870</v>
      </c>
    </row>
    <row r="9277" spans="1:5" x14ac:dyDescent="0.2">
      <c r="A9277" s="71">
        <v>44916</v>
      </c>
      <c r="B9277" s="39" t="s">
        <v>7014</v>
      </c>
      <c r="C9277" s="41">
        <v>500</v>
      </c>
      <c r="D9277" s="40">
        <f t="shared" si="46"/>
        <v>13</v>
      </c>
      <c r="E9277" s="41">
        <v>487</v>
      </c>
    </row>
    <row r="9278" spans="1:5" x14ac:dyDescent="0.2">
      <c r="A9278" s="71">
        <v>44916</v>
      </c>
      <c r="B9278" s="39" t="s">
        <v>7015</v>
      </c>
      <c r="C9278" s="41">
        <v>300</v>
      </c>
      <c r="D9278" s="40">
        <f t="shared" si="46"/>
        <v>7.8000000000000114</v>
      </c>
      <c r="E9278" s="41">
        <v>292.2</v>
      </c>
    </row>
    <row r="9279" spans="1:5" x14ac:dyDescent="0.2">
      <c r="A9279" s="71">
        <v>44916</v>
      </c>
      <c r="B9279" s="39" t="s">
        <v>7016</v>
      </c>
      <c r="C9279" s="41">
        <v>1000</v>
      </c>
      <c r="D9279" s="40">
        <f t="shared" si="46"/>
        <v>26</v>
      </c>
      <c r="E9279" s="41">
        <v>974</v>
      </c>
    </row>
    <row r="9280" spans="1:5" x14ac:dyDescent="0.2">
      <c r="A9280" s="71">
        <v>44916</v>
      </c>
      <c r="B9280" s="39" t="s">
        <v>7017</v>
      </c>
      <c r="C9280" s="41">
        <v>1000</v>
      </c>
      <c r="D9280" s="40">
        <f t="shared" si="46"/>
        <v>26</v>
      </c>
      <c r="E9280" s="41">
        <v>974</v>
      </c>
    </row>
    <row r="9281" spans="1:5" x14ac:dyDescent="0.2">
      <c r="A9281" s="71">
        <v>44916</v>
      </c>
      <c r="B9281" s="39" t="s">
        <v>7018</v>
      </c>
      <c r="C9281" s="41">
        <v>500</v>
      </c>
      <c r="D9281" s="40">
        <f t="shared" si="46"/>
        <v>13</v>
      </c>
      <c r="E9281" s="41">
        <v>487</v>
      </c>
    </row>
    <row r="9282" spans="1:5" x14ac:dyDescent="0.2">
      <c r="A9282" s="71">
        <v>44916</v>
      </c>
      <c r="B9282" s="39" t="s">
        <v>7019</v>
      </c>
      <c r="C9282" s="41">
        <v>300</v>
      </c>
      <c r="D9282" s="40">
        <f t="shared" si="46"/>
        <v>7.8000000000000114</v>
      </c>
      <c r="E9282" s="41">
        <v>292.2</v>
      </c>
    </row>
    <row r="9283" spans="1:5" x14ac:dyDescent="0.2">
      <c r="A9283" s="71">
        <v>44916</v>
      </c>
      <c r="B9283" s="39" t="s">
        <v>7020</v>
      </c>
      <c r="C9283" s="41">
        <v>500</v>
      </c>
      <c r="D9283" s="40">
        <f t="shared" si="46"/>
        <v>13</v>
      </c>
      <c r="E9283" s="41">
        <v>487</v>
      </c>
    </row>
    <row r="9284" spans="1:5" x14ac:dyDescent="0.2">
      <c r="A9284" s="71">
        <v>44916</v>
      </c>
      <c r="B9284" s="39" t="s">
        <v>7021</v>
      </c>
      <c r="C9284" s="41">
        <v>5000</v>
      </c>
      <c r="D9284" s="40">
        <f t="shared" si="46"/>
        <v>130</v>
      </c>
      <c r="E9284" s="41">
        <v>4870</v>
      </c>
    </row>
    <row r="9285" spans="1:5" x14ac:dyDescent="0.2">
      <c r="A9285" s="71">
        <v>44916</v>
      </c>
      <c r="B9285" s="39" t="s">
        <v>7022</v>
      </c>
      <c r="C9285" s="41">
        <v>2000</v>
      </c>
      <c r="D9285" s="40">
        <f t="shared" si="46"/>
        <v>52</v>
      </c>
      <c r="E9285" s="41">
        <v>1948</v>
      </c>
    </row>
    <row r="9286" spans="1:5" x14ac:dyDescent="0.2">
      <c r="A9286" s="71">
        <v>44916</v>
      </c>
      <c r="B9286" s="39" t="s">
        <v>7019</v>
      </c>
      <c r="C9286" s="41">
        <v>500</v>
      </c>
      <c r="D9286" s="40">
        <f t="shared" si="46"/>
        <v>13</v>
      </c>
      <c r="E9286" s="41">
        <v>487</v>
      </c>
    </row>
    <row r="9287" spans="1:5" x14ac:dyDescent="0.2">
      <c r="A9287" s="71">
        <v>44916</v>
      </c>
      <c r="B9287" s="39" t="s">
        <v>5326</v>
      </c>
      <c r="C9287" s="41">
        <v>5000</v>
      </c>
      <c r="D9287" s="40">
        <f t="shared" si="46"/>
        <v>130</v>
      </c>
      <c r="E9287" s="41">
        <v>4870</v>
      </c>
    </row>
    <row r="9288" spans="1:5" x14ac:dyDescent="0.2">
      <c r="A9288" s="71">
        <v>44916</v>
      </c>
      <c r="B9288" s="39" t="s">
        <v>7012</v>
      </c>
      <c r="C9288" s="41">
        <v>100</v>
      </c>
      <c r="D9288" s="40">
        <f t="shared" si="46"/>
        <v>3.9000000000000057</v>
      </c>
      <c r="E9288" s="41">
        <v>96.1</v>
      </c>
    </row>
    <row r="9289" spans="1:5" x14ac:dyDescent="0.2">
      <c r="A9289" s="71">
        <v>44916</v>
      </c>
      <c r="B9289" s="39" t="s">
        <v>7023</v>
      </c>
      <c r="C9289" s="41">
        <v>500</v>
      </c>
      <c r="D9289" s="40">
        <f t="shared" si="46"/>
        <v>13</v>
      </c>
      <c r="E9289" s="41">
        <v>487</v>
      </c>
    </row>
    <row r="9290" spans="1:5" x14ac:dyDescent="0.2">
      <c r="A9290" s="71">
        <v>44916</v>
      </c>
      <c r="B9290" s="39" t="s">
        <v>7024</v>
      </c>
      <c r="C9290" s="41">
        <v>500</v>
      </c>
      <c r="D9290" s="40">
        <f t="shared" si="46"/>
        <v>13</v>
      </c>
      <c r="E9290" s="41">
        <v>487</v>
      </c>
    </row>
    <row r="9291" spans="1:5" x14ac:dyDescent="0.2">
      <c r="A9291" s="71">
        <v>44916</v>
      </c>
      <c r="B9291" s="39" t="s">
        <v>7025</v>
      </c>
      <c r="C9291" s="41">
        <v>100</v>
      </c>
      <c r="D9291" s="40">
        <f t="shared" si="46"/>
        <v>3.9000000000000057</v>
      </c>
      <c r="E9291" s="41">
        <v>96.1</v>
      </c>
    </row>
    <row r="9292" spans="1:5" x14ac:dyDescent="0.2">
      <c r="A9292" s="71">
        <v>44916</v>
      </c>
      <c r="B9292" s="39" t="s">
        <v>7026</v>
      </c>
      <c r="C9292" s="41">
        <v>1000</v>
      </c>
      <c r="D9292" s="40">
        <f t="shared" ref="D9292:D9350" si="47">C9292-E9292</f>
        <v>26</v>
      </c>
      <c r="E9292" s="41">
        <v>974</v>
      </c>
    </row>
    <row r="9293" spans="1:5" x14ac:dyDescent="0.2">
      <c r="A9293" s="71">
        <v>44916</v>
      </c>
      <c r="B9293" s="39" t="s">
        <v>4038</v>
      </c>
      <c r="C9293" s="41">
        <v>500</v>
      </c>
      <c r="D9293" s="40">
        <f t="shared" si="47"/>
        <v>13</v>
      </c>
      <c r="E9293" s="41">
        <v>487</v>
      </c>
    </row>
    <row r="9294" spans="1:5" x14ac:dyDescent="0.2">
      <c r="A9294" s="71">
        <v>44916</v>
      </c>
      <c r="B9294" s="39" t="s">
        <v>7027</v>
      </c>
      <c r="C9294" s="41">
        <v>500</v>
      </c>
      <c r="D9294" s="40">
        <f t="shared" si="47"/>
        <v>13</v>
      </c>
      <c r="E9294" s="41">
        <v>487</v>
      </c>
    </row>
    <row r="9295" spans="1:5" x14ac:dyDescent="0.2">
      <c r="A9295" s="71">
        <v>44916</v>
      </c>
      <c r="B9295" s="39" t="s">
        <v>7028</v>
      </c>
      <c r="C9295" s="41">
        <v>1000</v>
      </c>
      <c r="D9295" s="40">
        <f t="shared" si="47"/>
        <v>26</v>
      </c>
      <c r="E9295" s="41">
        <v>974</v>
      </c>
    </row>
    <row r="9296" spans="1:5" x14ac:dyDescent="0.2">
      <c r="A9296" s="71">
        <v>44916</v>
      </c>
      <c r="B9296" s="39" t="s">
        <v>7029</v>
      </c>
      <c r="C9296" s="41">
        <v>3000</v>
      </c>
      <c r="D9296" s="40">
        <f t="shared" si="47"/>
        <v>78</v>
      </c>
      <c r="E9296" s="41">
        <v>2922</v>
      </c>
    </row>
    <row r="9297" spans="1:5" x14ac:dyDescent="0.2">
      <c r="A9297" s="71">
        <v>44916</v>
      </c>
      <c r="B9297" s="39" t="s">
        <v>7030</v>
      </c>
      <c r="C9297" s="41">
        <v>1000</v>
      </c>
      <c r="D9297" s="40">
        <f t="shared" si="47"/>
        <v>26</v>
      </c>
      <c r="E9297" s="41">
        <v>974</v>
      </c>
    </row>
    <row r="9298" spans="1:5" x14ac:dyDescent="0.2">
      <c r="A9298" s="71">
        <v>44916</v>
      </c>
      <c r="B9298" s="39" t="s">
        <v>7031</v>
      </c>
      <c r="C9298" s="41">
        <v>500</v>
      </c>
      <c r="D9298" s="40">
        <f t="shared" si="47"/>
        <v>13</v>
      </c>
      <c r="E9298" s="41">
        <v>487</v>
      </c>
    </row>
    <row r="9299" spans="1:5" x14ac:dyDescent="0.2">
      <c r="A9299" s="71">
        <v>44916</v>
      </c>
      <c r="B9299" s="39" t="s">
        <v>7032</v>
      </c>
      <c r="C9299" s="41">
        <v>1000</v>
      </c>
      <c r="D9299" s="40">
        <f t="shared" si="47"/>
        <v>26</v>
      </c>
      <c r="E9299" s="41">
        <v>974</v>
      </c>
    </row>
    <row r="9300" spans="1:5" x14ac:dyDescent="0.2">
      <c r="A9300" s="71">
        <v>44916</v>
      </c>
      <c r="B9300" s="39" t="s">
        <v>5439</v>
      </c>
      <c r="C9300" s="41">
        <v>500</v>
      </c>
      <c r="D9300" s="40">
        <f t="shared" si="47"/>
        <v>13</v>
      </c>
      <c r="E9300" s="41">
        <v>487</v>
      </c>
    </row>
    <row r="9301" spans="1:5" x14ac:dyDescent="0.2">
      <c r="A9301" s="71">
        <v>44916</v>
      </c>
      <c r="B9301" s="39" t="s">
        <v>7033</v>
      </c>
      <c r="C9301" s="41">
        <v>3000</v>
      </c>
      <c r="D9301" s="40">
        <f t="shared" si="47"/>
        <v>78</v>
      </c>
      <c r="E9301" s="41">
        <v>2922</v>
      </c>
    </row>
    <row r="9302" spans="1:5" x14ac:dyDescent="0.2">
      <c r="A9302" s="71">
        <v>44916</v>
      </c>
      <c r="B9302" s="39" t="s">
        <v>7034</v>
      </c>
      <c r="C9302" s="41">
        <v>5000</v>
      </c>
      <c r="D9302" s="40">
        <f t="shared" si="47"/>
        <v>130</v>
      </c>
      <c r="E9302" s="41">
        <v>4870</v>
      </c>
    </row>
    <row r="9303" spans="1:5" x14ac:dyDescent="0.2">
      <c r="A9303" s="71">
        <v>44916</v>
      </c>
      <c r="B9303" s="39" t="s">
        <v>7035</v>
      </c>
      <c r="C9303" s="41">
        <v>1000</v>
      </c>
      <c r="D9303" s="40">
        <f t="shared" si="47"/>
        <v>26</v>
      </c>
      <c r="E9303" s="41">
        <v>974</v>
      </c>
    </row>
    <row r="9304" spans="1:5" x14ac:dyDescent="0.2">
      <c r="A9304" s="71">
        <v>44916</v>
      </c>
      <c r="B9304" s="39" t="s">
        <v>7036</v>
      </c>
      <c r="C9304" s="41">
        <v>1000</v>
      </c>
      <c r="D9304" s="40">
        <f t="shared" si="47"/>
        <v>26</v>
      </c>
      <c r="E9304" s="41">
        <v>974</v>
      </c>
    </row>
    <row r="9305" spans="1:5" x14ac:dyDescent="0.2">
      <c r="A9305" s="71">
        <v>44916</v>
      </c>
      <c r="B9305" s="39" t="s">
        <v>7037</v>
      </c>
      <c r="C9305" s="41">
        <v>500</v>
      </c>
      <c r="D9305" s="40">
        <f t="shared" si="47"/>
        <v>13</v>
      </c>
      <c r="E9305" s="41">
        <v>487</v>
      </c>
    </row>
    <row r="9306" spans="1:5" x14ac:dyDescent="0.2">
      <c r="A9306" s="71">
        <v>44916</v>
      </c>
      <c r="B9306" s="39" t="s">
        <v>5331</v>
      </c>
      <c r="C9306" s="41">
        <v>5000</v>
      </c>
      <c r="D9306" s="40">
        <f t="shared" si="47"/>
        <v>130</v>
      </c>
      <c r="E9306" s="41">
        <v>4870</v>
      </c>
    </row>
    <row r="9307" spans="1:5" x14ac:dyDescent="0.2">
      <c r="A9307" s="71">
        <v>44916</v>
      </c>
      <c r="B9307" s="39" t="s">
        <v>7038</v>
      </c>
      <c r="C9307" s="41">
        <v>1000</v>
      </c>
      <c r="D9307" s="40">
        <f t="shared" si="47"/>
        <v>26</v>
      </c>
      <c r="E9307" s="41">
        <v>974</v>
      </c>
    </row>
    <row r="9308" spans="1:5" x14ac:dyDescent="0.2">
      <c r="A9308" s="71">
        <v>44916</v>
      </c>
      <c r="B9308" s="39" t="s">
        <v>7039</v>
      </c>
      <c r="C9308" s="41">
        <v>1000</v>
      </c>
      <c r="D9308" s="40">
        <f t="shared" si="47"/>
        <v>26</v>
      </c>
      <c r="E9308" s="41">
        <v>974</v>
      </c>
    </row>
    <row r="9309" spans="1:5" x14ac:dyDescent="0.2">
      <c r="A9309" s="71">
        <v>44916</v>
      </c>
      <c r="B9309" s="39" t="s">
        <v>7040</v>
      </c>
      <c r="C9309" s="41">
        <v>5000</v>
      </c>
      <c r="D9309" s="40">
        <f t="shared" si="47"/>
        <v>130</v>
      </c>
      <c r="E9309" s="41">
        <v>4870</v>
      </c>
    </row>
    <row r="9310" spans="1:5" x14ac:dyDescent="0.2">
      <c r="A9310" s="71">
        <v>44916</v>
      </c>
      <c r="B9310" s="39" t="s">
        <v>7041</v>
      </c>
      <c r="C9310" s="41">
        <v>5000</v>
      </c>
      <c r="D9310" s="40">
        <f t="shared" si="47"/>
        <v>130</v>
      </c>
      <c r="E9310" s="41">
        <v>4870</v>
      </c>
    </row>
    <row r="9311" spans="1:5" x14ac:dyDescent="0.2">
      <c r="A9311" s="71">
        <v>44916</v>
      </c>
      <c r="B9311" s="39" t="s">
        <v>7042</v>
      </c>
      <c r="C9311" s="41">
        <v>3000</v>
      </c>
      <c r="D9311" s="40">
        <f t="shared" si="47"/>
        <v>78</v>
      </c>
      <c r="E9311" s="41">
        <v>2922</v>
      </c>
    </row>
    <row r="9312" spans="1:5" x14ac:dyDescent="0.2">
      <c r="A9312" s="71">
        <v>44916</v>
      </c>
      <c r="B9312" s="39" t="s">
        <v>7043</v>
      </c>
      <c r="C9312" s="41">
        <v>5000</v>
      </c>
      <c r="D9312" s="40">
        <f t="shared" si="47"/>
        <v>130</v>
      </c>
      <c r="E9312" s="41">
        <v>4870</v>
      </c>
    </row>
    <row r="9313" spans="1:5" x14ac:dyDescent="0.2">
      <c r="A9313" s="71">
        <v>44916</v>
      </c>
      <c r="B9313" s="39" t="s">
        <v>7044</v>
      </c>
      <c r="C9313" s="41">
        <v>2500</v>
      </c>
      <c r="D9313" s="40">
        <f t="shared" si="47"/>
        <v>65</v>
      </c>
      <c r="E9313" s="41">
        <v>2435</v>
      </c>
    </row>
    <row r="9314" spans="1:5" x14ac:dyDescent="0.2">
      <c r="A9314" s="71">
        <v>44916</v>
      </c>
      <c r="B9314" s="39" t="s">
        <v>7045</v>
      </c>
      <c r="C9314" s="41">
        <v>5000</v>
      </c>
      <c r="D9314" s="40">
        <f t="shared" si="47"/>
        <v>130</v>
      </c>
      <c r="E9314" s="41">
        <v>4870</v>
      </c>
    </row>
    <row r="9315" spans="1:5" x14ac:dyDescent="0.2">
      <c r="A9315" s="71">
        <v>44916</v>
      </c>
      <c r="B9315" s="39" t="s">
        <v>7046</v>
      </c>
      <c r="C9315" s="41">
        <v>500</v>
      </c>
      <c r="D9315" s="40">
        <f t="shared" si="47"/>
        <v>13</v>
      </c>
      <c r="E9315" s="41">
        <v>487</v>
      </c>
    </row>
    <row r="9316" spans="1:5" x14ac:dyDescent="0.2">
      <c r="A9316" s="71">
        <v>44916</v>
      </c>
      <c r="B9316" s="39" t="s">
        <v>7047</v>
      </c>
      <c r="C9316" s="41">
        <v>5000</v>
      </c>
      <c r="D9316" s="40">
        <f t="shared" si="47"/>
        <v>130</v>
      </c>
      <c r="E9316" s="41">
        <v>4870</v>
      </c>
    </row>
    <row r="9317" spans="1:5" x14ac:dyDescent="0.2">
      <c r="A9317" s="71">
        <v>44916</v>
      </c>
      <c r="B9317" s="39" t="s">
        <v>7048</v>
      </c>
      <c r="C9317" s="41">
        <v>5000</v>
      </c>
      <c r="D9317" s="40">
        <f t="shared" si="47"/>
        <v>130</v>
      </c>
      <c r="E9317" s="41">
        <v>4870</v>
      </c>
    </row>
    <row r="9318" spans="1:5" x14ac:dyDescent="0.2">
      <c r="A9318" s="71">
        <v>44916</v>
      </c>
      <c r="B9318" s="39" t="s">
        <v>7049</v>
      </c>
      <c r="C9318" s="41">
        <v>500</v>
      </c>
      <c r="D9318" s="40">
        <f t="shared" si="47"/>
        <v>13</v>
      </c>
      <c r="E9318" s="41">
        <v>487</v>
      </c>
    </row>
    <row r="9319" spans="1:5" x14ac:dyDescent="0.2">
      <c r="A9319" s="71">
        <v>44916</v>
      </c>
      <c r="B9319" s="39" t="s">
        <v>7050</v>
      </c>
      <c r="C9319" s="41">
        <v>3000</v>
      </c>
      <c r="D9319" s="40">
        <f t="shared" si="47"/>
        <v>78</v>
      </c>
      <c r="E9319" s="41">
        <v>2922</v>
      </c>
    </row>
    <row r="9320" spans="1:5" x14ac:dyDescent="0.2">
      <c r="A9320" s="71">
        <v>44916</v>
      </c>
      <c r="B9320" s="39" t="s">
        <v>7051</v>
      </c>
      <c r="C9320" s="41">
        <v>500</v>
      </c>
      <c r="D9320" s="40">
        <f t="shared" si="47"/>
        <v>13</v>
      </c>
      <c r="E9320" s="41">
        <v>487</v>
      </c>
    </row>
    <row r="9321" spans="1:5" x14ac:dyDescent="0.2">
      <c r="A9321" s="71">
        <v>44916</v>
      </c>
      <c r="B9321" s="39" t="s">
        <v>7052</v>
      </c>
      <c r="C9321" s="41">
        <v>1000</v>
      </c>
      <c r="D9321" s="40">
        <f t="shared" si="47"/>
        <v>26</v>
      </c>
      <c r="E9321" s="41">
        <v>974</v>
      </c>
    </row>
    <row r="9322" spans="1:5" x14ac:dyDescent="0.2">
      <c r="A9322" s="71">
        <v>44916</v>
      </c>
      <c r="B9322" s="39" t="s">
        <v>5344</v>
      </c>
      <c r="C9322" s="41">
        <v>3000</v>
      </c>
      <c r="D9322" s="40">
        <f t="shared" si="47"/>
        <v>78</v>
      </c>
      <c r="E9322" s="41">
        <v>2922</v>
      </c>
    </row>
    <row r="9323" spans="1:5" x14ac:dyDescent="0.2">
      <c r="A9323" s="71">
        <v>44916</v>
      </c>
      <c r="B9323" s="39" t="s">
        <v>7053</v>
      </c>
      <c r="C9323" s="41">
        <v>3000</v>
      </c>
      <c r="D9323" s="40">
        <f t="shared" si="47"/>
        <v>78</v>
      </c>
      <c r="E9323" s="41">
        <v>2922</v>
      </c>
    </row>
    <row r="9324" spans="1:5" x14ac:dyDescent="0.2">
      <c r="A9324" s="71">
        <v>44916</v>
      </c>
      <c r="B9324" s="39" t="s">
        <v>7054</v>
      </c>
      <c r="C9324" s="41">
        <v>1000</v>
      </c>
      <c r="D9324" s="40">
        <f t="shared" si="47"/>
        <v>26</v>
      </c>
      <c r="E9324" s="41">
        <v>974</v>
      </c>
    </row>
    <row r="9325" spans="1:5" x14ac:dyDescent="0.2">
      <c r="A9325" s="71">
        <v>44916</v>
      </c>
      <c r="B9325" s="39" t="s">
        <v>7055</v>
      </c>
      <c r="C9325" s="41">
        <v>1000</v>
      </c>
      <c r="D9325" s="40">
        <f t="shared" si="47"/>
        <v>26</v>
      </c>
      <c r="E9325" s="41">
        <v>974</v>
      </c>
    </row>
    <row r="9326" spans="1:5" x14ac:dyDescent="0.2">
      <c r="A9326" s="71">
        <v>44916</v>
      </c>
      <c r="B9326" s="39" t="s">
        <v>7056</v>
      </c>
      <c r="C9326" s="41">
        <v>500</v>
      </c>
      <c r="D9326" s="40">
        <f t="shared" si="47"/>
        <v>13</v>
      </c>
      <c r="E9326" s="41">
        <v>487</v>
      </c>
    </row>
    <row r="9327" spans="1:5" x14ac:dyDescent="0.2">
      <c r="A9327" s="71">
        <v>44916</v>
      </c>
      <c r="B9327" s="39" t="s">
        <v>7057</v>
      </c>
      <c r="C9327" s="41">
        <v>5000</v>
      </c>
      <c r="D9327" s="40">
        <f t="shared" si="47"/>
        <v>130</v>
      </c>
      <c r="E9327" s="41">
        <v>4870</v>
      </c>
    </row>
    <row r="9328" spans="1:5" x14ac:dyDescent="0.2">
      <c r="A9328" s="71">
        <v>44916</v>
      </c>
      <c r="B9328" s="39" t="s">
        <v>7058</v>
      </c>
      <c r="C9328" s="41">
        <v>500</v>
      </c>
      <c r="D9328" s="40">
        <f t="shared" si="47"/>
        <v>13</v>
      </c>
      <c r="E9328" s="41">
        <v>487</v>
      </c>
    </row>
    <row r="9329" spans="1:5" x14ac:dyDescent="0.2">
      <c r="A9329" s="71">
        <v>44916</v>
      </c>
      <c r="B9329" s="39" t="s">
        <v>7057</v>
      </c>
      <c r="C9329" s="41">
        <v>5000</v>
      </c>
      <c r="D9329" s="40">
        <f t="shared" si="47"/>
        <v>5000.5</v>
      </c>
      <c r="E9329" s="41">
        <v>-0.5</v>
      </c>
    </row>
    <row r="9330" spans="1:5" x14ac:dyDescent="0.2">
      <c r="A9330" s="71">
        <v>44916</v>
      </c>
      <c r="B9330" s="39" t="s">
        <v>7059</v>
      </c>
      <c r="C9330" s="41">
        <v>3000</v>
      </c>
      <c r="D9330" s="40">
        <f t="shared" si="47"/>
        <v>78</v>
      </c>
      <c r="E9330" s="41">
        <v>2922</v>
      </c>
    </row>
    <row r="9331" spans="1:5" x14ac:dyDescent="0.2">
      <c r="A9331" s="71">
        <v>44916</v>
      </c>
      <c r="B9331" s="39" t="s">
        <v>7060</v>
      </c>
      <c r="C9331" s="41">
        <v>500</v>
      </c>
      <c r="D9331" s="40">
        <f t="shared" si="47"/>
        <v>13</v>
      </c>
      <c r="E9331" s="41">
        <v>487</v>
      </c>
    </row>
    <row r="9332" spans="1:5" x14ac:dyDescent="0.2">
      <c r="A9332" s="71">
        <v>44916</v>
      </c>
      <c r="B9332" s="39" t="s">
        <v>7061</v>
      </c>
      <c r="C9332" s="41">
        <v>500</v>
      </c>
      <c r="D9332" s="40">
        <f t="shared" si="47"/>
        <v>13</v>
      </c>
      <c r="E9332" s="41">
        <v>487</v>
      </c>
    </row>
    <row r="9333" spans="1:5" x14ac:dyDescent="0.2">
      <c r="A9333" s="71">
        <v>44916</v>
      </c>
      <c r="B9333" s="39" t="s">
        <v>7062</v>
      </c>
      <c r="C9333" s="41">
        <v>10000</v>
      </c>
      <c r="D9333" s="40">
        <f t="shared" si="47"/>
        <v>260</v>
      </c>
      <c r="E9333" s="41">
        <v>9740</v>
      </c>
    </row>
    <row r="9334" spans="1:5" x14ac:dyDescent="0.2">
      <c r="A9334" s="71">
        <v>44916</v>
      </c>
      <c r="B9334" s="39" t="s">
        <v>7063</v>
      </c>
      <c r="C9334" s="41">
        <v>500</v>
      </c>
      <c r="D9334" s="40">
        <f t="shared" si="47"/>
        <v>13</v>
      </c>
      <c r="E9334" s="41">
        <v>487</v>
      </c>
    </row>
    <row r="9335" spans="1:5" x14ac:dyDescent="0.2">
      <c r="A9335" s="71">
        <v>44916</v>
      </c>
      <c r="B9335" s="39" t="s">
        <v>7064</v>
      </c>
      <c r="C9335" s="41">
        <v>5000</v>
      </c>
      <c r="D9335" s="40">
        <f t="shared" si="47"/>
        <v>130</v>
      </c>
      <c r="E9335" s="41">
        <v>4870</v>
      </c>
    </row>
    <row r="9336" spans="1:5" x14ac:dyDescent="0.2">
      <c r="A9336" s="71">
        <v>44916</v>
      </c>
      <c r="B9336" s="39" t="s">
        <v>7065</v>
      </c>
      <c r="C9336" s="41">
        <v>5000</v>
      </c>
      <c r="D9336" s="40">
        <f t="shared" si="47"/>
        <v>130</v>
      </c>
      <c r="E9336" s="41">
        <v>4870</v>
      </c>
    </row>
    <row r="9337" spans="1:5" x14ac:dyDescent="0.2">
      <c r="A9337" s="71">
        <v>44916</v>
      </c>
      <c r="B9337" s="39" t="s">
        <v>7066</v>
      </c>
      <c r="C9337" s="41">
        <v>1000</v>
      </c>
      <c r="D9337" s="40">
        <f t="shared" si="47"/>
        <v>26</v>
      </c>
      <c r="E9337" s="41">
        <v>974</v>
      </c>
    </row>
    <row r="9338" spans="1:5" x14ac:dyDescent="0.2">
      <c r="A9338" s="71">
        <v>44916</v>
      </c>
      <c r="B9338" s="39" t="s">
        <v>7067</v>
      </c>
      <c r="C9338" s="41">
        <v>500</v>
      </c>
      <c r="D9338" s="40">
        <f t="shared" si="47"/>
        <v>13</v>
      </c>
      <c r="E9338" s="41">
        <v>487</v>
      </c>
    </row>
    <row r="9339" spans="1:5" x14ac:dyDescent="0.2">
      <c r="A9339" s="71">
        <v>44916</v>
      </c>
      <c r="B9339" s="39" t="s">
        <v>7068</v>
      </c>
      <c r="C9339" s="41">
        <v>5000</v>
      </c>
      <c r="D9339" s="40">
        <f t="shared" si="47"/>
        <v>130</v>
      </c>
      <c r="E9339" s="41">
        <v>4870</v>
      </c>
    </row>
    <row r="9340" spans="1:5" x14ac:dyDescent="0.2">
      <c r="A9340" s="71">
        <v>44916</v>
      </c>
      <c r="B9340" s="39" t="s">
        <v>7069</v>
      </c>
      <c r="C9340" s="41">
        <v>500</v>
      </c>
      <c r="D9340" s="40">
        <f t="shared" si="47"/>
        <v>13</v>
      </c>
      <c r="E9340" s="41">
        <v>487</v>
      </c>
    </row>
    <row r="9341" spans="1:5" x14ac:dyDescent="0.2">
      <c r="A9341" s="71">
        <v>44916</v>
      </c>
      <c r="B9341" s="39" t="s">
        <v>3718</v>
      </c>
      <c r="C9341" s="41">
        <v>500</v>
      </c>
      <c r="D9341" s="40">
        <f t="shared" si="47"/>
        <v>13</v>
      </c>
      <c r="E9341" s="41">
        <v>487</v>
      </c>
    </row>
    <row r="9342" spans="1:5" x14ac:dyDescent="0.2">
      <c r="A9342" s="71">
        <v>44916</v>
      </c>
      <c r="B9342" s="39" t="s">
        <v>7071</v>
      </c>
      <c r="C9342" s="41">
        <v>1000</v>
      </c>
      <c r="D9342" s="40">
        <f t="shared" si="47"/>
        <v>26</v>
      </c>
      <c r="E9342" s="41">
        <v>974</v>
      </c>
    </row>
    <row r="9343" spans="1:5" x14ac:dyDescent="0.2">
      <c r="A9343" s="71">
        <v>44916</v>
      </c>
      <c r="B9343" s="39" t="s">
        <v>7072</v>
      </c>
      <c r="C9343" s="41">
        <v>3000</v>
      </c>
      <c r="D9343" s="40">
        <f t="shared" si="47"/>
        <v>78</v>
      </c>
      <c r="E9343" s="41">
        <v>2922</v>
      </c>
    </row>
    <row r="9344" spans="1:5" x14ac:dyDescent="0.2">
      <c r="A9344" s="71">
        <v>44916</v>
      </c>
      <c r="B9344" s="39" t="s">
        <v>7073</v>
      </c>
      <c r="C9344" s="41">
        <v>675</v>
      </c>
      <c r="D9344" s="40">
        <f t="shared" si="47"/>
        <v>17.549999999999955</v>
      </c>
      <c r="E9344" s="41">
        <v>657.45</v>
      </c>
    </row>
    <row r="9345" spans="1:5" x14ac:dyDescent="0.2">
      <c r="A9345" s="71">
        <v>44916</v>
      </c>
      <c r="B9345" s="39" t="s">
        <v>5368</v>
      </c>
      <c r="C9345" s="41">
        <v>5000</v>
      </c>
      <c r="D9345" s="40">
        <f t="shared" si="47"/>
        <v>130</v>
      </c>
      <c r="E9345" s="41">
        <v>4870</v>
      </c>
    </row>
    <row r="9346" spans="1:5" x14ac:dyDescent="0.2">
      <c r="A9346" s="71">
        <v>44916</v>
      </c>
      <c r="B9346" s="39" t="s">
        <v>7074</v>
      </c>
      <c r="C9346" s="41">
        <v>1000</v>
      </c>
      <c r="D9346" s="40">
        <f t="shared" si="47"/>
        <v>26</v>
      </c>
      <c r="E9346" s="41">
        <v>974</v>
      </c>
    </row>
    <row r="9347" spans="1:5" x14ac:dyDescent="0.2">
      <c r="A9347" s="71">
        <v>44916</v>
      </c>
      <c r="B9347" s="39" t="s">
        <v>7075</v>
      </c>
      <c r="C9347" s="41">
        <v>200</v>
      </c>
      <c r="D9347" s="40">
        <f t="shared" si="47"/>
        <v>5.1999999999999886</v>
      </c>
      <c r="E9347" s="41">
        <v>194.8</v>
      </c>
    </row>
    <row r="9348" spans="1:5" x14ac:dyDescent="0.2">
      <c r="A9348" s="71">
        <v>44916</v>
      </c>
      <c r="B9348" s="39" t="s">
        <v>7076</v>
      </c>
      <c r="C9348" s="41">
        <v>1500</v>
      </c>
      <c r="D9348" s="40">
        <f t="shared" si="47"/>
        <v>39</v>
      </c>
      <c r="E9348" s="41">
        <v>1461</v>
      </c>
    </row>
    <row r="9349" spans="1:5" x14ac:dyDescent="0.2">
      <c r="A9349" s="71">
        <v>44916</v>
      </c>
      <c r="B9349" s="39" t="s">
        <v>7075</v>
      </c>
      <c r="C9349" s="41">
        <v>200</v>
      </c>
      <c r="D9349" s="40">
        <f t="shared" si="47"/>
        <v>200.5</v>
      </c>
      <c r="E9349" s="41">
        <v>-0.5</v>
      </c>
    </row>
    <row r="9350" spans="1:5" x14ac:dyDescent="0.2">
      <c r="A9350" s="71">
        <v>44916</v>
      </c>
      <c r="B9350" s="39" t="s">
        <v>7077</v>
      </c>
      <c r="C9350" s="41">
        <v>2000</v>
      </c>
      <c r="D9350" s="40">
        <f t="shared" si="47"/>
        <v>52</v>
      </c>
      <c r="E9350" s="41">
        <v>1948</v>
      </c>
    </row>
    <row r="9351" spans="1:5" x14ac:dyDescent="0.2">
      <c r="A9351" s="71">
        <v>44916</v>
      </c>
      <c r="B9351" s="39" t="s">
        <v>7078</v>
      </c>
      <c r="C9351" s="41">
        <v>100</v>
      </c>
      <c r="D9351" s="40">
        <f t="shared" ref="D9351:D9411" si="48">C9351-E9351</f>
        <v>3.9000000000000057</v>
      </c>
      <c r="E9351" s="41">
        <v>96.1</v>
      </c>
    </row>
    <row r="9352" spans="1:5" x14ac:dyDescent="0.2">
      <c r="A9352" s="71">
        <v>44916</v>
      </c>
      <c r="B9352" s="39" t="s">
        <v>7079</v>
      </c>
      <c r="C9352" s="41">
        <v>500</v>
      </c>
      <c r="D9352" s="40">
        <f t="shared" si="48"/>
        <v>13</v>
      </c>
      <c r="E9352" s="41">
        <v>487</v>
      </c>
    </row>
    <row r="9353" spans="1:5" x14ac:dyDescent="0.2">
      <c r="A9353" s="71">
        <v>44916</v>
      </c>
      <c r="B9353" s="39" t="s">
        <v>7080</v>
      </c>
      <c r="C9353" s="41">
        <v>10000</v>
      </c>
      <c r="D9353" s="40">
        <f t="shared" si="48"/>
        <v>260</v>
      </c>
      <c r="E9353" s="41">
        <v>9740</v>
      </c>
    </row>
    <row r="9354" spans="1:5" x14ac:dyDescent="0.2">
      <c r="A9354" s="71">
        <v>44916</v>
      </c>
      <c r="B9354" s="39" t="s">
        <v>3995</v>
      </c>
      <c r="C9354" s="41">
        <v>10000</v>
      </c>
      <c r="D9354" s="40">
        <f t="shared" si="48"/>
        <v>10000.5</v>
      </c>
      <c r="E9354" s="41">
        <v>-0.5</v>
      </c>
    </row>
    <row r="9355" spans="1:5" x14ac:dyDescent="0.2">
      <c r="A9355" s="71">
        <v>44916</v>
      </c>
      <c r="B9355" s="39" t="s">
        <v>3270</v>
      </c>
      <c r="C9355" s="41">
        <v>5000</v>
      </c>
      <c r="D9355" s="40">
        <f t="shared" si="48"/>
        <v>130</v>
      </c>
      <c r="E9355" s="41">
        <v>4870</v>
      </c>
    </row>
    <row r="9356" spans="1:5" x14ac:dyDescent="0.2">
      <c r="A9356" s="71">
        <v>44916</v>
      </c>
      <c r="B9356" s="39" t="s">
        <v>7081</v>
      </c>
      <c r="C9356" s="41">
        <v>500</v>
      </c>
      <c r="D9356" s="40">
        <f t="shared" si="48"/>
        <v>13</v>
      </c>
      <c r="E9356" s="41">
        <v>487</v>
      </c>
    </row>
    <row r="9357" spans="1:5" x14ac:dyDescent="0.2">
      <c r="A9357" s="71">
        <v>44916</v>
      </c>
      <c r="B9357" s="39" t="s">
        <v>7082</v>
      </c>
      <c r="C9357" s="41">
        <v>1000</v>
      </c>
      <c r="D9357" s="40">
        <f t="shared" si="48"/>
        <v>26</v>
      </c>
      <c r="E9357" s="41">
        <v>974</v>
      </c>
    </row>
    <row r="9358" spans="1:5" x14ac:dyDescent="0.2">
      <c r="A9358" s="71">
        <v>44916</v>
      </c>
      <c r="B9358" s="39" t="s">
        <v>7082</v>
      </c>
      <c r="C9358" s="41">
        <v>500</v>
      </c>
      <c r="D9358" s="40">
        <f t="shared" si="48"/>
        <v>13</v>
      </c>
      <c r="E9358" s="41">
        <v>487</v>
      </c>
    </row>
    <row r="9359" spans="1:5" x14ac:dyDescent="0.2">
      <c r="A9359" s="71">
        <v>44916</v>
      </c>
      <c r="B9359" s="39" t="s">
        <v>6227</v>
      </c>
      <c r="C9359" s="41">
        <v>1000</v>
      </c>
      <c r="D9359" s="40">
        <f t="shared" si="48"/>
        <v>26</v>
      </c>
      <c r="E9359" s="41">
        <v>974</v>
      </c>
    </row>
    <row r="9360" spans="1:5" x14ac:dyDescent="0.2">
      <c r="A9360" s="71">
        <v>44916</v>
      </c>
      <c r="B9360" s="39" t="s">
        <v>4033</v>
      </c>
      <c r="C9360" s="41">
        <v>1000</v>
      </c>
      <c r="D9360" s="40">
        <f t="shared" si="48"/>
        <v>26</v>
      </c>
      <c r="E9360" s="41">
        <v>974</v>
      </c>
    </row>
    <row r="9361" spans="1:5" x14ac:dyDescent="0.2">
      <c r="A9361" s="71">
        <v>44916</v>
      </c>
      <c r="B9361" s="39" t="s">
        <v>3438</v>
      </c>
      <c r="C9361" s="41">
        <v>700</v>
      </c>
      <c r="D9361" s="40">
        <f t="shared" si="48"/>
        <v>18.200000000000045</v>
      </c>
      <c r="E9361" s="41">
        <v>681.8</v>
      </c>
    </row>
    <row r="9362" spans="1:5" x14ac:dyDescent="0.2">
      <c r="A9362" s="71">
        <v>44916</v>
      </c>
      <c r="B9362" s="39" t="s">
        <v>4042</v>
      </c>
      <c r="C9362" s="41">
        <v>3000</v>
      </c>
      <c r="D9362" s="40">
        <f t="shared" si="48"/>
        <v>78</v>
      </c>
      <c r="E9362" s="41">
        <v>2922</v>
      </c>
    </row>
    <row r="9363" spans="1:5" x14ac:dyDescent="0.2">
      <c r="A9363" s="71">
        <v>44916</v>
      </c>
      <c r="B9363" s="39" t="s">
        <v>7083</v>
      </c>
      <c r="C9363" s="41">
        <v>500</v>
      </c>
      <c r="D9363" s="40">
        <f t="shared" si="48"/>
        <v>13</v>
      </c>
      <c r="E9363" s="41">
        <v>487</v>
      </c>
    </row>
    <row r="9364" spans="1:5" x14ac:dyDescent="0.2">
      <c r="A9364" s="71">
        <v>44916</v>
      </c>
      <c r="B9364" s="39" t="s">
        <v>4399</v>
      </c>
      <c r="C9364" s="41">
        <v>100</v>
      </c>
      <c r="D9364" s="40">
        <f t="shared" si="48"/>
        <v>3.9000000000000057</v>
      </c>
      <c r="E9364" s="41">
        <v>96.1</v>
      </c>
    </row>
    <row r="9365" spans="1:5" x14ac:dyDescent="0.2">
      <c r="A9365" s="71">
        <v>44916</v>
      </c>
      <c r="B9365" s="39" t="s">
        <v>5363</v>
      </c>
      <c r="C9365" s="41">
        <v>1000</v>
      </c>
      <c r="D9365" s="40">
        <f t="shared" si="48"/>
        <v>26</v>
      </c>
      <c r="E9365" s="41">
        <v>974</v>
      </c>
    </row>
    <row r="9366" spans="1:5" x14ac:dyDescent="0.2">
      <c r="A9366" s="71">
        <v>44916</v>
      </c>
      <c r="B9366" s="39" t="s">
        <v>7084</v>
      </c>
      <c r="C9366" s="41">
        <v>500</v>
      </c>
      <c r="D9366" s="40">
        <f t="shared" si="48"/>
        <v>13</v>
      </c>
      <c r="E9366" s="41">
        <v>487</v>
      </c>
    </row>
    <row r="9367" spans="1:5" x14ac:dyDescent="0.2">
      <c r="A9367" s="71">
        <v>44916</v>
      </c>
      <c r="B9367" s="39" t="s">
        <v>7085</v>
      </c>
      <c r="C9367" s="41">
        <v>1000</v>
      </c>
      <c r="D9367" s="40">
        <f t="shared" si="48"/>
        <v>26</v>
      </c>
      <c r="E9367" s="41">
        <v>974</v>
      </c>
    </row>
    <row r="9368" spans="1:5" x14ac:dyDescent="0.2">
      <c r="A9368" s="71">
        <v>44916</v>
      </c>
      <c r="B9368" s="39" t="s">
        <v>7086</v>
      </c>
      <c r="C9368" s="41">
        <v>5000</v>
      </c>
      <c r="D9368" s="40">
        <f t="shared" si="48"/>
        <v>130</v>
      </c>
      <c r="E9368" s="41">
        <v>4870</v>
      </c>
    </row>
    <row r="9369" spans="1:5" x14ac:dyDescent="0.2">
      <c r="A9369" s="71">
        <v>44916</v>
      </c>
      <c r="B9369" s="39" t="s">
        <v>5257</v>
      </c>
      <c r="C9369" s="41">
        <v>10918</v>
      </c>
      <c r="D9369" s="40">
        <f t="shared" si="48"/>
        <v>283.8700000000008</v>
      </c>
      <c r="E9369" s="41">
        <v>10634.13</v>
      </c>
    </row>
    <row r="9370" spans="1:5" x14ac:dyDescent="0.2">
      <c r="A9370" s="71">
        <v>44916</v>
      </c>
      <c r="B9370" s="39" t="s">
        <v>2822</v>
      </c>
      <c r="C9370" s="41">
        <v>5000</v>
      </c>
      <c r="D9370" s="40">
        <f t="shared" si="48"/>
        <v>130</v>
      </c>
      <c r="E9370" s="41">
        <v>4870</v>
      </c>
    </row>
    <row r="9371" spans="1:5" x14ac:dyDescent="0.2">
      <c r="A9371" s="71">
        <v>44916</v>
      </c>
      <c r="B9371" s="39" t="s">
        <v>7087</v>
      </c>
      <c r="C9371" s="41">
        <v>300</v>
      </c>
      <c r="D9371" s="40">
        <f t="shared" si="48"/>
        <v>7.8000000000000114</v>
      </c>
      <c r="E9371" s="41">
        <v>292.2</v>
      </c>
    </row>
    <row r="9372" spans="1:5" x14ac:dyDescent="0.2">
      <c r="A9372" s="71">
        <v>44916</v>
      </c>
      <c r="B9372" s="39" t="s">
        <v>7088</v>
      </c>
      <c r="C9372" s="41">
        <v>160</v>
      </c>
      <c r="D9372" s="40">
        <f t="shared" si="48"/>
        <v>4.1599999999999966</v>
      </c>
      <c r="E9372" s="41">
        <v>155.84</v>
      </c>
    </row>
    <row r="9373" spans="1:5" x14ac:dyDescent="0.2">
      <c r="A9373" s="71">
        <v>44916</v>
      </c>
      <c r="B9373" s="39" t="s">
        <v>7089</v>
      </c>
      <c r="C9373" s="41">
        <v>150</v>
      </c>
      <c r="D9373" s="40">
        <f t="shared" si="48"/>
        <v>3.9000000000000057</v>
      </c>
      <c r="E9373" s="41">
        <v>146.1</v>
      </c>
    </row>
    <row r="9374" spans="1:5" x14ac:dyDescent="0.2">
      <c r="A9374" s="71">
        <v>44916</v>
      </c>
      <c r="B9374" s="39" t="s">
        <v>7090</v>
      </c>
      <c r="C9374" s="41">
        <v>3000</v>
      </c>
      <c r="D9374" s="40">
        <f t="shared" si="48"/>
        <v>78</v>
      </c>
      <c r="E9374" s="41">
        <v>2922</v>
      </c>
    </row>
    <row r="9375" spans="1:5" x14ac:dyDescent="0.2">
      <c r="A9375" s="71">
        <v>44916</v>
      </c>
      <c r="B9375" s="39" t="s">
        <v>7090</v>
      </c>
      <c r="C9375" s="41">
        <v>3000</v>
      </c>
      <c r="D9375" s="40">
        <f t="shared" si="48"/>
        <v>3000.5</v>
      </c>
      <c r="E9375" s="41">
        <v>-0.5</v>
      </c>
    </row>
    <row r="9376" spans="1:5" x14ac:dyDescent="0.2">
      <c r="A9376" s="71">
        <v>44916</v>
      </c>
      <c r="B9376" s="39" t="s">
        <v>7091</v>
      </c>
      <c r="C9376" s="41">
        <v>1000</v>
      </c>
      <c r="D9376" s="40">
        <f t="shared" si="48"/>
        <v>26</v>
      </c>
      <c r="E9376" s="41">
        <v>974</v>
      </c>
    </row>
    <row r="9377" spans="1:5" x14ac:dyDescent="0.2">
      <c r="A9377" s="71">
        <v>44916</v>
      </c>
      <c r="B9377" s="39" t="s">
        <v>7091</v>
      </c>
      <c r="C9377" s="41">
        <v>1000</v>
      </c>
      <c r="D9377" s="40">
        <f t="shared" si="48"/>
        <v>1000.5</v>
      </c>
      <c r="E9377" s="41">
        <v>-0.5</v>
      </c>
    </row>
    <row r="9378" spans="1:5" x14ac:dyDescent="0.2">
      <c r="A9378" s="71">
        <v>44916</v>
      </c>
      <c r="B9378" s="39" t="s">
        <v>7092</v>
      </c>
      <c r="C9378" s="41">
        <v>70</v>
      </c>
      <c r="D9378" s="40">
        <f t="shared" si="48"/>
        <v>3.9000000000000057</v>
      </c>
      <c r="E9378" s="41">
        <v>66.099999999999994</v>
      </c>
    </row>
    <row r="9379" spans="1:5" x14ac:dyDescent="0.2">
      <c r="A9379" s="71">
        <v>44916</v>
      </c>
      <c r="B9379" s="39" t="s">
        <v>7093</v>
      </c>
      <c r="C9379" s="41">
        <v>1000</v>
      </c>
      <c r="D9379" s="40">
        <f t="shared" si="48"/>
        <v>26</v>
      </c>
      <c r="E9379" s="41">
        <v>974</v>
      </c>
    </row>
    <row r="9380" spans="1:5" x14ac:dyDescent="0.2">
      <c r="A9380" s="71">
        <v>44916</v>
      </c>
      <c r="B9380" s="39" t="s">
        <v>7093</v>
      </c>
      <c r="C9380" s="41">
        <v>1000</v>
      </c>
      <c r="D9380" s="40">
        <f t="shared" si="48"/>
        <v>1000.5</v>
      </c>
      <c r="E9380" s="41">
        <v>-0.5</v>
      </c>
    </row>
    <row r="9381" spans="1:5" x14ac:dyDescent="0.2">
      <c r="A9381" s="71">
        <v>44916</v>
      </c>
      <c r="B9381" s="39" t="s">
        <v>7093</v>
      </c>
      <c r="C9381" s="41">
        <v>1000</v>
      </c>
      <c r="D9381" s="40">
        <f t="shared" si="48"/>
        <v>1000.5</v>
      </c>
      <c r="E9381" s="41">
        <v>-0.5</v>
      </c>
    </row>
    <row r="9382" spans="1:5" x14ac:dyDescent="0.2">
      <c r="A9382" s="71">
        <v>44916</v>
      </c>
      <c r="B9382" s="39" t="s">
        <v>2792</v>
      </c>
      <c r="C9382" s="41">
        <v>42.46</v>
      </c>
      <c r="D9382" s="40">
        <f t="shared" si="48"/>
        <v>3.8999999999999986</v>
      </c>
      <c r="E9382" s="41">
        <v>38.56</v>
      </c>
    </row>
    <row r="9383" spans="1:5" x14ac:dyDescent="0.2">
      <c r="A9383" s="71">
        <v>44916</v>
      </c>
      <c r="B9383" s="39" t="s">
        <v>7093</v>
      </c>
      <c r="C9383" s="41">
        <v>1000</v>
      </c>
      <c r="D9383" s="40">
        <f t="shared" si="48"/>
        <v>1000.5</v>
      </c>
      <c r="E9383" s="41">
        <v>-0.5</v>
      </c>
    </row>
    <row r="9384" spans="1:5" x14ac:dyDescent="0.2">
      <c r="A9384" s="71">
        <v>44916</v>
      </c>
      <c r="B9384" s="39" t="s">
        <v>7094</v>
      </c>
      <c r="C9384" s="41">
        <v>3000</v>
      </c>
      <c r="D9384" s="40">
        <f t="shared" si="48"/>
        <v>78</v>
      </c>
      <c r="E9384" s="41">
        <v>2922</v>
      </c>
    </row>
    <row r="9385" spans="1:5" x14ac:dyDescent="0.2">
      <c r="A9385" s="71">
        <v>44916</v>
      </c>
      <c r="B9385" s="39" t="s">
        <v>7095</v>
      </c>
      <c r="C9385" s="41">
        <v>500</v>
      </c>
      <c r="D9385" s="40">
        <f t="shared" si="48"/>
        <v>13</v>
      </c>
      <c r="E9385" s="41">
        <v>487</v>
      </c>
    </row>
    <row r="9386" spans="1:5" x14ac:dyDescent="0.2">
      <c r="A9386" s="71">
        <v>44916</v>
      </c>
      <c r="B9386" s="39" t="s">
        <v>7096</v>
      </c>
      <c r="C9386" s="41">
        <v>150</v>
      </c>
      <c r="D9386" s="40">
        <f t="shared" si="48"/>
        <v>3.9000000000000057</v>
      </c>
      <c r="E9386" s="41">
        <v>146.1</v>
      </c>
    </row>
    <row r="9387" spans="1:5" x14ac:dyDescent="0.2">
      <c r="A9387" s="71">
        <v>44916</v>
      </c>
      <c r="B9387" s="39" t="s">
        <v>2536</v>
      </c>
      <c r="C9387" s="41">
        <v>500</v>
      </c>
      <c r="D9387" s="40">
        <f t="shared" si="48"/>
        <v>13</v>
      </c>
      <c r="E9387" s="41">
        <v>487</v>
      </c>
    </row>
    <row r="9388" spans="1:5" x14ac:dyDescent="0.2">
      <c r="A9388" s="71">
        <v>44916</v>
      </c>
      <c r="B9388" s="39" t="s">
        <v>7097</v>
      </c>
      <c r="C9388" s="41">
        <v>3000</v>
      </c>
      <c r="D9388" s="40">
        <f t="shared" si="48"/>
        <v>78</v>
      </c>
      <c r="E9388" s="41">
        <v>2922</v>
      </c>
    </row>
    <row r="9389" spans="1:5" x14ac:dyDescent="0.2">
      <c r="A9389" s="71">
        <v>44916</v>
      </c>
      <c r="B9389" s="39" t="s">
        <v>7096</v>
      </c>
      <c r="C9389" s="41">
        <v>100</v>
      </c>
      <c r="D9389" s="40">
        <f t="shared" si="48"/>
        <v>3.9000000000000057</v>
      </c>
      <c r="E9389" s="41">
        <v>96.1</v>
      </c>
    </row>
    <row r="9390" spans="1:5" x14ac:dyDescent="0.2">
      <c r="A9390" s="71">
        <v>44916</v>
      </c>
      <c r="B9390" s="39" t="s">
        <v>7098</v>
      </c>
      <c r="C9390" s="41">
        <v>500</v>
      </c>
      <c r="D9390" s="40">
        <f t="shared" si="48"/>
        <v>13</v>
      </c>
      <c r="E9390" s="41">
        <v>487</v>
      </c>
    </row>
    <row r="9391" spans="1:5" x14ac:dyDescent="0.2">
      <c r="A9391" s="71">
        <v>44916</v>
      </c>
      <c r="B9391" s="39" t="s">
        <v>5260</v>
      </c>
      <c r="C9391" s="41">
        <v>3000</v>
      </c>
      <c r="D9391" s="40">
        <f t="shared" si="48"/>
        <v>78</v>
      </c>
      <c r="E9391" s="41">
        <v>2922</v>
      </c>
    </row>
    <row r="9392" spans="1:5" x14ac:dyDescent="0.2">
      <c r="A9392" s="71">
        <v>44916</v>
      </c>
      <c r="B9392" s="39" t="s">
        <v>7099</v>
      </c>
      <c r="C9392" s="41">
        <v>11000</v>
      </c>
      <c r="D9392" s="40">
        <f t="shared" si="48"/>
        <v>286</v>
      </c>
      <c r="E9392" s="41">
        <v>10714</v>
      </c>
    </row>
    <row r="9393" spans="1:5" x14ac:dyDescent="0.2">
      <c r="A9393" s="71">
        <v>44916</v>
      </c>
      <c r="B9393" s="39" t="s">
        <v>7100</v>
      </c>
      <c r="C9393" s="41">
        <v>500</v>
      </c>
      <c r="D9393" s="40">
        <f t="shared" si="48"/>
        <v>13</v>
      </c>
      <c r="E9393" s="41">
        <v>487</v>
      </c>
    </row>
    <row r="9394" spans="1:5" x14ac:dyDescent="0.2">
      <c r="A9394" s="71">
        <v>44916</v>
      </c>
      <c r="B9394" s="39" t="s">
        <v>6198</v>
      </c>
      <c r="C9394" s="41">
        <v>5000</v>
      </c>
      <c r="D9394" s="40">
        <f t="shared" si="48"/>
        <v>130</v>
      </c>
      <c r="E9394" s="41">
        <v>4870</v>
      </c>
    </row>
    <row r="9395" spans="1:5" x14ac:dyDescent="0.2">
      <c r="A9395" s="71">
        <v>44916</v>
      </c>
      <c r="B9395" s="39" t="s">
        <v>7101</v>
      </c>
      <c r="C9395" s="41">
        <v>150</v>
      </c>
      <c r="D9395" s="40">
        <f t="shared" si="48"/>
        <v>3.9000000000000057</v>
      </c>
      <c r="E9395" s="41">
        <v>146.1</v>
      </c>
    </row>
    <row r="9396" spans="1:5" x14ac:dyDescent="0.2">
      <c r="A9396" s="71">
        <v>44916</v>
      </c>
      <c r="B9396" s="39" t="s">
        <v>7102</v>
      </c>
      <c r="C9396" s="41">
        <v>3000</v>
      </c>
      <c r="D9396" s="40">
        <f t="shared" si="48"/>
        <v>78</v>
      </c>
      <c r="E9396" s="41">
        <v>2922</v>
      </c>
    </row>
    <row r="9397" spans="1:5" x14ac:dyDescent="0.2">
      <c r="A9397" s="71">
        <v>44916</v>
      </c>
      <c r="B9397" s="39" t="s">
        <v>7103</v>
      </c>
      <c r="C9397" s="41">
        <v>3000</v>
      </c>
      <c r="D9397" s="40">
        <f t="shared" si="48"/>
        <v>78</v>
      </c>
      <c r="E9397" s="41">
        <v>2922</v>
      </c>
    </row>
    <row r="9398" spans="1:5" x14ac:dyDescent="0.2">
      <c r="A9398" s="71">
        <v>44916</v>
      </c>
      <c r="B9398" s="39" t="s">
        <v>7104</v>
      </c>
      <c r="C9398" s="41">
        <v>350</v>
      </c>
      <c r="D9398" s="40">
        <f t="shared" si="48"/>
        <v>9.1000000000000227</v>
      </c>
      <c r="E9398" s="41">
        <v>340.9</v>
      </c>
    </row>
    <row r="9399" spans="1:5" x14ac:dyDescent="0.2">
      <c r="A9399" s="71">
        <v>44916</v>
      </c>
      <c r="B9399" s="39" t="s">
        <v>4669</v>
      </c>
      <c r="C9399" s="41">
        <v>30000</v>
      </c>
      <c r="D9399" s="40">
        <f t="shared" si="48"/>
        <v>780</v>
      </c>
      <c r="E9399" s="41">
        <v>29220</v>
      </c>
    </row>
    <row r="9400" spans="1:5" x14ac:dyDescent="0.2">
      <c r="A9400" s="71">
        <v>44916</v>
      </c>
      <c r="B9400" s="39" t="s">
        <v>7105</v>
      </c>
      <c r="C9400" s="41">
        <v>3000</v>
      </c>
      <c r="D9400" s="40">
        <f t="shared" si="48"/>
        <v>78</v>
      </c>
      <c r="E9400" s="41">
        <v>2922</v>
      </c>
    </row>
    <row r="9401" spans="1:5" x14ac:dyDescent="0.2">
      <c r="A9401" s="71">
        <v>44916</v>
      </c>
      <c r="B9401" s="39" t="s">
        <v>7105</v>
      </c>
      <c r="C9401" s="41">
        <v>3000</v>
      </c>
      <c r="D9401" s="40">
        <f t="shared" si="48"/>
        <v>3000.5</v>
      </c>
      <c r="E9401" s="41">
        <v>-0.5</v>
      </c>
    </row>
    <row r="9402" spans="1:5" x14ac:dyDescent="0.2">
      <c r="A9402" s="71">
        <v>44916</v>
      </c>
      <c r="B9402" s="39" t="s">
        <v>3962</v>
      </c>
      <c r="C9402" s="41">
        <v>1000</v>
      </c>
      <c r="D9402" s="40">
        <f t="shared" si="48"/>
        <v>26</v>
      </c>
      <c r="E9402" s="41">
        <v>974</v>
      </c>
    </row>
    <row r="9403" spans="1:5" x14ac:dyDescent="0.2">
      <c r="A9403" s="71">
        <v>44916</v>
      </c>
      <c r="B9403" s="39" t="s">
        <v>4020</v>
      </c>
      <c r="C9403" s="41">
        <v>500</v>
      </c>
      <c r="D9403" s="40">
        <f t="shared" si="48"/>
        <v>13</v>
      </c>
      <c r="E9403" s="41">
        <v>487</v>
      </c>
    </row>
    <row r="9404" spans="1:5" x14ac:dyDescent="0.2">
      <c r="A9404" s="71">
        <v>44916</v>
      </c>
      <c r="B9404" s="39" t="s">
        <v>7106</v>
      </c>
      <c r="C9404" s="41">
        <v>5000</v>
      </c>
      <c r="D9404" s="40">
        <f t="shared" si="48"/>
        <v>130</v>
      </c>
      <c r="E9404" s="41">
        <v>4870</v>
      </c>
    </row>
    <row r="9405" spans="1:5" x14ac:dyDescent="0.2">
      <c r="A9405" s="71">
        <v>44916</v>
      </c>
      <c r="B9405" s="39" t="s">
        <v>2968</v>
      </c>
      <c r="C9405" s="41">
        <v>300</v>
      </c>
      <c r="D9405" s="40">
        <f t="shared" si="48"/>
        <v>7.8000000000000114</v>
      </c>
      <c r="E9405" s="41">
        <v>292.2</v>
      </c>
    </row>
    <row r="9406" spans="1:5" x14ac:dyDescent="0.2">
      <c r="A9406" s="71">
        <v>44916</v>
      </c>
      <c r="B9406" s="39" t="s">
        <v>7107</v>
      </c>
      <c r="C9406" s="41">
        <v>500</v>
      </c>
      <c r="D9406" s="40">
        <f t="shared" si="48"/>
        <v>13</v>
      </c>
      <c r="E9406" s="41">
        <v>487</v>
      </c>
    </row>
    <row r="9407" spans="1:5" x14ac:dyDescent="0.2">
      <c r="A9407" s="71">
        <v>44916</v>
      </c>
      <c r="B9407" s="39" t="s">
        <v>5922</v>
      </c>
      <c r="C9407" s="41">
        <v>500</v>
      </c>
      <c r="D9407" s="40">
        <f t="shared" si="48"/>
        <v>13</v>
      </c>
      <c r="E9407" s="41">
        <v>487</v>
      </c>
    </row>
    <row r="9408" spans="1:5" x14ac:dyDescent="0.2">
      <c r="A9408" s="71">
        <v>44916</v>
      </c>
      <c r="B9408" s="39" t="s">
        <v>7108</v>
      </c>
      <c r="C9408" s="41">
        <v>100</v>
      </c>
      <c r="D9408" s="40">
        <f t="shared" si="48"/>
        <v>3.9000000000000057</v>
      </c>
      <c r="E9408" s="41">
        <v>96.1</v>
      </c>
    </row>
    <row r="9409" spans="1:5" x14ac:dyDescent="0.2">
      <c r="A9409" s="71">
        <v>44916</v>
      </c>
      <c r="B9409" s="39" t="s">
        <v>4017</v>
      </c>
      <c r="C9409" s="41">
        <v>1000</v>
      </c>
      <c r="D9409" s="40">
        <f t="shared" si="48"/>
        <v>26</v>
      </c>
      <c r="E9409" s="41">
        <v>974</v>
      </c>
    </row>
    <row r="9410" spans="1:5" x14ac:dyDescent="0.2">
      <c r="A9410" s="71">
        <v>44916</v>
      </c>
      <c r="B9410" s="39" t="s">
        <v>5254</v>
      </c>
      <c r="C9410" s="41">
        <v>1000</v>
      </c>
      <c r="D9410" s="40">
        <f t="shared" si="48"/>
        <v>26</v>
      </c>
      <c r="E9410" s="41">
        <v>974</v>
      </c>
    </row>
    <row r="9411" spans="1:5" x14ac:dyDescent="0.2">
      <c r="A9411" s="71">
        <v>44916</v>
      </c>
      <c r="B9411" s="39" t="s">
        <v>5880</v>
      </c>
      <c r="C9411" s="41">
        <v>1000</v>
      </c>
      <c r="D9411" s="40">
        <f t="shared" si="48"/>
        <v>26</v>
      </c>
      <c r="E9411" s="41">
        <v>974</v>
      </c>
    </row>
    <row r="9412" spans="1:5" x14ac:dyDescent="0.2">
      <c r="A9412" s="71">
        <v>44916</v>
      </c>
      <c r="B9412" s="39" t="s">
        <v>4015</v>
      </c>
      <c r="C9412" s="41">
        <v>2000</v>
      </c>
      <c r="D9412" s="40">
        <f t="shared" ref="D9412:D9475" si="49">C9412-E9412</f>
        <v>2000.5</v>
      </c>
      <c r="E9412" s="41">
        <v>-0.5</v>
      </c>
    </row>
    <row r="9413" spans="1:5" x14ac:dyDescent="0.2">
      <c r="A9413" s="71">
        <v>44916</v>
      </c>
      <c r="B9413" s="39" t="s">
        <v>4860</v>
      </c>
      <c r="C9413" s="41">
        <v>300</v>
      </c>
      <c r="D9413" s="40">
        <f t="shared" si="49"/>
        <v>7.8000000000000114</v>
      </c>
      <c r="E9413" s="41">
        <v>292.2</v>
      </c>
    </row>
    <row r="9414" spans="1:5" x14ac:dyDescent="0.2">
      <c r="A9414" s="71">
        <v>44916</v>
      </c>
      <c r="B9414" s="39" t="s">
        <v>7109</v>
      </c>
      <c r="C9414" s="41">
        <v>3000</v>
      </c>
      <c r="D9414" s="40">
        <f t="shared" si="49"/>
        <v>78</v>
      </c>
      <c r="E9414" s="41">
        <v>2922</v>
      </c>
    </row>
    <row r="9415" spans="1:5" x14ac:dyDescent="0.2">
      <c r="A9415" s="71">
        <v>44916</v>
      </c>
      <c r="B9415" s="39" t="s">
        <v>7110</v>
      </c>
      <c r="C9415" s="41">
        <v>5000</v>
      </c>
      <c r="D9415" s="40">
        <f t="shared" si="49"/>
        <v>130</v>
      </c>
      <c r="E9415" s="41">
        <v>4870</v>
      </c>
    </row>
    <row r="9416" spans="1:5" x14ac:dyDescent="0.2">
      <c r="A9416" s="71">
        <v>44916</v>
      </c>
      <c r="B9416" s="39" t="s">
        <v>7111</v>
      </c>
      <c r="C9416" s="41">
        <v>500</v>
      </c>
      <c r="D9416" s="40">
        <f t="shared" si="49"/>
        <v>13</v>
      </c>
      <c r="E9416" s="41">
        <v>487</v>
      </c>
    </row>
    <row r="9417" spans="1:5" x14ac:dyDescent="0.2">
      <c r="A9417" s="71">
        <v>44916</v>
      </c>
      <c r="B9417" s="39" t="s">
        <v>7112</v>
      </c>
      <c r="C9417" s="41">
        <v>300</v>
      </c>
      <c r="D9417" s="40">
        <f t="shared" si="49"/>
        <v>7.8000000000000114</v>
      </c>
      <c r="E9417" s="41">
        <v>292.2</v>
      </c>
    </row>
    <row r="9418" spans="1:5" x14ac:dyDescent="0.2">
      <c r="A9418" s="71">
        <v>44916</v>
      </c>
      <c r="B9418" s="39" t="s">
        <v>4110</v>
      </c>
      <c r="C9418" s="41">
        <v>3000</v>
      </c>
      <c r="D9418" s="40">
        <f t="shared" si="49"/>
        <v>78</v>
      </c>
      <c r="E9418" s="41">
        <v>2922</v>
      </c>
    </row>
    <row r="9419" spans="1:5" x14ac:dyDescent="0.2">
      <c r="A9419" s="71">
        <v>44916</v>
      </c>
      <c r="B9419" s="39" t="s">
        <v>4013</v>
      </c>
      <c r="C9419" s="41">
        <v>500</v>
      </c>
      <c r="D9419" s="40">
        <f t="shared" si="49"/>
        <v>13</v>
      </c>
      <c r="E9419" s="41">
        <v>487</v>
      </c>
    </row>
    <row r="9420" spans="1:5" x14ac:dyDescent="0.2">
      <c r="A9420" s="71">
        <v>44916</v>
      </c>
      <c r="B9420" s="39" t="s">
        <v>7113</v>
      </c>
      <c r="C9420" s="41">
        <v>1000</v>
      </c>
      <c r="D9420" s="40">
        <f t="shared" si="49"/>
        <v>26</v>
      </c>
      <c r="E9420" s="41">
        <v>974</v>
      </c>
    </row>
    <row r="9421" spans="1:5" x14ac:dyDescent="0.2">
      <c r="A9421" s="71">
        <v>44916</v>
      </c>
      <c r="B9421" s="39" t="s">
        <v>7114</v>
      </c>
      <c r="C9421" s="41">
        <v>1000</v>
      </c>
      <c r="D9421" s="40">
        <f t="shared" si="49"/>
        <v>26</v>
      </c>
      <c r="E9421" s="41">
        <v>974</v>
      </c>
    </row>
    <row r="9422" spans="1:5" x14ac:dyDescent="0.2">
      <c r="A9422" s="71">
        <v>44916</v>
      </c>
      <c r="B9422" s="39" t="s">
        <v>2926</v>
      </c>
      <c r="C9422" s="41">
        <v>3000</v>
      </c>
      <c r="D9422" s="40">
        <f t="shared" si="49"/>
        <v>78</v>
      </c>
      <c r="E9422" s="41">
        <v>2922</v>
      </c>
    </row>
    <row r="9423" spans="1:5" x14ac:dyDescent="0.2">
      <c r="A9423" s="71">
        <v>44916</v>
      </c>
      <c r="B9423" s="39" t="s">
        <v>7115</v>
      </c>
      <c r="C9423" s="41">
        <v>15000</v>
      </c>
      <c r="D9423" s="40">
        <f t="shared" si="49"/>
        <v>390</v>
      </c>
      <c r="E9423" s="41">
        <v>14610</v>
      </c>
    </row>
    <row r="9424" spans="1:5" x14ac:dyDescent="0.2">
      <c r="A9424" s="71">
        <v>44916</v>
      </c>
      <c r="B9424" s="39" t="s">
        <v>7116</v>
      </c>
      <c r="C9424" s="41">
        <v>300</v>
      </c>
      <c r="D9424" s="40">
        <f t="shared" si="49"/>
        <v>7.8000000000000114</v>
      </c>
      <c r="E9424" s="41">
        <v>292.2</v>
      </c>
    </row>
    <row r="9425" spans="1:5" x14ac:dyDescent="0.2">
      <c r="A9425" s="71">
        <v>44916</v>
      </c>
      <c r="B9425" s="39" t="s">
        <v>7117</v>
      </c>
      <c r="C9425" s="41">
        <v>1000</v>
      </c>
      <c r="D9425" s="40">
        <f t="shared" si="49"/>
        <v>26</v>
      </c>
      <c r="E9425" s="41">
        <v>974</v>
      </c>
    </row>
    <row r="9426" spans="1:5" x14ac:dyDescent="0.2">
      <c r="A9426" s="71">
        <v>44917</v>
      </c>
      <c r="B9426" s="39" t="s">
        <v>4109</v>
      </c>
      <c r="C9426" s="41">
        <v>1000</v>
      </c>
      <c r="D9426" s="40">
        <f t="shared" si="49"/>
        <v>26</v>
      </c>
      <c r="E9426" s="41">
        <v>974</v>
      </c>
    </row>
    <row r="9427" spans="1:5" x14ac:dyDescent="0.2">
      <c r="A9427" s="71">
        <v>44917</v>
      </c>
      <c r="B9427" s="39" t="s">
        <v>7118</v>
      </c>
      <c r="C9427" s="41">
        <v>1000</v>
      </c>
      <c r="D9427" s="40">
        <f t="shared" si="49"/>
        <v>26</v>
      </c>
      <c r="E9427" s="41">
        <v>974</v>
      </c>
    </row>
    <row r="9428" spans="1:5" x14ac:dyDescent="0.2">
      <c r="A9428" s="71">
        <v>44917</v>
      </c>
      <c r="B9428" s="39" t="s">
        <v>7119</v>
      </c>
      <c r="C9428" s="41">
        <v>5000</v>
      </c>
      <c r="D9428" s="40">
        <f t="shared" si="49"/>
        <v>130</v>
      </c>
      <c r="E9428" s="41">
        <v>4870</v>
      </c>
    </row>
    <row r="9429" spans="1:5" x14ac:dyDescent="0.2">
      <c r="A9429" s="71">
        <v>44917</v>
      </c>
      <c r="B9429" s="39" t="s">
        <v>7120</v>
      </c>
      <c r="C9429" s="41">
        <v>3000</v>
      </c>
      <c r="D9429" s="40">
        <f t="shared" si="49"/>
        <v>78</v>
      </c>
      <c r="E9429" s="41">
        <v>2922</v>
      </c>
    </row>
    <row r="9430" spans="1:5" x14ac:dyDescent="0.2">
      <c r="A9430" s="71">
        <v>44917</v>
      </c>
      <c r="B9430" s="39" t="s">
        <v>7121</v>
      </c>
      <c r="C9430" s="41">
        <v>1000</v>
      </c>
      <c r="D9430" s="40">
        <f t="shared" si="49"/>
        <v>26</v>
      </c>
      <c r="E9430" s="41">
        <v>974</v>
      </c>
    </row>
    <row r="9431" spans="1:5" x14ac:dyDescent="0.2">
      <c r="A9431" s="71">
        <v>44917</v>
      </c>
      <c r="B9431" s="39" t="s">
        <v>7122</v>
      </c>
      <c r="C9431" s="41">
        <v>1000</v>
      </c>
      <c r="D9431" s="40">
        <f t="shared" si="49"/>
        <v>26</v>
      </c>
      <c r="E9431" s="41">
        <v>974</v>
      </c>
    </row>
    <row r="9432" spans="1:5" x14ac:dyDescent="0.2">
      <c r="A9432" s="71">
        <v>44917</v>
      </c>
      <c r="B9432" s="39" t="s">
        <v>4105</v>
      </c>
      <c r="C9432" s="41">
        <v>350</v>
      </c>
      <c r="D9432" s="40">
        <f t="shared" si="49"/>
        <v>9.1000000000000227</v>
      </c>
      <c r="E9432" s="41">
        <v>340.9</v>
      </c>
    </row>
    <row r="9433" spans="1:5" x14ac:dyDescent="0.2">
      <c r="A9433" s="71">
        <v>44917</v>
      </c>
      <c r="B9433" s="39" t="s">
        <v>7123</v>
      </c>
      <c r="C9433" s="41">
        <v>1000</v>
      </c>
      <c r="D9433" s="40">
        <f t="shared" si="49"/>
        <v>26</v>
      </c>
      <c r="E9433" s="41">
        <v>974</v>
      </c>
    </row>
    <row r="9434" spans="1:5" x14ac:dyDescent="0.2">
      <c r="A9434" s="71">
        <v>44917</v>
      </c>
      <c r="B9434" s="39" t="s">
        <v>5452</v>
      </c>
      <c r="C9434" s="41">
        <v>3000</v>
      </c>
      <c r="D9434" s="40">
        <f t="shared" si="49"/>
        <v>78</v>
      </c>
      <c r="E9434" s="41">
        <v>2922</v>
      </c>
    </row>
    <row r="9435" spans="1:5" x14ac:dyDescent="0.2">
      <c r="A9435" s="71">
        <v>44917</v>
      </c>
      <c r="B9435" s="39" t="s">
        <v>7124</v>
      </c>
      <c r="C9435" s="41">
        <v>5000</v>
      </c>
      <c r="D9435" s="40">
        <f t="shared" si="49"/>
        <v>130</v>
      </c>
      <c r="E9435" s="41">
        <v>4870</v>
      </c>
    </row>
    <row r="9436" spans="1:5" x14ac:dyDescent="0.2">
      <c r="A9436" s="71">
        <v>44917</v>
      </c>
      <c r="B9436" s="39" t="s">
        <v>7125</v>
      </c>
      <c r="C9436" s="41">
        <v>1000</v>
      </c>
      <c r="D9436" s="40">
        <f t="shared" si="49"/>
        <v>26</v>
      </c>
      <c r="E9436" s="41">
        <v>974</v>
      </c>
    </row>
    <row r="9437" spans="1:5" x14ac:dyDescent="0.2">
      <c r="A9437" s="71">
        <v>44917</v>
      </c>
      <c r="B9437" s="39" t="s">
        <v>7126</v>
      </c>
      <c r="C9437" s="41">
        <v>500</v>
      </c>
      <c r="D9437" s="40">
        <f t="shared" si="49"/>
        <v>13</v>
      </c>
      <c r="E9437" s="41">
        <v>487</v>
      </c>
    </row>
    <row r="9438" spans="1:5" x14ac:dyDescent="0.2">
      <c r="A9438" s="71">
        <v>44917</v>
      </c>
      <c r="B9438" s="39" t="s">
        <v>5318</v>
      </c>
      <c r="C9438" s="41">
        <v>500</v>
      </c>
      <c r="D9438" s="40">
        <f t="shared" si="49"/>
        <v>13</v>
      </c>
      <c r="E9438" s="41">
        <v>487</v>
      </c>
    </row>
    <row r="9439" spans="1:5" x14ac:dyDescent="0.2">
      <c r="A9439" s="71">
        <v>44917</v>
      </c>
      <c r="B9439" s="39" t="s">
        <v>4101</v>
      </c>
      <c r="C9439" s="41">
        <v>1000</v>
      </c>
      <c r="D9439" s="40">
        <f t="shared" si="49"/>
        <v>26</v>
      </c>
      <c r="E9439" s="41">
        <v>974</v>
      </c>
    </row>
    <row r="9440" spans="1:5" x14ac:dyDescent="0.2">
      <c r="A9440" s="71">
        <v>44917</v>
      </c>
      <c r="B9440" s="39" t="s">
        <v>7127</v>
      </c>
      <c r="C9440" s="41">
        <v>5000</v>
      </c>
      <c r="D9440" s="40">
        <f t="shared" si="49"/>
        <v>130</v>
      </c>
      <c r="E9440" s="41">
        <v>4870</v>
      </c>
    </row>
    <row r="9441" spans="1:5" x14ac:dyDescent="0.2">
      <c r="A9441" s="71">
        <v>44917</v>
      </c>
      <c r="B9441" s="39" t="s">
        <v>3416</v>
      </c>
      <c r="C9441" s="41">
        <v>10000</v>
      </c>
      <c r="D9441" s="40">
        <f t="shared" si="49"/>
        <v>260</v>
      </c>
      <c r="E9441" s="41">
        <v>9740</v>
      </c>
    </row>
    <row r="9442" spans="1:5" x14ac:dyDescent="0.2">
      <c r="A9442" s="71">
        <v>44917</v>
      </c>
      <c r="B9442" s="39" t="s">
        <v>7128</v>
      </c>
      <c r="C9442" s="41">
        <v>3000</v>
      </c>
      <c r="D9442" s="40">
        <f t="shared" si="49"/>
        <v>78</v>
      </c>
      <c r="E9442" s="41">
        <v>2922</v>
      </c>
    </row>
    <row r="9443" spans="1:5" x14ac:dyDescent="0.2">
      <c r="A9443" s="71">
        <v>44917</v>
      </c>
      <c r="B9443" s="39" t="s">
        <v>7129</v>
      </c>
      <c r="C9443" s="41">
        <v>1000</v>
      </c>
      <c r="D9443" s="40">
        <f t="shared" si="49"/>
        <v>26</v>
      </c>
      <c r="E9443" s="41">
        <v>974</v>
      </c>
    </row>
    <row r="9444" spans="1:5" x14ac:dyDescent="0.2">
      <c r="A9444" s="71">
        <v>44917</v>
      </c>
      <c r="B9444" s="39" t="s">
        <v>7130</v>
      </c>
      <c r="C9444" s="41">
        <v>500</v>
      </c>
      <c r="D9444" s="40">
        <f t="shared" si="49"/>
        <v>13</v>
      </c>
      <c r="E9444" s="41">
        <v>487</v>
      </c>
    </row>
    <row r="9445" spans="1:5" x14ac:dyDescent="0.2">
      <c r="A9445" s="71">
        <v>44917</v>
      </c>
      <c r="B9445" s="39" t="s">
        <v>4098</v>
      </c>
      <c r="C9445" s="41">
        <v>300</v>
      </c>
      <c r="D9445" s="40">
        <f t="shared" si="49"/>
        <v>7.8000000000000114</v>
      </c>
      <c r="E9445" s="41">
        <v>292.2</v>
      </c>
    </row>
    <row r="9446" spans="1:5" x14ac:dyDescent="0.2">
      <c r="A9446" s="71">
        <v>44917</v>
      </c>
      <c r="B9446" s="39" t="s">
        <v>7131</v>
      </c>
      <c r="C9446" s="41">
        <v>5000</v>
      </c>
      <c r="D9446" s="40">
        <f t="shared" si="49"/>
        <v>130</v>
      </c>
      <c r="E9446" s="41">
        <v>4870</v>
      </c>
    </row>
    <row r="9447" spans="1:5" x14ac:dyDescent="0.2">
      <c r="A9447" s="71">
        <v>44917</v>
      </c>
      <c r="B9447" s="39" t="s">
        <v>7132</v>
      </c>
      <c r="C9447" s="41">
        <v>200</v>
      </c>
      <c r="D9447" s="40">
        <f t="shared" si="49"/>
        <v>5.1999999999999886</v>
      </c>
      <c r="E9447" s="41">
        <v>194.8</v>
      </c>
    </row>
    <row r="9448" spans="1:5" x14ac:dyDescent="0.2">
      <c r="A9448" s="71">
        <v>44917</v>
      </c>
      <c r="B9448" s="39" t="s">
        <v>4153</v>
      </c>
      <c r="C9448" s="41">
        <v>1000</v>
      </c>
      <c r="D9448" s="40">
        <f t="shared" si="49"/>
        <v>26</v>
      </c>
      <c r="E9448" s="41">
        <v>974</v>
      </c>
    </row>
    <row r="9449" spans="1:5" x14ac:dyDescent="0.2">
      <c r="A9449" s="71">
        <v>44917</v>
      </c>
      <c r="B9449" s="39" t="s">
        <v>4094</v>
      </c>
      <c r="C9449" s="41">
        <v>3000</v>
      </c>
      <c r="D9449" s="40">
        <f t="shared" si="49"/>
        <v>78</v>
      </c>
      <c r="E9449" s="41">
        <v>2922</v>
      </c>
    </row>
    <row r="9450" spans="1:5" x14ac:dyDescent="0.2">
      <c r="A9450" s="71">
        <v>44917</v>
      </c>
      <c r="B9450" s="39" t="s">
        <v>7133</v>
      </c>
      <c r="C9450" s="41">
        <v>800</v>
      </c>
      <c r="D9450" s="40">
        <f t="shared" si="49"/>
        <v>20.799999999999955</v>
      </c>
      <c r="E9450" s="41">
        <v>779.2</v>
      </c>
    </row>
    <row r="9451" spans="1:5" x14ac:dyDescent="0.2">
      <c r="A9451" s="71">
        <v>44917</v>
      </c>
      <c r="B9451" s="39" t="s">
        <v>7134</v>
      </c>
      <c r="C9451" s="41">
        <v>3000</v>
      </c>
      <c r="D9451" s="40">
        <f t="shared" si="49"/>
        <v>78</v>
      </c>
      <c r="E9451" s="41">
        <v>2922</v>
      </c>
    </row>
    <row r="9452" spans="1:5" x14ac:dyDescent="0.2">
      <c r="A9452" s="71">
        <v>44917</v>
      </c>
      <c r="B9452" s="39" t="s">
        <v>2792</v>
      </c>
      <c r="C9452" s="41">
        <v>66.400000000000006</v>
      </c>
      <c r="D9452" s="40">
        <f t="shared" si="49"/>
        <v>3.9000000000000057</v>
      </c>
      <c r="E9452" s="41">
        <v>62.5</v>
      </c>
    </row>
    <row r="9453" spans="1:5" x14ac:dyDescent="0.2">
      <c r="A9453" s="71">
        <v>44917</v>
      </c>
      <c r="B9453" s="39" t="s">
        <v>7135</v>
      </c>
      <c r="C9453" s="41">
        <v>500</v>
      </c>
      <c r="D9453" s="40">
        <f t="shared" si="49"/>
        <v>13</v>
      </c>
      <c r="E9453" s="41">
        <v>487</v>
      </c>
    </row>
    <row r="9454" spans="1:5" x14ac:dyDescent="0.2">
      <c r="A9454" s="71">
        <v>44917</v>
      </c>
      <c r="B9454" s="39" t="s">
        <v>7136</v>
      </c>
      <c r="C9454" s="41">
        <v>10000</v>
      </c>
      <c r="D9454" s="40">
        <f t="shared" si="49"/>
        <v>260</v>
      </c>
      <c r="E9454" s="41">
        <v>9740</v>
      </c>
    </row>
    <row r="9455" spans="1:5" x14ac:dyDescent="0.2">
      <c r="A9455" s="71">
        <v>44917</v>
      </c>
      <c r="B9455" s="39" t="s">
        <v>7137</v>
      </c>
      <c r="C9455" s="41">
        <v>70000</v>
      </c>
      <c r="D9455" s="40">
        <f t="shared" si="49"/>
        <v>1820</v>
      </c>
      <c r="E9455" s="41">
        <v>68180</v>
      </c>
    </row>
    <row r="9456" spans="1:5" x14ac:dyDescent="0.2">
      <c r="A9456" s="71">
        <v>44917</v>
      </c>
      <c r="B9456" s="39" t="s">
        <v>7138</v>
      </c>
      <c r="C9456" s="41">
        <v>1000</v>
      </c>
      <c r="D9456" s="40">
        <f t="shared" si="49"/>
        <v>26</v>
      </c>
      <c r="E9456" s="41">
        <v>974</v>
      </c>
    </row>
    <row r="9457" spans="1:5" x14ac:dyDescent="0.2">
      <c r="A9457" s="71">
        <v>44917</v>
      </c>
      <c r="B9457" s="39" t="s">
        <v>7139</v>
      </c>
      <c r="C9457" s="41">
        <v>1000</v>
      </c>
      <c r="D9457" s="40">
        <f t="shared" si="49"/>
        <v>26</v>
      </c>
      <c r="E9457" s="41">
        <v>974</v>
      </c>
    </row>
    <row r="9458" spans="1:5" x14ac:dyDescent="0.2">
      <c r="A9458" s="71">
        <v>44917</v>
      </c>
      <c r="B9458" s="39" t="s">
        <v>5235</v>
      </c>
      <c r="C9458" s="41">
        <v>500</v>
      </c>
      <c r="D9458" s="40">
        <f t="shared" si="49"/>
        <v>13</v>
      </c>
      <c r="E9458" s="41">
        <v>487</v>
      </c>
    </row>
    <row r="9459" spans="1:5" x14ac:dyDescent="0.2">
      <c r="A9459" s="71">
        <v>44917</v>
      </c>
      <c r="B9459" s="39" t="s">
        <v>7140</v>
      </c>
      <c r="C9459" s="41">
        <v>500</v>
      </c>
      <c r="D9459" s="40">
        <f t="shared" si="49"/>
        <v>13</v>
      </c>
      <c r="E9459" s="41">
        <v>487</v>
      </c>
    </row>
    <row r="9460" spans="1:5" x14ac:dyDescent="0.2">
      <c r="A9460" s="71">
        <v>44917</v>
      </c>
      <c r="B9460" s="39" t="s">
        <v>7141</v>
      </c>
      <c r="C9460" s="41">
        <v>5000</v>
      </c>
      <c r="D9460" s="40">
        <f t="shared" si="49"/>
        <v>130</v>
      </c>
      <c r="E9460" s="41">
        <v>4870</v>
      </c>
    </row>
    <row r="9461" spans="1:5" x14ac:dyDescent="0.2">
      <c r="A9461" s="71">
        <v>44917</v>
      </c>
      <c r="B9461" s="39" t="s">
        <v>5787</v>
      </c>
      <c r="C9461" s="41">
        <v>15000</v>
      </c>
      <c r="D9461" s="40">
        <f t="shared" si="49"/>
        <v>390</v>
      </c>
      <c r="E9461" s="41">
        <v>14610</v>
      </c>
    </row>
    <row r="9462" spans="1:5" x14ac:dyDescent="0.2">
      <c r="A9462" s="71">
        <v>44917</v>
      </c>
      <c r="B9462" s="39" t="s">
        <v>5787</v>
      </c>
      <c r="C9462" s="41">
        <v>15000</v>
      </c>
      <c r="D9462" s="40">
        <f t="shared" si="49"/>
        <v>15000.5</v>
      </c>
      <c r="E9462" s="41">
        <v>-0.5</v>
      </c>
    </row>
    <row r="9463" spans="1:5" x14ac:dyDescent="0.2">
      <c r="A9463" s="71">
        <v>44917</v>
      </c>
      <c r="B9463" s="39" t="s">
        <v>4039</v>
      </c>
      <c r="C9463" s="41">
        <v>500</v>
      </c>
      <c r="D9463" s="40">
        <f t="shared" si="49"/>
        <v>13</v>
      </c>
      <c r="E9463" s="41">
        <v>487</v>
      </c>
    </row>
    <row r="9464" spans="1:5" x14ac:dyDescent="0.2">
      <c r="A9464" s="71">
        <v>44917</v>
      </c>
      <c r="B9464" s="39" t="s">
        <v>7142</v>
      </c>
      <c r="C9464" s="41">
        <v>500</v>
      </c>
      <c r="D9464" s="40">
        <f t="shared" si="49"/>
        <v>13</v>
      </c>
      <c r="E9464" s="41">
        <v>487</v>
      </c>
    </row>
    <row r="9465" spans="1:5" x14ac:dyDescent="0.2">
      <c r="A9465" s="71">
        <v>44917</v>
      </c>
      <c r="B9465" s="39" t="s">
        <v>3839</v>
      </c>
      <c r="C9465" s="41">
        <v>500</v>
      </c>
      <c r="D9465" s="40">
        <f t="shared" si="49"/>
        <v>13</v>
      </c>
      <c r="E9465" s="41">
        <v>487</v>
      </c>
    </row>
    <row r="9466" spans="1:5" x14ac:dyDescent="0.2">
      <c r="A9466" s="71">
        <v>44917</v>
      </c>
      <c r="B9466" s="39" t="s">
        <v>7143</v>
      </c>
      <c r="C9466" s="41">
        <v>10000</v>
      </c>
      <c r="D9466" s="40">
        <f t="shared" si="49"/>
        <v>260</v>
      </c>
      <c r="E9466" s="41">
        <v>9740</v>
      </c>
    </row>
    <row r="9467" spans="1:5" x14ac:dyDescent="0.2">
      <c r="A9467" s="71">
        <v>44917</v>
      </c>
      <c r="B9467" s="39" t="s">
        <v>4082</v>
      </c>
      <c r="C9467" s="41">
        <v>1000</v>
      </c>
      <c r="D9467" s="40">
        <f t="shared" si="49"/>
        <v>26</v>
      </c>
      <c r="E9467" s="41">
        <v>974</v>
      </c>
    </row>
    <row r="9468" spans="1:5" x14ac:dyDescent="0.2">
      <c r="A9468" s="71">
        <v>44917</v>
      </c>
      <c r="B9468" s="39" t="s">
        <v>7144</v>
      </c>
      <c r="C9468" s="41">
        <v>120000</v>
      </c>
      <c r="D9468" s="40">
        <f t="shared" si="49"/>
        <v>3120</v>
      </c>
      <c r="E9468" s="41">
        <v>116880</v>
      </c>
    </row>
    <row r="9469" spans="1:5" x14ac:dyDescent="0.2">
      <c r="A9469" s="71">
        <v>44917</v>
      </c>
      <c r="B9469" s="39" t="s">
        <v>7145</v>
      </c>
      <c r="C9469" s="41">
        <v>500</v>
      </c>
      <c r="D9469" s="40">
        <f t="shared" si="49"/>
        <v>13</v>
      </c>
      <c r="E9469" s="41">
        <v>487</v>
      </c>
    </row>
    <row r="9470" spans="1:5" x14ac:dyDescent="0.2">
      <c r="A9470" s="71">
        <v>44917</v>
      </c>
      <c r="B9470" s="39" t="s">
        <v>3995</v>
      </c>
      <c r="C9470" s="41">
        <v>10000</v>
      </c>
      <c r="D9470" s="40">
        <f t="shared" si="49"/>
        <v>10000.5</v>
      </c>
      <c r="E9470" s="41">
        <v>-0.5</v>
      </c>
    </row>
    <row r="9471" spans="1:5" x14ac:dyDescent="0.2">
      <c r="A9471" s="71">
        <v>44917</v>
      </c>
      <c r="B9471" s="39" t="s">
        <v>4066</v>
      </c>
      <c r="C9471" s="41">
        <v>500</v>
      </c>
      <c r="D9471" s="40">
        <f t="shared" si="49"/>
        <v>13</v>
      </c>
      <c r="E9471" s="41">
        <v>487</v>
      </c>
    </row>
    <row r="9472" spans="1:5" x14ac:dyDescent="0.2">
      <c r="A9472" s="71">
        <v>44917</v>
      </c>
      <c r="B9472" s="39" t="s">
        <v>7146</v>
      </c>
      <c r="C9472" s="41">
        <v>1000</v>
      </c>
      <c r="D9472" s="40">
        <f t="shared" si="49"/>
        <v>26</v>
      </c>
      <c r="E9472" s="41">
        <v>974</v>
      </c>
    </row>
    <row r="9473" spans="1:5" x14ac:dyDescent="0.2">
      <c r="A9473" s="71">
        <v>44917</v>
      </c>
      <c r="B9473" s="39" t="s">
        <v>7147</v>
      </c>
      <c r="C9473" s="41">
        <v>200</v>
      </c>
      <c r="D9473" s="40">
        <f t="shared" si="49"/>
        <v>5.1999999999999886</v>
      </c>
      <c r="E9473" s="41">
        <v>194.8</v>
      </c>
    </row>
    <row r="9474" spans="1:5" x14ac:dyDescent="0.2">
      <c r="A9474" s="71">
        <v>44917</v>
      </c>
      <c r="B9474" s="39" t="s">
        <v>7148</v>
      </c>
      <c r="C9474" s="41">
        <v>3000</v>
      </c>
      <c r="D9474" s="40">
        <f t="shared" si="49"/>
        <v>78</v>
      </c>
      <c r="E9474" s="41">
        <v>2922</v>
      </c>
    </row>
    <row r="9475" spans="1:5" x14ac:dyDescent="0.2">
      <c r="A9475" s="71">
        <v>44917</v>
      </c>
      <c r="B9475" s="39" t="s">
        <v>7149</v>
      </c>
      <c r="C9475" s="41">
        <v>5000</v>
      </c>
      <c r="D9475" s="40">
        <f t="shared" si="49"/>
        <v>130</v>
      </c>
      <c r="E9475" s="41">
        <v>4870</v>
      </c>
    </row>
    <row r="9476" spans="1:5" x14ac:dyDescent="0.2">
      <c r="A9476" s="71">
        <v>44917</v>
      </c>
      <c r="B9476" s="39" t="s">
        <v>7150</v>
      </c>
      <c r="C9476" s="41">
        <v>1000</v>
      </c>
      <c r="D9476" s="40">
        <f t="shared" ref="D9476:D9537" si="50">C9476-E9476</f>
        <v>26</v>
      </c>
      <c r="E9476" s="41">
        <v>974</v>
      </c>
    </row>
    <row r="9477" spans="1:5" x14ac:dyDescent="0.2">
      <c r="A9477" s="71">
        <v>44917</v>
      </c>
      <c r="B9477" s="39" t="s">
        <v>2941</v>
      </c>
      <c r="C9477" s="41">
        <v>500</v>
      </c>
      <c r="D9477" s="40">
        <f t="shared" si="50"/>
        <v>13</v>
      </c>
      <c r="E9477" s="41">
        <v>487</v>
      </c>
    </row>
    <row r="9478" spans="1:5" x14ac:dyDescent="0.2">
      <c r="A9478" s="71">
        <v>44917</v>
      </c>
      <c r="B9478" s="39" t="s">
        <v>7151</v>
      </c>
      <c r="C9478" s="41">
        <v>10000</v>
      </c>
      <c r="D9478" s="40">
        <f t="shared" si="50"/>
        <v>260</v>
      </c>
      <c r="E9478" s="41">
        <v>9740</v>
      </c>
    </row>
    <row r="9479" spans="1:5" x14ac:dyDescent="0.2">
      <c r="A9479" s="71">
        <v>44917</v>
      </c>
      <c r="B9479" s="39" t="s">
        <v>7152</v>
      </c>
      <c r="C9479" s="41">
        <v>500</v>
      </c>
      <c r="D9479" s="40">
        <f t="shared" si="50"/>
        <v>13</v>
      </c>
      <c r="E9479" s="41">
        <v>487</v>
      </c>
    </row>
    <row r="9480" spans="1:5" x14ac:dyDescent="0.2">
      <c r="A9480" s="71">
        <v>44917</v>
      </c>
      <c r="B9480" s="39" t="s">
        <v>7153</v>
      </c>
      <c r="C9480" s="41">
        <v>1000</v>
      </c>
      <c r="D9480" s="40">
        <f t="shared" si="50"/>
        <v>26</v>
      </c>
      <c r="E9480" s="41">
        <v>974</v>
      </c>
    </row>
    <row r="9481" spans="1:5" x14ac:dyDescent="0.2">
      <c r="A9481" s="71">
        <v>44917</v>
      </c>
      <c r="B9481" s="39" t="s">
        <v>7154</v>
      </c>
      <c r="C9481" s="41">
        <v>1000</v>
      </c>
      <c r="D9481" s="40">
        <f t="shared" si="50"/>
        <v>26</v>
      </c>
      <c r="E9481" s="41">
        <v>974</v>
      </c>
    </row>
    <row r="9482" spans="1:5" x14ac:dyDescent="0.2">
      <c r="A9482" s="71">
        <v>44917</v>
      </c>
      <c r="B9482" s="39" t="s">
        <v>5428</v>
      </c>
      <c r="C9482" s="41">
        <v>500</v>
      </c>
      <c r="D9482" s="40">
        <f t="shared" si="50"/>
        <v>13</v>
      </c>
      <c r="E9482" s="41">
        <v>487</v>
      </c>
    </row>
    <row r="9483" spans="1:5" x14ac:dyDescent="0.2">
      <c r="A9483" s="71">
        <v>44917</v>
      </c>
      <c r="B9483" s="39" t="s">
        <v>7155</v>
      </c>
      <c r="C9483" s="41">
        <v>1000</v>
      </c>
      <c r="D9483" s="40">
        <f t="shared" si="50"/>
        <v>26</v>
      </c>
      <c r="E9483" s="41">
        <v>974</v>
      </c>
    </row>
    <row r="9484" spans="1:5" x14ac:dyDescent="0.2">
      <c r="A9484" s="71">
        <v>44917</v>
      </c>
      <c r="B9484" s="39" t="s">
        <v>7156</v>
      </c>
      <c r="C9484" s="41">
        <v>500</v>
      </c>
      <c r="D9484" s="40">
        <f t="shared" si="50"/>
        <v>13</v>
      </c>
      <c r="E9484" s="41">
        <v>487</v>
      </c>
    </row>
    <row r="9485" spans="1:5" x14ac:dyDescent="0.2">
      <c r="A9485" s="71">
        <v>44917</v>
      </c>
      <c r="B9485" s="39" t="s">
        <v>7157</v>
      </c>
      <c r="C9485" s="41">
        <v>500</v>
      </c>
      <c r="D9485" s="40">
        <f t="shared" si="50"/>
        <v>13</v>
      </c>
      <c r="E9485" s="41">
        <v>487</v>
      </c>
    </row>
    <row r="9486" spans="1:5" x14ac:dyDescent="0.2">
      <c r="A9486" s="71">
        <v>44917</v>
      </c>
      <c r="B9486" s="39" t="s">
        <v>4063</v>
      </c>
      <c r="C9486" s="41">
        <v>500</v>
      </c>
      <c r="D9486" s="40">
        <f t="shared" si="50"/>
        <v>13</v>
      </c>
      <c r="E9486" s="41">
        <v>487</v>
      </c>
    </row>
    <row r="9487" spans="1:5" x14ac:dyDescent="0.2">
      <c r="A9487" s="71">
        <v>44917</v>
      </c>
      <c r="B9487" s="39" t="s">
        <v>4062</v>
      </c>
      <c r="C9487" s="41">
        <v>1000</v>
      </c>
      <c r="D9487" s="40">
        <f t="shared" si="50"/>
        <v>26</v>
      </c>
      <c r="E9487" s="41">
        <v>974</v>
      </c>
    </row>
    <row r="9488" spans="1:5" x14ac:dyDescent="0.2">
      <c r="A9488" s="71">
        <v>44917</v>
      </c>
      <c r="B9488" s="39" t="s">
        <v>7158</v>
      </c>
      <c r="C9488" s="41">
        <v>500</v>
      </c>
      <c r="D9488" s="40">
        <f t="shared" si="50"/>
        <v>13</v>
      </c>
      <c r="E9488" s="41">
        <v>487</v>
      </c>
    </row>
    <row r="9489" spans="1:5" x14ac:dyDescent="0.2">
      <c r="A9489" s="71">
        <v>44917</v>
      </c>
      <c r="B9489" s="39" t="s">
        <v>7159</v>
      </c>
      <c r="C9489" s="41">
        <v>1000</v>
      </c>
      <c r="D9489" s="40">
        <f t="shared" si="50"/>
        <v>26</v>
      </c>
      <c r="E9489" s="41">
        <v>974</v>
      </c>
    </row>
    <row r="9490" spans="1:5" x14ac:dyDescent="0.2">
      <c r="A9490" s="71">
        <v>44917</v>
      </c>
      <c r="B9490" s="39" t="s">
        <v>7160</v>
      </c>
      <c r="C9490" s="41">
        <v>10000</v>
      </c>
      <c r="D9490" s="40">
        <f t="shared" si="50"/>
        <v>260</v>
      </c>
      <c r="E9490" s="41">
        <v>9740</v>
      </c>
    </row>
    <row r="9491" spans="1:5" x14ac:dyDescent="0.2">
      <c r="A9491" s="71">
        <v>44917</v>
      </c>
      <c r="B9491" s="39" t="s">
        <v>7161</v>
      </c>
      <c r="C9491" s="41">
        <v>2500</v>
      </c>
      <c r="D9491" s="40">
        <f t="shared" si="50"/>
        <v>65</v>
      </c>
      <c r="E9491" s="41">
        <v>2435</v>
      </c>
    </row>
    <row r="9492" spans="1:5" x14ac:dyDescent="0.2">
      <c r="A9492" s="71">
        <v>44917</v>
      </c>
      <c r="B9492" s="39" t="s">
        <v>4061</v>
      </c>
      <c r="C9492" s="41">
        <v>1000</v>
      </c>
      <c r="D9492" s="40">
        <f t="shared" si="50"/>
        <v>26</v>
      </c>
      <c r="E9492" s="41">
        <v>974</v>
      </c>
    </row>
    <row r="9493" spans="1:5" x14ac:dyDescent="0.2">
      <c r="A9493" s="71">
        <v>44917</v>
      </c>
      <c r="B9493" s="39" t="s">
        <v>7162</v>
      </c>
      <c r="C9493" s="41">
        <v>450</v>
      </c>
      <c r="D9493" s="40">
        <f t="shared" si="50"/>
        <v>11.699999999999989</v>
      </c>
      <c r="E9493" s="41">
        <v>438.3</v>
      </c>
    </row>
    <row r="9494" spans="1:5" x14ac:dyDescent="0.2">
      <c r="A9494" s="71">
        <v>44917</v>
      </c>
      <c r="B9494" s="39" t="s">
        <v>7163</v>
      </c>
      <c r="C9494" s="41">
        <v>1000</v>
      </c>
      <c r="D9494" s="40">
        <f t="shared" si="50"/>
        <v>26</v>
      </c>
      <c r="E9494" s="41">
        <v>974</v>
      </c>
    </row>
    <row r="9495" spans="1:5" x14ac:dyDescent="0.2">
      <c r="A9495" s="71">
        <v>44917</v>
      </c>
      <c r="B9495" s="39" t="s">
        <v>7164</v>
      </c>
      <c r="C9495" s="41">
        <v>1000</v>
      </c>
      <c r="D9495" s="40">
        <f t="shared" si="50"/>
        <v>26</v>
      </c>
      <c r="E9495" s="41">
        <v>974</v>
      </c>
    </row>
    <row r="9496" spans="1:5" x14ac:dyDescent="0.2">
      <c r="A9496" s="71">
        <v>44917</v>
      </c>
      <c r="B9496" s="39" t="s">
        <v>7165</v>
      </c>
      <c r="C9496" s="41">
        <v>100</v>
      </c>
      <c r="D9496" s="40">
        <f t="shared" si="50"/>
        <v>3.9000000000000057</v>
      </c>
      <c r="E9496" s="41">
        <v>96.1</v>
      </c>
    </row>
    <row r="9497" spans="1:5" x14ac:dyDescent="0.2">
      <c r="A9497" s="71">
        <v>44917</v>
      </c>
      <c r="B9497" s="39" t="s">
        <v>7166</v>
      </c>
      <c r="C9497" s="41">
        <v>5000</v>
      </c>
      <c r="D9497" s="40">
        <f t="shared" si="50"/>
        <v>130</v>
      </c>
      <c r="E9497" s="41">
        <v>4870</v>
      </c>
    </row>
    <row r="9498" spans="1:5" x14ac:dyDescent="0.2">
      <c r="A9498" s="71">
        <v>44917</v>
      </c>
      <c r="B9498" s="39" t="s">
        <v>7167</v>
      </c>
      <c r="C9498" s="41">
        <v>1000</v>
      </c>
      <c r="D9498" s="40">
        <f t="shared" si="50"/>
        <v>26</v>
      </c>
      <c r="E9498" s="41">
        <v>974</v>
      </c>
    </row>
    <row r="9499" spans="1:5" x14ac:dyDescent="0.2">
      <c r="A9499" s="71">
        <v>44917</v>
      </c>
      <c r="B9499" s="39" t="s">
        <v>7168</v>
      </c>
      <c r="C9499" s="41">
        <v>2000</v>
      </c>
      <c r="D9499" s="40">
        <f t="shared" si="50"/>
        <v>52</v>
      </c>
      <c r="E9499" s="41">
        <v>1948</v>
      </c>
    </row>
    <row r="9500" spans="1:5" x14ac:dyDescent="0.2">
      <c r="A9500" s="71">
        <v>44917</v>
      </c>
      <c r="B9500" s="39" t="s">
        <v>7169</v>
      </c>
      <c r="C9500" s="41">
        <v>5000</v>
      </c>
      <c r="D9500" s="40">
        <f t="shared" si="50"/>
        <v>130</v>
      </c>
      <c r="E9500" s="41">
        <v>4870</v>
      </c>
    </row>
    <row r="9501" spans="1:5" x14ac:dyDescent="0.2">
      <c r="A9501" s="71">
        <v>44917</v>
      </c>
      <c r="B9501" s="39" t="s">
        <v>7170</v>
      </c>
      <c r="C9501" s="41">
        <v>500</v>
      </c>
      <c r="D9501" s="40">
        <f t="shared" si="50"/>
        <v>13</v>
      </c>
      <c r="E9501" s="41">
        <v>487</v>
      </c>
    </row>
    <row r="9502" spans="1:5" x14ac:dyDescent="0.2">
      <c r="A9502" s="71">
        <v>44917</v>
      </c>
      <c r="B9502" s="39" t="s">
        <v>7171</v>
      </c>
      <c r="C9502" s="41">
        <v>1000</v>
      </c>
      <c r="D9502" s="40">
        <f t="shared" si="50"/>
        <v>26</v>
      </c>
      <c r="E9502" s="41">
        <v>974</v>
      </c>
    </row>
    <row r="9503" spans="1:5" x14ac:dyDescent="0.2">
      <c r="A9503" s="71">
        <v>44917</v>
      </c>
      <c r="B9503" s="39" t="s">
        <v>7172</v>
      </c>
      <c r="C9503" s="41">
        <v>10000</v>
      </c>
      <c r="D9503" s="40">
        <f t="shared" si="50"/>
        <v>260</v>
      </c>
      <c r="E9503" s="41">
        <v>9740</v>
      </c>
    </row>
    <row r="9504" spans="1:5" x14ac:dyDescent="0.2">
      <c r="A9504" s="71">
        <v>44917</v>
      </c>
      <c r="B9504" s="39" t="s">
        <v>7173</v>
      </c>
      <c r="C9504" s="41">
        <v>1000</v>
      </c>
      <c r="D9504" s="40">
        <f t="shared" si="50"/>
        <v>26</v>
      </c>
      <c r="E9504" s="41">
        <v>974</v>
      </c>
    </row>
    <row r="9505" spans="1:5" x14ac:dyDescent="0.2">
      <c r="A9505" s="71">
        <v>44917</v>
      </c>
      <c r="B9505" s="39" t="s">
        <v>7174</v>
      </c>
      <c r="C9505" s="41">
        <v>1000</v>
      </c>
      <c r="D9505" s="40">
        <f t="shared" si="50"/>
        <v>26</v>
      </c>
      <c r="E9505" s="41">
        <v>974</v>
      </c>
    </row>
    <row r="9506" spans="1:5" x14ac:dyDescent="0.2">
      <c r="A9506" s="71">
        <v>44917</v>
      </c>
      <c r="B9506" s="39" t="s">
        <v>7175</v>
      </c>
      <c r="C9506" s="41">
        <v>500</v>
      </c>
      <c r="D9506" s="40">
        <f t="shared" si="50"/>
        <v>13</v>
      </c>
      <c r="E9506" s="41">
        <v>487</v>
      </c>
    </row>
    <row r="9507" spans="1:5" x14ac:dyDescent="0.2">
      <c r="A9507" s="71">
        <v>44917</v>
      </c>
      <c r="B9507" s="39" t="s">
        <v>7176</v>
      </c>
      <c r="C9507" s="41">
        <v>5000</v>
      </c>
      <c r="D9507" s="40">
        <f t="shared" si="50"/>
        <v>130</v>
      </c>
      <c r="E9507" s="41">
        <v>4870</v>
      </c>
    </row>
    <row r="9508" spans="1:5" x14ac:dyDescent="0.2">
      <c r="A9508" s="71">
        <v>44917</v>
      </c>
      <c r="B9508" s="39" t="s">
        <v>7177</v>
      </c>
      <c r="C9508" s="41">
        <v>5000</v>
      </c>
      <c r="D9508" s="40">
        <f t="shared" si="50"/>
        <v>130</v>
      </c>
      <c r="E9508" s="41">
        <v>4870</v>
      </c>
    </row>
    <row r="9509" spans="1:5" x14ac:dyDescent="0.2">
      <c r="A9509" s="71">
        <v>44917</v>
      </c>
      <c r="B9509" s="39" t="s">
        <v>7178</v>
      </c>
      <c r="C9509" s="41">
        <v>2000</v>
      </c>
      <c r="D9509" s="40">
        <f t="shared" si="50"/>
        <v>52</v>
      </c>
      <c r="E9509" s="41">
        <v>1948</v>
      </c>
    </row>
    <row r="9510" spans="1:5" x14ac:dyDescent="0.2">
      <c r="A9510" s="71">
        <v>44917</v>
      </c>
      <c r="B9510" s="39" t="s">
        <v>7179</v>
      </c>
      <c r="C9510" s="41">
        <v>3000</v>
      </c>
      <c r="D9510" s="40">
        <f t="shared" si="50"/>
        <v>78</v>
      </c>
      <c r="E9510" s="41">
        <v>2922</v>
      </c>
    </row>
    <row r="9511" spans="1:5" x14ac:dyDescent="0.2">
      <c r="A9511" s="71">
        <v>44917</v>
      </c>
      <c r="B9511" s="39" t="s">
        <v>7180</v>
      </c>
      <c r="C9511" s="41">
        <v>500</v>
      </c>
      <c r="D9511" s="40">
        <f t="shared" si="50"/>
        <v>13</v>
      </c>
      <c r="E9511" s="41">
        <v>487</v>
      </c>
    </row>
    <row r="9512" spans="1:5" x14ac:dyDescent="0.2">
      <c r="A9512" s="71">
        <v>44917</v>
      </c>
      <c r="B9512" s="39" t="s">
        <v>7181</v>
      </c>
      <c r="C9512" s="41">
        <v>1000</v>
      </c>
      <c r="D9512" s="40">
        <f t="shared" si="50"/>
        <v>26</v>
      </c>
      <c r="E9512" s="41">
        <v>974</v>
      </c>
    </row>
    <row r="9513" spans="1:5" x14ac:dyDescent="0.2">
      <c r="A9513" s="71">
        <v>44917</v>
      </c>
      <c r="B9513" s="39" t="s">
        <v>7087</v>
      </c>
      <c r="C9513" s="41">
        <v>50</v>
      </c>
      <c r="D9513" s="40">
        <f t="shared" si="50"/>
        <v>3.8999999999999986</v>
      </c>
      <c r="E9513" s="41">
        <v>46.1</v>
      </c>
    </row>
    <row r="9514" spans="1:5" x14ac:dyDescent="0.2">
      <c r="A9514" s="71">
        <v>44917</v>
      </c>
      <c r="B9514" s="39" t="s">
        <v>7182</v>
      </c>
      <c r="C9514" s="41">
        <v>500</v>
      </c>
      <c r="D9514" s="40">
        <f t="shared" si="50"/>
        <v>13</v>
      </c>
      <c r="E9514" s="41">
        <v>487</v>
      </c>
    </row>
    <row r="9515" spans="1:5" x14ac:dyDescent="0.2">
      <c r="A9515" s="71">
        <v>44917</v>
      </c>
      <c r="B9515" s="39" t="s">
        <v>7183</v>
      </c>
      <c r="C9515" s="41">
        <v>1000</v>
      </c>
      <c r="D9515" s="40">
        <f t="shared" si="50"/>
        <v>26</v>
      </c>
      <c r="E9515" s="41">
        <v>974</v>
      </c>
    </row>
    <row r="9516" spans="1:5" x14ac:dyDescent="0.2">
      <c r="A9516" s="71">
        <v>44917</v>
      </c>
      <c r="B9516" s="39" t="s">
        <v>4060</v>
      </c>
      <c r="C9516" s="41">
        <v>1000</v>
      </c>
      <c r="D9516" s="40">
        <f t="shared" si="50"/>
        <v>26</v>
      </c>
      <c r="E9516" s="41">
        <v>974</v>
      </c>
    </row>
    <row r="9517" spans="1:5" x14ac:dyDescent="0.2">
      <c r="A9517" s="71">
        <v>44917</v>
      </c>
      <c r="B9517" s="39" t="s">
        <v>7184</v>
      </c>
      <c r="C9517" s="41">
        <v>10000</v>
      </c>
      <c r="D9517" s="40">
        <f t="shared" si="50"/>
        <v>260</v>
      </c>
      <c r="E9517" s="41">
        <v>9740</v>
      </c>
    </row>
    <row r="9518" spans="1:5" x14ac:dyDescent="0.2">
      <c r="A9518" s="71">
        <v>44917</v>
      </c>
      <c r="B9518" s="39" t="s">
        <v>4059</v>
      </c>
      <c r="C9518" s="41">
        <v>5000</v>
      </c>
      <c r="D9518" s="40">
        <f t="shared" si="50"/>
        <v>130</v>
      </c>
      <c r="E9518" s="41">
        <v>4870</v>
      </c>
    </row>
    <row r="9519" spans="1:5" x14ac:dyDescent="0.2">
      <c r="A9519" s="71">
        <v>44917</v>
      </c>
      <c r="B9519" s="39" t="s">
        <v>7185</v>
      </c>
      <c r="C9519" s="41">
        <v>500</v>
      </c>
      <c r="D9519" s="40">
        <f t="shared" si="50"/>
        <v>13</v>
      </c>
      <c r="E9519" s="41">
        <v>487</v>
      </c>
    </row>
    <row r="9520" spans="1:5" x14ac:dyDescent="0.2">
      <c r="A9520" s="71">
        <v>44917</v>
      </c>
      <c r="B9520" s="39" t="s">
        <v>7186</v>
      </c>
      <c r="C9520" s="41">
        <v>1000</v>
      </c>
      <c r="D9520" s="40">
        <f t="shared" si="50"/>
        <v>26</v>
      </c>
      <c r="E9520" s="41">
        <v>974</v>
      </c>
    </row>
    <row r="9521" spans="1:5" x14ac:dyDescent="0.2">
      <c r="A9521" s="71">
        <v>44917</v>
      </c>
      <c r="B9521" s="39" t="s">
        <v>7187</v>
      </c>
      <c r="C9521" s="41">
        <v>200</v>
      </c>
      <c r="D9521" s="40">
        <f t="shared" si="50"/>
        <v>5.1999999999999886</v>
      </c>
      <c r="E9521" s="41">
        <v>194.8</v>
      </c>
    </row>
    <row r="9522" spans="1:5" x14ac:dyDescent="0.2">
      <c r="A9522" s="71">
        <v>44917</v>
      </c>
      <c r="B9522" s="39" t="s">
        <v>7188</v>
      </c>
      <c r="C9522" s="41">
        <v>1000</v>
      </c>
      <c r="D9522" s="40">
        <f t="shared" si="50"/>
        <v>26</v>
      </c>
      <c r="E9522" s="41">
        <v>974</v>
      </c>
    </row>
    <row r="9523" spans="1:5" x14ac:dyDescent="0.2">
      <c r="A9523" s="71">
        <v>44917</v>
      </c>
      <c r="B9523" s="39" t="s">
        <v>4058</v>
      </c>
      <c r="C9523" s="41">
        <v>100</v>
      </c>
      <c r="D9523" s="40">
        <f t="shared" si="50"/>
        <v>3.9000000000000057</v>
      </c>
      <c r="E9523" s="41">
        <v>96.1</v>
      </c>
    </row>
    <row r="9524" spans="1:5" x14ac:dyDescent="0.2">
      <c r="A9524" s="71">
        <v>44917</v>
      </c>
      <c r="B9524" s="39" t="s">
        <v>7189</v>
      </c>
      <c r="C9524" s="41">
        <v>3000</v>
      </c>
      <c r="D9524" s="40">
        <f t="shared" si="50"/>
        <v>78</v>
      </c>
      <c r="E9524" s="41">
        <v>2922</v>
      </c>
    </row>
    <row r="9525" spans="1:5" x14ac:dyDescent="0.2">
      <c r="A9525" s="71">
        <v>44917</v>
      </c>
      <c r="B9525" s="39" t="s">
        <v>7190</v>
      </c>
      <c r="C9525" s="41">
        <v>2000</v>
      </c>
      <c r="D9525" s="40">
        <f t="shared" si="50"/>
        <v>52</v>
      </c>
      <c r="E9525" s="41">
        <v>1948</v>
      </c>
    </row>
    <row r="9526" spans="1:5" x14ac:dyDescent="0.2">
      <c r="A9526" s="71">
        <v>44917</v>
      </c>
      <c r="B9526" s="39" t="s">
        <v>7191</v>
      </c>
      <c r="C9526" s="41">
        <v>500</v>
      </c>
      <c r="D9526" s="40">
        <f t="shared" si="50"/>
        <v>13</v>
      </c>
      <c r="E9526" s="41">
        <v>487</v>
      </c>
    </row>
    <row r="9527" spans="1:5" x14ac:dyDescent="0.2">
      <c r="A9527" s="71">
        <v>44917</v>
      </c>
      <c r="B9527" s="39" t="s">
        <v>7192</v>
      </c>
      <c r="C9527" s="41">
        <v>1000</v>
      </c>
      <c r="D9527" s="40">
        <f t="shared" si="50"/>
        <v>26</v>
      </c>
      <c r="E9527" s="41">
        <v>974</v>
      </c>
    </row>
    <row r="9528" spans="1:5" x14ac:dyDescent="0.2">
      <c r="A9528" s="71">
        <v>44917</v>
      </c>
      <c r="B9528" s="39" t="s">
        <v>5005</v>
      </c>
      <c r="C9528" s="41">
        <v>500</v>
      </c>
      <c r="D9528" s="40">
        <f t="shared" si="50"/>
        <v>13</v>
      </c>
      <c r="E9528" s="41">
        <v>487</v>
      </c>
    </row>
    <row r="9529" spans="1:5" x14ac:dyDescent="0.2">
      <c r="A9529" s="71">
        <v>44917</v>
      </c>
      <c r="B9529" s="39" t="s">
        <v>7193</v>
      </c>
      <c r="C9529" s="41">
        <v>1000</v>
      </c>
      <c r="D9529" s="40">
        <f t="shared" si="50"/>
        <v>26</v>
      </c>
      <c r="E9529" s="41">
        <v>974</v>
      </c>
    </row>
    <row r="9530" spans="1:5" x14ac:dyDescent="0.2">
      <c r="A9530" s="71">
        <v>44917</v>
      </c>
      <c r="B9530" s="39" t="s">
        <v>4057</v>
      </c>
      <c r="C9530" s="41">
        <v>3000</v>
      </c>
      <c r="D9530" s="40">
        <f t="shared" si="50"/>
        <v>78</v>
      </c>
      <c r="E9530" s="41">
        <v>2922</v>
      </c>
    </row>
    <row r="9531" spans="1:5" x14ac:dyDescent="0.2">
      <c r="A9531" s="71">
        <v>44917</v>
      </c>
      <c r="B9531" s="39" t="s">
        <v>7194</v>
      </c>
      <c r="C9531" s="41">
        <v>1000</v>
      </c>
      <c r="D9531" s="40">
        <f t="shared" si="50"/>
        <v>26</v>
      </c>
      <c r="E9531" s="41">
        <v>974</v>
      </c>
    </row>
    <row r="9532" spans="1:5" x14ac:dyDescent="0.2">
      <c r="A9532" s="71">
        <v>44917</v>
      </c>
      <c r="B9532" s="39" t="s">
        <v>7195</v>
      </c>
      <c r="C9532" s="41">
        <v>40</v>
      </c>
      <c r="D9532" s="40">
        <f t="shared" si="50"/>
        <v>3.8999999999999986</v>
      </c>
      <c r="E9532" s="41">
        <v>36.1</v>
      </c>
    </row>
    <row r="9533" spans="1:5" x14ac:dyDescent="0.2">
      <c r="A9533" s="71">
        <v>44917</v>
      </c>
      <c r="B9533" s="39" t="s">
        <v>2517</v>
      </c>
      <c r="C9533" s="41">
        <v>1500</v>
      </c>
      <c r="D9533" s="40">
        <f t="shared" si="50"/>
        <v>39</v>
      </c>
      <c r="E9533" s="41">
        <v>1461</v>
      </c>
    </row>
    <row r="9534" spans="1:5" x14ac:dyDescent="0.2">
      <c r="A9534" s="71">
        <v>44917</v>
      </c>
      <c r="B9534" s="39" t="s">
        <v>7192</v>
      </c>
      <c r="C9534" s="41">
        <v>2000</v>
      </c>
      <c r="D9534" s="40">
        <f t="shared" si="50"/>
        <v>52</v>
      </c>
      <c r="E9534" s="41">
        <v>1948</v>
      </c>
    </row>
    <row r="9535" spans="1:5" x14ac:dyDescent="0.2">
      <c r="A9535" s="71">
        <v>44917</v>
      </c>
      <c r="B9535" s="39" t="s">
        <v>7196</v>
      </c>
      <c r="C9535" s="41">
        <v>5000</v>
      </c>
      <c r="D9535" s="40">
        <f t="shared" si="50"/>
        <v>130</v>
      </c>
      <c r="E9535" s="41">
        <v>4870</v>
      </c>
    </row>
    <row r="9536" spans="1:5" x14ac:dyDescent="0.2">
      <c r="A9536" s="71">
        <v>44917</v>
      </c>
      <c r="B9536" s="39" t="s">
        <v>7197</v>
      </c>
      <c r="C9536" s="41">
        <v>500</v>
      </c>
      <c r="D9536" s="40">
        <f t="shared" si="50"/>
        <v>13</v>
      </c>
      <c r="E9536" s="41">
        <v>487</v>
      </c>
    </row>
    <row r="9537" spans="1:5" x14ac:dyDescent="0.2">
      <c r="A9537" s="71">
        <v>44917</v>
      </c>
      <c r="B9537" s="39" t="s">
        <v>7198</v>
      </c>
      <c r="C9537" s="41">
        <v>1000</v>
      </c>
      <c r="D9537" s="40">
        <f t="shared" si="50"/>
        <v>26</v>
      </c>
      <c r="E9537" s="41">
        <v>974</v>
      </c>
    </row>
    <row r="9538" spans="1:5" x14ac:dyDescent="0.2">
      <c r="A9538" s="71">
        <v>44917</v>
      </c>
      <c r="B9538" s="39" t="s">
        <v>7199</v>
      </c>
      <c r="C9538" s="41">
        <v>3000</v>
      </c>
      <c r="D9538" s="40">
        <f t="shared" ref="D9538:D9598" si="51">C9538-E9538</f>
        <v>78</v>
      </c>
      <c r="E9538" s="41">
        <v>2922</v>
      </c>
    </row>
    <row r="9539" spans="1:5" x14ac:dyDescent="0.2">
      <c r="A9539" s="71">
        <v>44917</v>
      </c>
      <c r="B9539" s="39" t="s">
        <v>7188</v>
      </c>
      <c r="C9539" s="41">
        <v>10000</v>
      </c>
      <c r="D9539" s="40">
        <f t="shared" si="51"/>
        <v>260</v>
      </c>
      <c r="E9539" s="41">
        <v>9740</v>
      </c>
    </row>
    <row r="9540" spans="1:5" x14ac:dyDescent="0.2">
      <c r="A9540" s="71">
        <v>44917</v>
      </c>
      <c r="B9540" s="39" t="s">
        <v>4120</v>
      </c>
      <c r="C9540" s="41">
        <v>1000</v>
      </c>
      <c r="D9540" s="40">
        <f t="shared" si="51"/>
        <v>26</v>
      </c>
      <c r="E9540" s="41">
        <v>974</v>
      </c>
    </row>
    <row r="9541" spans="1:5" x14ac:dyDescent="0.2">
      <c r="A9541" s="71">
        <v>44917</v>
      </c>
      <c r="B9541" s="39" t="s">
        <v>4833</v>
      </c>
      <c r="C9541" s="41">
        <v>500</v>
      </c>
      <c r="D9541" s="40">
        <f t="shared" si="51"/>
        <v>13</v>
      </c>
      <c r="E9541" s="41">
        <v>487</v>
      </c>
    </row>
    <row r="9542" spans="1:5" x14ac:dyDescent="0.2">
      <c r="A9542" s="71">
        <v>44917</v>
      </c>
      <c r="B9542" s="39" t="s">
        <v>7200</v>
      </c>
      <c r="C9542" s="41">
        <v>5000</v>
      </c>
      <c r="D9542" s="40">
        <f t="shared" si="51"/>
        <v>130</v>
      </c>
      <c r="E9542" s="41">
        <v>4870</v>
      </c>
    </row>
    <row r="9543" spans="1:5" x14ac:dyDescent="0.2">
      <c r="A9543" s="71">
        <v>44917</v>
      </c>
      <c r="B9543" s="39" t="s">
        <v>7201</v>
      </c>
      <c r="C9543" s="41">
        <v>50000</v>
      </c>
      <c r="D9543" s="40">
        <f t="shared" si="51"/>
        <v>1300</v>
      </c>
      <c r="E9543" s="41">
        <v>48700</v>
      </c>
    </row>
    <row r="9544" spans="1:5" x14ac:dyDescent="0.2">
      <c r="A9544" s="71">
        <v>44917</v>
      </c>
      <c r="B9544" s="39" t="s">
        <v>7202</v>
      </c>
      <c r="C9544" s="41">
        <v>3000</v>
      </c>
      <c r="D9544" s="40">
        <f t="shared" si="51"/>
        <v>78</v>
      </c>
      <c r="E9544" s="41">
        <v>2922</v>
      </c>
    </row>
    <row r="9545" spans="1:5" x14ac:dyDescent="0.2">
      <c r="A9545" s="71">
        <v>44917</v>
      </c>
      <c r="B9545" s="39" t="s">
        <v>2668</v>
      </c>
      <c r="C9545" s="41">
        <v>5000</v>
      </c>
      <c r="D9545" s="40">
        <f t="shared" si="51"/>
        <v>130</v>
      </c>
      <c r="E9545" s="41">
        <v>4870</v>
      </c>
    </row>
    <row r="9546" spans="1:5" x14ac:dyDescent="0.2">
      <c r="A9546" s="71">
        <v>44917</v>
      </c>
      <c r="B9546" s="39" t="s">
        <v>4056</v>
      </c>
      <c r="C9546" s="41">
        <v>500</v>
      </c>
      <c r="D9546" s="40">
        <f t="shared" si="51"/>
        <v>13</v>
      </c>
      <c r="E9546" s="41">
        <v>487</v>
      </c>
    </row>
    <row r="9547" spans="1:5" x14ac:dyDescent="0.2">
      <c r="A9547" s="71">
        <v>44917</v>
      </c>
      <c r="B9547" s="39" t="s">
        <v>7203</v>
      </c>
      <c r="C9547" s="41">
        <v>220</v>
      </c>
      <c r="D9547" s="40">
        <f t="shared" si="51"/>
        <v>5.7199999999999989</v>
      </c>
      <c r="E9547" s="41">
        <v>214.28</v>
      </c>
    </row>
    <row r="9548" spans="1:5" x14ac:dyDescent="0.2">
      <c r="A9548" s="71">
        <v>44917</v>
      </c>
      <c r="B9548" s="39" t="s">
        <v>5387</v>
      </c>
      <c r="C9548" s="41">
        <v>5000</v>
      </c>
      <c r="D9548" s="40">
        <f t="shared" si="51"/>
        <v>130</v>
      </c>
      <c r="E9548" s="41">
        <v>4870</v>
      </c>
    </row>
    <row r="9549" spans="1:5" x14ac:dyDescent="0.2">
      <c r="A9549" s="71">
        <v>44917</v>
      </c>
      <c r="B9549" s="39" t="s">
        <v>7204</v>
      </c>
      <c r="C9549" s="41">
        <v>1000</v>
      </c>
      <c r="D9549" s="40">
        <f t="shared" si="51"/>
        <v>26</v>
      </c>
      <c r="E9549" s="41">
        <v>974</v>
      </c>
    </row>
    <row r="9550" spans="1:5" x14ac:dyDescent="0.2">
      <c r="A9550" s="71">
        <v>44917</v>
      </c>
      <c r="B9550" s="39" t="s">
        <v>7205</v>
      </c>
      <c r="C9550" s="41">
        <v>500</v>
      </c>
      <c r="D9550" s="40">
        <f t="shared" si="51"/>
        <v>13</v>
      </c>
      <c r="E9550" s="41">
        <v>487</v>
      </c>
    </row>
    <row r="9551" spans="1:5" x14ac:dyDescent="0.2">
      <c r="A9551" s="71">
        <v>44917</v>
      </c>
      <c r="B9551" s="39" t="s">
        <v>7206</v>
      </c>
      <c r="C9551" s="41">
        <v>90</v>
      </c>
      <c r="D9551" s="40">
        <f t="shared" si="51"/>
        <v>3.9000000000000057</v>
      </c>
      <c r="E9551" s="41">
        <v>86.1</v>
      </c>
    </row>
    <row r="9552" spans="1:5" x14ac:dyDescent="0.2">
      <c r="A9552" s="71">
        <v>44917</v>
      </c>
      <c r="B9552" s="39" t="s">
        <v>7207</v>
      </c>
      <c r="C9552" s="41">
        <v>3000</v>
      </c>
      <c r="D9552" s="40">
        <f t="shared" si="51"/>
        <v>78</v>
      </c>
      <c r="E9552" s="41">
        <v>2922</v>
      </c>
    </row>
    <row r="9553" spans="1:5" x14ac:dyDescent="0.2">
      <c r="A9553" s="71">
        <v>44917</v>
      </c>
      <c r="B9553" s="39" t="s">
        <v>7208</v>
      </c>
      <c r="C9553" s="41">
        <v>500</v>
      </c>
      <c r="D9553" s="40">
        <f t="shared" si="51"/>
        <v>13</v>
      </c>
      <c r="E9553" s="41">
        <v>487</v>
      </c>
    </row>
    <row r="9554" spans="1:5" x14ac:dyDescent="0.2">
      <c r="A9554" s="71">
        <v>44917</v>
      </c>
      <c r="B9554" s="39" t="s">
        <v>7209</v>
      </c>
      <c r="C9554" s="41">
        <v>5000</v>
      </c>
      <c r="D9554" s="40">
        <f t="shared" si="51"/>
        <v>130</v>
      </c>
      <c r="E9554" s="41">
        <v>4870</v>
      </c>
    </row>
    <row r="9555" spans="1:5" x14ac:dyDescent="0.2">
      <c r="A9555" s="71">
        <v>44917</v>
      </c>
      <c r="B9555" s="39" t="s">
        <v>7210</v>
      </c>
      <c r="C9555" s="41">
        <v>5000</v>
      </c>
      <c r="D9555" s="40">
        <f t="shared" si="51"/>
        <v>130</v>
      </c>
      <c r="E9555" s="41">
        <v>4870</v>
      </c>
    </row>
    <row r="9556" spans="1:5" x14ac:dyDescent="0.2">
      <c r="A9556" s="71">
        <v>44917</v>
      </c>
      <c r="B9556" s="39" t="s">
        <v>7211</v>
      </c>
      <c r="C9556" s="41">
        <v>1000</v>
      </c>
      <c r="D9556" s="40">
        <f t="shared" si="51"/>
        <v>26</v>
      </c>
      <c r="E9556" s="41">
        <v>974</v>
      </c>
    </row>
    <row r="9557" spans="1:5" x14ac:dyDescent="0.2">
      <c r="A9557" s="71">
        <v>44917</v>
      </c>
      <c r="B9557" s="39" t="s">
        <v>7212</v>
      </c>
      <c r="C9557" s="41">
        <v>5000</v>
      </c>
      <c r="D9557" s="40">
        <f t="shared" si="51"/>
        <v>130</v>
      </c>
      <c r="E9557" s="41">
        <v>4870</v>
      </c>
    </row>
    <row r="9558" spans="1:5" x14ac:dyDescent="0.2">
      <c r="A9558" s="71">
        <v>44917</v>
      </c>
      <c r="B9558" s="39" t="s">
        <v>5383</v>
      </c>
      <c r="C9558" s="41">
        <v>10000</v>
      </c>
      <c r="D9558" s="40">
        <f t="shared" si="51"/>
        <v>260</v>
      </c>
      <c r="E9558" s="41">
        <v>9740</v>
      </c>
    </row>
    <row r="9559" spans="1:5" x14ac:dyDescent="0.2">
      <c r="A9559" s="71">
        <v>44917</v>
      </c>
      <c r="B9559" s="39" t="s">
        <v>7213</v>
      </c>
      <c r="C9559" s="41">
        <v>3000</v>
      </c>
      <c r="D9559" s="40">
        <f t="shared" si="51"/>
        <v>78</v>
      </c>
      <c r="E9559" s="41">
        <v>2922</v>
      </c>
    </row>
    <row r="9560" spans="1:5" x14ac:dyDescent="0.2">
      <c r="A9560" s="71">
        <v>44917</v>
      </c>
      <c r="B9560" s="39" t="s">
        <v>7089</v>
      </c>
      <c r="C9560" s="41">
        <v>50</v>
      </c>
      <c r="D9560" s="40">
        <f t="shared" si="51"/>
        <v>3.8999999999999986</v>
      </c>
      <c r="E9560" s="41">
        <v>46.1</v>
      </c>
    </row>
    <row r="9561" spans="1:5" x14ac:dyDescent="0.2">
      <c r="A9561" s="71">
        <v>44917</v>
      </c>
      <c r="B9561" s="39" t="s">
        <v>7214</v>
      </c>
      <c r="C9561" s="41">
        <v>3000</v>
      </c>
      <c r="D9561" s="40">
        <f t="shared" si="51"/>
        <v>78</v>
      </c>
      <c r="E9561" s="41">
        <v>2922</v>
      </c>
    </row>
    <row r="9562" spans="1:5" x14ac:dyDescent="0.2">
      <c r="A9562" s="71">
        <v>44917</v>
      </c>
      <c r="B9562" s="39" t="s">
        <v>7214</v>
      </c>
      <c r="C9562" s="41">
        <v>3000</v>
      </c>
      <c r="D9562" s="40">
        <f t="shared" si="51"/>
        <v>3000.5</v>
      </c>
      <c r="E9562" s="41">
        <v>-0.5</v>
      </c>
    </row>
    <row r="9563" spans="1:5" x14ac:dyDescent="0.2">
      <c r="A9563" s="71">
        <v>44917</v>
      </c>
      <c r="B9563" s="39" t="s">
        <v>7215</v>
      </c>
      <c r="C9563" s="41">
        <v>1000</v>
      </c>
      <c r="D9563" s="40">
        <f t="shared" si="51"/>
        <v>26</v>
      </c>
      <c r="E9563" s="41">
        <v>974</v>
      </c>
    </row>
    <row r="9564" spans="1:5" x14ac:dyDescent="0.2">
      <c r="A9564" s="71">
        <v>44917</v>
      </c>
      <c r="B9564" s="39" t="s">
        <v>6009</v>
      </c>
      <c r="C9564" s="41">
        <v>3000</v>
      </c>
      <c r="D9564" s="40">
        <f t="shared" si="51"/>
        <v>78</v>
      </c>
      <c r="E9564" s="41">
        <v>2922</v>
      </c>
    </row>
    <row r="9565" spans="1:5" x14ac:dyDescent="0.2">
      <c r="A9565" s="71">
        <v>44917</v>
      </c>
      <c r="B9565" s="39" t="s">
        <v>7216</v>
      </c>
      <c r="C9565" s="41">
        <v>3000</v>
      </c>
      <c r="D9565" s="40">
        <f t="shared" si="51"/>
        <v>78</v>
      </c>
      <c r="E9565" s="41">
        <v>2922</v>
      </c>
    </row>
    <row r="9566" spans="1:5" x14ac:dyDescent="0.2">
      <c r="A9566" s="71">
        <v>44917</v>
      </c>
      <c r="B9566" s="39" t="s">
        <v>7217</v>
      </c>
      <c r="C9566" s="41">
        <v>400</v>
      </c>
      <c r="D9566" s="40">
        <f t="shared" si="51"/>
        <v>10.399999999999977</v>
      </c>
      <c r="E9566" s="41">
        <v>389.6</v>
      </c>
    </row>
    <row r="9567" spans="1:5" x14ac:dyDescent="0.2">
      <c r="A9567" s="71">
        <v>44917</v>
      </c>
      <c r="B9567" s="39" t="s">
        <v>5686</v>
      </c>
      <c r="C9567" s="41">
        <v>5000</v>
      </c>
      <c r="D9567" s="40">
        <f t="shared" si="51"/>
        <v>130</v>
      </c>
      <c r="E9567" s="41">
        <v>4870</v>
      </c>
    </row>
    <row r="9568" spans="1:5" x14ac:dyDescent="0.2">
      <c r="A9568" s="71">
        <v>44917</v>
      </c>
      <c r="B9568" s="39" t="s">
        <v>7218</v>
      </c>
      <c r="C9568" s="41">
        <v>500</v>
      </c>
      <c r="D9568" s="40">
        <f t="shared" si="51"/>
        <v>13</v>
      </c>
      <c r="E9568" s="41">
        <v>487</v>
      </c>
    </row>
    <row r="9569" spans="1:5" x14ac:dyDescent="0.2">
      <c r="A9569" s="71">
        <v>44917</v>
      </c>
      <c r="B9569" s="39" t="s">
        <v>2998</v>
      </c>
      <c r="C9569" s="41">
        <v>500</v>
      </c>
      <c r="D9569" s="40">
        <f t="shared" si="51"/>
        <v>13</v>
      </c>
      <c r="E9569" s="41">
        <v>487</v>
      </c>
    </row>
    <row r="9570" spans="1:5" x14ac:dyDescent="0.2">
      <c r="A9570" s="71">
        <v>44917</v>
      </c>
      <c r="B9570" s="39" t="s">
        <v>7219</v>
      </c>
      <c r="C9570" s="41">
        <v>500</v>
      </c>
      <c r="D9570" s="40">
        <f t="shared" si="51"/>
        <v>13</v>
      </c>
      <c r="E9570" s="41">
        <v>487</v>
      </c>
    </row>
    <row r="9571" spans="1:5" x14ac:dyDescent="0.2">
      <c r="A9571" s="71">
        <v>44917</v>
      </c>
      <c r="B9571" s="39" t="s">
        <v>7220</v>
      </c>
      <c r="C9571" s="41">
        <v>3000</v>
      </c>
      <c r="D9571" s="40">
        <f t="shared" si="51"/>
        <v>78</v>
      </c>
      <c r="E9571" s="41">
        <v>2922</v>
      </c>
    </row>
    <row r="9572" spans="1:5" x14ac:dyDescent="0.2">
      <c r="A9572" s="71">
        <v>44917</v>
      </c>
      <c r="B9572" s="39" t="s">
        <v>7221</v>
      </c>
      <c r="C9572" s="41">
        <v>2500</v>
      </c>
      <c r="D9572" s="40">
        <f t="shared" si="51"/>
        <v>65</v>
      </c>
      <c r="E9572" s="41">
        <v>2435</v>
      </c>
    </row>
    <row r="9573" spans="1:5" x14ac:dyDescent="0.2">
      <c r="A9573" s="71">
        <v>44917</v>
      </c>
      <c r="B9573" s="39" t="s">
        <v>7222</v>
      </c>
      <c r="C9573" s="41">
        <v>200</v>
      </c>
      <c r="D9573" s="40">
        <f t="shared" si="51"/>
        <v>5.1999999999999886</v>
      </c>
      <c r="E9573" s="41">
        <v>194.8</v>
      </c>
    </row>
    <row r="9574" spans="1:5" x14ac:dyDescent="0.2">
      <c r="A9574" s="71">
        <v>44917</v>
      </c>
      <c r="B9574" s="39" t="s">
        <v>5975</v>
      </c>
      <c r="C9574" s="41">
        <v>700</v>
      </c>
      <c r="D9574" s="40">
        <f t="shared" si="51"/>
        <v>18.200000000000045</v>
      </c>
      <c r="E9574" s="41">
        <v>681.8</v>
      </c>
    </row>
    <row r="9575" spans="1:5" x14ac:dyDescent="0.2">
      <c r="A9575" s="71">
        <v>44917</v>
      </c>
      <c r="B9575" s="39" t="s">
        <v>7096</v>
      </c>
      <c r="C9575" s="41">
        <v>500</v>
      </c>
      <c r="D9575" s="40">
        <f t="shared" si="51"/>
        <v>13</v>
      </c>
      <c r="E9575" s="41">
        <v>487</v>
      </c>
    </row>
    <row r="9576" spans="1:5" x14ac:dyDescent="0.2">
      <c r="A9576" s="71">
        <v>44917</v>
      </c>
      <c r="B9576" s="39" t="s">
        <v>7223</v>
      </c>
      <c r="C9576" s="41">
        <v>9900</v>
      </c>
      <c r="D9576" s="40">
        <f t="shared" si="51"/>
        <v>257.39999999999964</v>
      </c>
      <c r="E9576" s="41">
        <v>9642.6</v>
      </c>
    </row>
    <row r="9577" spans="1:5" x14ac:dyDescent="0.2">
      <c r="A9577" s="71">
        <v>44917</v>
      </c>
      <c r="B9577" s="39" t="s">
        <v>5975</v>
      </c>
      <c r="C9577" s="41">
        <v>700</v>
      </c>
      <c r="D9577" s="40">
        <f t="shared" si="51"/>
        <v>18.200000000000045</v>
      </c>
      <c r="E9577" s="41">
        <v>681.8</v>
      </c>
    </row>
    <row r="9578" spans="1:5" x14ac:dyDescent="0.2">
      <c r="A9578" s="71">
        <v>44917</v>
      </c>
      <c r="B9578" s="39" t="s">
        <v>7224</v>
      </c>
      <c r="C9578" s="41">
        <v>10000</v>
      </c>
      <c r="D9578" s="40">
        <f t="shared" si="51"/>
        <v>260</v>
      </c>
      <c r="E9578" s="41">
        <v>9740</v>
      </c>
    </row>
    <row r="9579" spans="1:5" x14ac:dyDescent="0.2">
      <c r="A9579" s="71">
        <v>44917</v>
      </c>
      <c r="B9579" s="39" t="s">
        <v>4053</v>
      </c>
      <c r="C9579" s="41">
        <v>3000</v>
      </c>
      <c r="D9579" s="40">
        <f t="shared" si="51"/>
        <v>78</v>
      </c>
      <c r="E9579" s="41">
        <v>2922</v>
      </c>
    </row>
    <row r="9580" spans="1:5" x14ac:dyDescent="0.2">
      <c r="A9580" s="71">
        <v>44917</v>
      </c>
      <c r="B9580" s="39" t="s">
        <v>7225</v>
      </c>
      <c r="C9580" s="41">
        <v>500</v>
      </c>
      <c r="D9580" s="40">
        <f t="shared" si="51"/>
        <v>13</v>
      </c>
      <c r="E9580" s="41">
        <v>487</v>
      </c>
    </row>
    <row r="9581" spans="1:5" x14ac:dyDescent="0.2">
      <c r="A9581" s="71">
        <v>44917</v>
      </c>
      <c r="B9581" s="39" t="s">
        <v>4795</v>
      </c>
      <c r="C9581" s="41">
        <v>1000</v>
      </c>
      <c r="D9581" s="40">
        <f t="shared" si="51"/>
        <v>26</v>
      </c>
      <c r="E9581" s="41">
        <v>974</v>
      </c>
    </row>
    <row r="9582" spans="1:5" x14ac:dyDescent="0.2">
      <c r="A9582" s="71">
        <v>44917</v>
      </c>
      <c r="B9582" s="39" t="s">
        <v>3682</v>
      </c>
      <c r="C9582" s="41">
        <v>5000</v>
      </c>
      <c r="D9582" s="40">
        <f t="shared" si="51"/>
        <v>130</v>
      </c>
      <c r="E9582" s="41">
        <v>4870</v>
      </c>
    </row>
    <row r="9583" spans="1:5" x14ac:dyDescent="0.2">
      <c r="A9583" s="71">
        <v>44917</v>
      </c>
      <c r="B9583" s="39" t="s">
        <v>4052</v>
      </c>
      <c r="C9583" s="41">
        <v>500</v>
      </c>
      <c r="D9583" s="40">
        <f t="shared" si="51"/>
        <v>13</v>
      </c>
      <c r="E9583" s="41">
        <v>487</v>
      </c>
    </row>
    <row r="9584" spans="1:5" x14ac:dyDescent="0.2">
      <c r="A9584" s="71">
        <v>44917</v>
      </c>
      <c r="B9584" s="39" t="s">
        <v>7226</v>
      </c>
      <c r="C9584" s="41">
        <v>100</v>
      </c>
      <c r="D9584" s="40">
        <f t="shared" si="51"/>
        <v>3.9000000000000057</v>
      </c>
      <c r="E9584" s="41">
        <v>96.1</v>
      </c>
    </row>
    <row r="9585" spans="1:5" x14ac:dyDescent="0.2">
      <c r="A9585" s="71">
        <v>44917</v>
      </c>
      <c r="B9585" s="39" t="s">
        <v>7227</v>
      </c>
      <c r="C9585" s="41">
        <v>500</v>
      </c>
      <c r="D9585" s="40">
        <f t="shared" si="51"/>
        <v>13</v>
      </c>
      <c r="E9585" s="41">
        <v>487</v>
      </c>
    </row>
    <row r="9586" spans="1:5" x14ac:dyDescent="0.2">
      <c r="A9586" s="71">
        <v>44917</v>
      </c>
      <c r="B9586" s="39" t="s">
        <v>5229</v>
      </c>
      <c r="C9586" s="41">
        <v>1000</v>
      </c>
      <c r="D9586" s="40">
        <f t="shared" si="51"/>
        <v>26</v>
      </c>
      <c r="E9586" s="41">
        <v>974</v>
      </c>
    </row>
    <row r="9587" spans="1:5" x14ac:dyDescent="0.2">
      <c r="A9587" s="71">
        <v>44917</v>
      </c>
      <c r="B9587" s="39" t="s">
        <v>7228</v>
      </c>
      <c r="C9587" s="41">
        <v>3000</v>
      </c>
      <c r="D9587" s="40">
        <f t="shared" si="51"/>
        <v>78</v>
      </c>
      <c r="E9587" s="41">
        <v>2922</v>
      </c>
    </row>
    <row r="9588" spans="1:5" x14ac:dyDescent="0.2">
      <c r="A9588" s="71">
        <v>44917</v>
      </c>
      <c r="B9588" s="39" t="s">
        <v>4051</v>
      </c>
      <c r="C9588" s="41">
        <v>1000</v>
      </c>
      <c r="D9588" s="40">
        <f t="shared" si="51"/>
        <v>26</v>
      </c>
      <c r="E9588" s="41">
        <v>974</v>
      </c>
    </row>
    <row r="9589" spans="1:5" x14ac:dyDescent="0.2">
      <c r="A9589" s="71">
        <v>44917</v>
      </c>
      <c r="B9589" s="39" t="s">
        <v>7229</v>
      </c>
      <c r="C9589" s="41">
        <v>1000</v>
      </c>
      <c r="D9589" s="40">
        <f t="shared" si="51"/>
        <v>26</v>
      </c>
      <c r="E9589" s="41">
        <v>974</v>
      </c>
    </row>
    <row r="9590" spans="1:5" x14ac:dyDescent="0.2">
      <c r="A9590" s="71">
        <v>44917</v>
      </c>
      <c r="B9590" s="39" t="s">
        <v>2823</v>
      </c>
      <c r="C9590" s="41">
        <v>500</v>
      </c>
      <c r="D9590" s="40">
        <f t="shared" si="51"/>
        <v>13</v>
      </c>
      <c r="E9590" s="41">
        <v>487</v>
      </c>
    </row>
    <row r="9591" spans="1:5" x14ac:dyDescent="0.2">
      <c r="A9591" s="71">
        <v>44917</v>
      </c>
      <c r="B9591" s="39" t="s">
        <v>7230</v>
      </c>
      <c r="C9591" s="41">
        <v>1000</v>
      </c>
      <c r="D9591" s="40">
        <f t="shared" si="51"/>
        <v>26</v>
      </c>
      <c r="E9591" s="41">
        <v>974</v>
      </c>
    </row>
    <row r="9592" spans="1:5" x14ac:dyDescent="0.2">
      <c r="A9592" s="71">
        <v>44917</v>
      </c>
      <c r="B9592" s="39" t="s">
        <v>7231</v>
      </c>
      <c r="C9592" s="41">
        <v>5000</v>
      </c>
      <c r="D9592" s="40">
        <f t="shared" si="51"/>
        <v>130</v>
      </c>
      <c r="E9592" s="41">
        <v>4870</v>
      </c>
    </row>
    <row r="9593" spans="1:5" x14ac:dyDescent="0.2">
      <c r="A9593" s="71">
        <v>44917</v>
      </c>
      <c r="B9593" s="39" t="s">
        <v>7232</v>
      </c>
      <c r="C9593" s="41">
        <v>1000</v>
      </c>
      <c r="D9593" s="40">
        <f t="shared" si="51"/>
        <v>26</v>
      </c>
      <c r="E9593" s="41">
        <v>974</v>
      </c>
    </row>
    <row r="9594" spans="1:5" x14ac:dyDescent="0.2">
      <c r="A9594" s="71">
        <v>44917</v>
      </c>
      <c r="B9594" s="39" t="s">
        <v>7233</v>
      </c>
      <c r="C9594" s="41">
        <v>3000</v>
      </c>
      <c r="D9594" s="40">
        <f t="shared" si="51"/>
        <v>78</v>
      </c>
      <c r="E9594" s="41">
        <v>2922</v>
      </c>
    </row>
    <row r="9595" spans="1:5" x14ac:dyDescent="0.2">
      <c r="A9595" s="71">
        <v>44917</v>
      </c>
      <c r="B9595" s="39" t="s">
        <v>7234</v>
      </c>
      <c r="C9595" s="41">
        <v>10000</v>
      </c>
      <c r="D9595" s="40">
        <f t="shared" si="51"/>
        <v>260</v>
      </c>
      <c r="E9595" s="41">
        <v>9740</v>
      </c>
    </row>
    <row r="9596" spans="1:5" x14ac:dyDescent="0.2">
      <c r="A9596" s="71">
        <v>44917</v>
      </c>
      <c r="B9596" s="39" t="s">
        <v>7235</v>
      </c>
      <c r="C9596" s="41">
        <v>5000</v>
      </c>
      <c r="D9596" s="40">
        <f t="shared" si="51"/>
        <v>130</v>
      </c>
      <c r="E9596" s="41">
        <v>4870</v>
      </c>
    </row>
    <row r="9597" spans="1:5" x14ac:dyDescent="0.2">
      <c r="A9597" s="71">
        <v>44917</v>
      </c>
      <c r="B9597" s="39" t="s">
        <v>7236</v>
      </c>
      <c r="C9597" s="41">
        <v>1000</v>
      </c>
      <c r="D9597" s="40">
        <f t="shared" si="51"/>
        <v>26</v>
      </c>
      <c r="E9597" s="41">
        <v>974</v>
      </c>
    </row>
    <row r="9598" spans="1:5" x14ac:dyDescent="0.2">
      <c r="A9598" s="71">
        <v>44917</v>
      </c>
      <c r="B9598" s="39" t="s">
        <v>7237</v>
      </c>
      <c r="C9598" s="41">
        <v>3000</v>
      </c>
      <c r="D9598" s="40">
        <f t="shared" si="51"/>
        <v>78</v>
      </c>
      <c r="E9598" s="41">
        <v>2922</v>
      </c>
    </row>
    <row r="9599" spans="1:5" x14ac:dyDescent="0.2">
      <c r="A9599" s="71">
        <v>44917</v>
      </c>
      <c r="B9599" s="39" t="s">
        <v>5038</v>
      </c>
      <c r="C9599" s="41">
        <v>5000</v>
      </c>
      <c r="D9599" s="40">
        <f t="shared" ref="D9599:D9661" si="52">C9599-E9599</f>
        <v>130</v>
      </c>
      <c r="E9599" s="41">
        <v>4870</v>
      </c>
    </row>
    <row r="9600" spans="1:5" x14ac:dyDescent="0.2">
      <c r="A9600" s="71">
        <v>44917</v>
      </c>
      <c r="B9600" s="39" t="s">
        <v>7238</v>
      </c>
      <c r="C9600" s="41">
        <v>500</v>
      </c>
      <c r="D9600" s="40">
        <f t="shared" si="52"/>
        <v>13</v>
      </c>
      <c r="E9600" s="41">
        <v>487</v>
      </c>
    </row>
    <row r="9601" spans="1:5" x14ac:dyDescent="0.2">
      <c r="A9601" s="71">
        <v>44917</v>
      </c>
      <c r="B9601" s="39" t="s">
        <v>7239</v>
      </c>
      <c r="C9601" s="41">
        <v>2500</v>
      </c>
      <c r="D9601" s="40">
        <f t="shared" si="52"/>
        <v>65</v>
      </c>
      <c r="E9601" s="41">
        <v>2435</v>
      </c>
    </row>
    <row r="9602" spans="1:5" x14ac:dyDescent="0.2">
      <c r="A9602" s="71">
        <v>44917</v>
      </c>
      <c r="B9602" s="39" t="s">
        <v>7240</v>
      </c>
      <c r="C9602" s="41">
        <v>5000</v>
      </c>
      <c r="D9602" s="40">
        <f t="shared" si="52"/>
        <v>130</v>
      </c>
      <c r="E9602" s="41">
        <v>4870</v>
      </c>
    </row>
    <row r="9603" spans="1:5" x14ac:dyDescent="0.2">
      <c r="A9603" s="71">
        <v>44917</v>
      </c>
      <c r="B9603" s="39" t="s">
        <v>7241</v>
      </c>
      <c r="C9603" s="41">
        <v>1000</v>
      </c>
      <c r="D9603" s="40">
        <f t="shared" si="52"/>
        <v>26</v>
      </c>
      <c r="E9603" s="41">
        <v>974</v>
      </c>
    </row>
    <row r="9604" spans="1:5" x14ac:dyDescent="0.2">
      <c r="A9604" s="71">
        <v>44917</v>
      </c>
      <c r="B9604" s="39" t="s">
        <v>7242</v>
      </c>
      <c r="C9604" s="41">
        <v>500</v>
      </c>
      <c r="D9604" s="40">
        <f t="shared" si="52"/>
        <v>13</v>
      </c>
      <c r="E9604" s="41">
        <v>487</v>
      </c>
    </row>
    <row r="9605" spans="1:5" x14ac:dyDescent="0.2">
      <c r="A9605" s="71">
        <v>44917</v>
      </c>
      <c r="B9605" s="39" t="s">
        <v>7243</v>
      </c>
      <c r="C9605" s="41">
        <v>3000</v>
      </c>
      <c r="D9605" s="40">
        <f t="shared" si="52"/>
        <v>78</v>
      </c>
      <c r="E9605" s="41">
        <v>2922</v>
      </c>
    </row>
    <row r="9606" spans="1:5" x14ac:dyDescent="0.2">
      <c r="A9606" s="71">
        <v>44917</v>
      </c>
      <c r="B9606" s="39" t="s">
        <v>2913</v>
      </c>
      <c r="C9606" s="41">
        <v>3000</v>
      </c>
      <c r="D9606" s="40">
        <f t="shared" si="52"/>
        <v>78</v>
      </c>
      <c r="E9606" s="41">
        <v>2922</v>
      </c>
    </row>
    <row r="9607" spans="1:5" x14ac:dyDescent="0.2">
      <c r="A9607" s="71">
        <v>44917</v>
      </c>
      <c r="B9607" s="39" t="s">
        <v>7244</v>
      </c>
      <c r="C9607" s="41">
        <v>5000</v>
      </c>
      <c r="D9607" s="40">
        <f t="shared" si="52"/>
        <v>130</v>
      </c>
      <c r="E9607" s="41">
        <v>4870</v>
      </c>
    </row>
    <row r="9608" spans="1:5" x14ac:dyDescent="0.2">
      <c r="A9608" s="71">
        <v>44917</v>
      </c>
      <c r="B9608" s="39" t="s">
        <v>6342</v>
      </c>
      <c r="C9608" s="41">
        <v>1000</v>
      </c>
      <c r="D9608" s="40">
        <f t="shared" si="52"/>
        <v>26</v>
      </c>
      <c r="E9608" s="41">
        <v>974</v>
      </c>
    </row>
    <row r="9609" spans="1:5" x14ac:dyDescent="0.2">
      <c r="A9609" s="71">
        <v>44917</v>
      </c>
      <c r="B9609" s="39" t="s">
        <v>7245</v>
      </c>
      <c r="C9609" s="41">
        <v>1000</v>
      </c>
      <c r="D9609" s="40">
        <f t="shared" si="52"/>
        <v>26</v>
      </c>
      <c r="E9609" s="41">
        <v>974</v>
      </c>
    </row>
    <row r="9610" spans="1:5" x14ac:dyDescent="0.2">
      <c r="A9610" s="71">
        <v>44917</v>
      </c>
      <c r="B9610" s="39" t="s">
        <v>7246</v>
      </c>
      <c r="C9610" s="41">
        <v>500</v>
      </c>
      <c r="D9610" s="40">
        <f t="shared" si="52"/>
        <v>13</v>
      </c>
      <c r="E9610" s="41">
        <v>487</v>
      </c>
    </row>
    <row r="9611" spans="1:5" x14ac:dyDescent="0.2">
      <c r="A9611" s="71">
        <v>44917</v>
      </c>
      <c r="B9611" s="39" t="s">
        <v>7247</v>
      </c>
      <c r="C9611" s="41">
        <v>500</v>
      </c>
      <c r="D9611" s="40">
        <f t="shared" si="52"/>
        <v>13</v>
      </c>
      <c r="E9611" s="41">
        <v>487</v>
      </c>
    </row>
    <row r="9612" spans="1:5" x14ac:dyDescent="0.2">
      <c r="A9612" s="71">
        <v>44917</v>
      </c>
      <c r="B9612" s="39" t="s">
        <v>7248</v>
      </c>
      <c r="C9612" s="41">
        <v>1000</v>
      </c>
      <c r="D9612" s="40">
        <f t="shared" si="52"/>
        <v>26</v>
      </c>
      <c r="E9612" s="41">
        <v>974</v>
      </c>
    </row>
    <row r="9613" spans="1:5" x14ac:dyDescent="0.2">
      <c r="A9613" s="71">
        <v>44917</v>
      </c>
      <c r="B9613" s="39" t="s">
        <v>7249</v>
      </c>
      <c r="C9613" s="41">
        <v>5000</v>
      </c>
      <c r="D9613" s="40">
        <f t="shared" si="52"/>
        <v>130</v>
      </c>
      <c r="E9613" s="41">
        <v>4870</v>
      </c>
    </row>
    <row r="9614" spans="1:5" x14ac:dyDescent="0.2">
      <c r="A9614" s="71">
        <v>44917</v>
      </c>
      <c r="B9614" s="39" t="s">
        <v>7250</v>
      </c>
      <c r="C9614" s="41">
        <v>200</v>
      </c>
      <c r="D9614" s="40">
        <f t="shared" si="52"/>
        <v>5.1999999999999886</v>
      </c>
      <c r="E9614" s="41">
        <v>194.8</v>
      </c>
    </row>
    <row r="9615" spans="1:5" x14ac:dyDescent="0.2">
      <c r="A9615" s="71">
        <v>44917</v>
      </c>
      <c r="B9615" s="39" t="s">
        <v>7251</v>
      </c>
      <c r="C9615" s="41">
        <v>500</v>
      </c>
      <c r="D9615" s="40">
        <f t="shared" si="52"/>
        <v>13</v>
      </c>
      <c r="E9615" s="41">
        <v>487</v>
      </c>
    </row>
    <row r="9616" spans="1:5" x14ac:dyDescent="0.2">
      <c r="A9616" s="71">
        <v>44917</v>
      </c>
      <c r="B9616" s="39" t="s">
        <v>6581</v>
      </c>
      <c r="C9616" s="41">
        <v>1000</v>
      </c>
      <c r="D9616" s="40">
        <f t="shared" si="52"/>
        <v>26</v>
      </c>
      <c r="E9616" s="41">
        <v>974</v>
      </c>
    </row>
    <row r="9617" spans="1:5" x14ac:dyDescent="0.2">
      <c r="A9617" s="71">
        <v>44917</v>
      </c>
      <c r="B9617" s="39" t="s">
        <v>7252</v>
      </c>
      <c r="C9617" s="41">
        <v>5000</v>
      </c>
      <c r="D9617" s="40">
        <f t="shared" si="52"/>
        <v>130</v>
      </c>
      <c r="E9617" s="41">
        <v>4870</v>
      </c>
    </row>
    <row r="9618" spans="1:5" x14ac:dyDescent="0.2">
      <c r="A9618" s="71">
        <v>44917</v>
      </c>
      <c r="B9618" s="39" t="s">
        <v>6093</v>
      </c>
      <c r="C9618" s="41">
        <v>15000</v>
      </c>
      <c r="D9618" s="40">
        <f t="shared" si="52"/>
        <v>390</v>
      </c>
      <c r="E9618" s="41">
        <v>14610</v>
      </c>
    </row>
    <row r="9619" spans="1:5" x14ac:dyDescent="0.2">
      <c r="A9619" s="71">
        <v>44917</v>
      </c>
      <c r="B9619" s="39" t="s">
        <v>6354</v>
      </c>
      <c r="C9619" s="41">
        <v>500</v>
      </c>
      <c r="D9619" s="40">
        <f t="shared" si="52"/>
        <v>13</v>
      </c>
      <c r="E9619" s="41">
        <v>487</v>
      </c>
    </row>
    <row r="9620" spans="1:5" x14ac:dyDescent="0.2">
      <c r="A9620" s="71">
        <v>44917</v>
      </c>
      <c r="B9620" s="39" t="s">
        <v>7253</v>
      </c>
      <c r="C9620" s="41">
        <v>500</v>
      </c>
      <c r="D9620" s="40">
        <f t="shared" si="52"/>
        <v>13</v>
      </c>
      <c r="E9620" s="41">
        <v>487</v>
      </c>
    </row>
    <row r="9621" spans="1:5" x14ac:dyDescent="0.2">
      <c r="A9621" s="71">
        <v>44917</v>
      </c>
      <c r="B9621" s="39" t="s">
        <v>4049</v>
      </c>
      <c r="C9621" s="41">
        <v>500</v>
      </c>
      <c r="D9621" s="40">
        <f t="shared" si="52"/>
        <v>500.5</v>
      </c>
      <c r="E9621" s="41">
        <v>-0.5</v>
      </c>
    </row>
    <row r="9622" spans="1:5" x14ac:dyDescent="0.2">
      <c r="A9622" s="71">
        <v>44917</v>
      </c>
      <c r="B9622" s="39" t="s">
        <v>7254</v>
      </c>
      <c r="C9622" s="41">
        <v>3000</v>
      </c>
      <c r="D9622" s="40">
        <f t="shared" si="52"/>
        <v>78</v>
      </c>
      <c r="E9622" s="41">
        <v>2922</v>
      </c>
    </row>
    <row r="9623" spans="1:5" x14ac:dyDescent="0.2">
      <c r="A9623" s="71">
        <v>44917</v>
      </c>
      <c r="B9623" s="39" t="s">
        <v>4116</v>
      </c>
      <c r="C9623" s="41">
        <v>1000</v>
      </c>
      <c r="D9623" s="40">
        <f t="shared" si="52"/>
        <v>26</v>
      </c>
      <c r="E9623" s="41">
        <v>974</v>
      </c>
    </row>
    <row r="9624" spans="1:5" x14ac:dyDescent="0.2">
      <c r="A9624" s="71">
        <v>44917</v>
      </c>
      <c r="B9624" s="39" t="s">
        <v>7255</v>
      </c>
      <c r="C9624" s="41">
        <v>600</v>
      </c>
      <c r="D9624" s="40">
        <f t="shared" si="52"/>
        <v>15.600000000000023</v>
      </c>
      <c r="E9624" s="41">
        <v>584.4</v>
      </c>
    </row>
    <row r="9625" spans="1:5" x14ac:dyDescent="0.2">
      <c r="A9625" s="71">
        <v>44917</v>
      </c>
      <c r="B9625" s="39" t="s">
        <v>2519</v>
      </c>
      <c r="C9625" s="41">
        <v>500</v>
      </c>
      <c r="D9625" s="40">
        <f t="shared" si="52"/>
        <v>13</v>
      </c>
      <c r="E9625" s="41">
        <v>487</v>
      </c>
    </row>
    <row r="9626" spans="1:5" x14ac:dyDescent="0.2">
      <c r="A9626" s="71">
        <v>44917</v>
      </c>
      <c r="B9626" s="39" t="s">
        <v>7256</v>
      </c>
      <c r="C9626" s="41">
        <v>1000</v>
      </c>
      <c r="D9626" s="40">
        <f t="shared" si="52"/>
        <v>26</v>
      </c>
      <c r="E9626" s="41">
        <v>974</v>
      </c>
    </row>
    <row r="9627" spans="1:5" x14ac:dyDescent="0.2">
      <c r="A9627" s="71">
        <v>44917</v>
      </c>
      <c r="B9627" s="39" t="s">
        <v>7257</v>
      </c>
      <c r="C9627" s="41">
        <v>300</v>
      </c>
      <c r="D9627" s="40">
        <f t="shared" si="52"/>
        <v>7.8000000000000114</v>
      </c>
      <c r="E9627" s="41">
        <v>292.2</v>
      </c>
    </row>
    <row r="9628" spans="1:5" x14ac:dyDescent="0.2">
      <c r="A9628" s="71">
        <v>44917</v>
      </c>
      <c r="B9628" s="39" t="s">
        <v>7258</v>
      </c>
      <c r="C9628" s="41">
        <v>1000</v>
      </c>
      <c r="D9628" s="40">
        <f t="shared" si="52"/>
        <v>26</v>
      </c>
      <c r="E9628" s="41">
        <v>974</v>
      </c>
    </row>
    <row r="9629" spans="1:5" x14ac:dyDescent="0.2">
      <c r="A9629" s="71">
        <v>44917</v>
      </c>
      <c r="B9629" s="39" t="s">
        <v>7259</v>
      </c>
      <c r="C9629" s="41">
        <v>5000</v>
      </c>
      <c r="D9629" s="40">
        <f t="shared" si="52"/>
        <v>130</v>
      </c>
      <c r="E9629" s="41">
        <v>4870</v>
      </c>
    </row>
    <row r="9630" spans="1:5" x14ac:dyDescent="0.2">
      <c r="A9630" s="71">
        <v>44917</v>
      </c>
      <c r="B9630" s="39" t="s">
        <v>4048</v>
      </c>
      <c r="C9630" s="41">
        <v>400</v>
      </c>
      <c r="D9630" s="40">
        <f t="shared" si="52"/>
        <v>400.5</v>
      </c>
      <c r="E9630" s="41">
        <v>-0.5</v>
      </c>
    </row>
    <row r="9631" spans="1:5" x14ac:dyDescent="0.2">
      <c r="A9631" s="71">
        <v>44917</v>
      </c>
      <c r="B9631" s="39" t="s">
        <v>7260</v>
      </c>
      <c r="C9631" s="41">
        <v>5000</v>
      </c>
      <c r="D9631" s="40">
        <f t="shared" si="52"/>
        <v>130</v>
      </c>
      <c r="E9631" s="41">
        <v>4870</v>
      </c>
    </row>
    <row r="9632" spans="1:5" x14ac:dyDescent="0.2">
      <c r="A9632" s="71">
        <v>44917</v>
      </c>
      <c r="B9632" s="39" t="s">
        <v>4015</v>
      </c>
      <c r="C9632" s="41">
        <v>2000</v>
      </c>
      <c r="D9632" s="40">
        <f t="shared" si="52"/>
        <v>52</v>
      </c>
      <c r="E9632" s="41">
        <v>1948</v>
      </c>
    </row>
    <row r="9633" spans="1:5" x14ac:dyDescent="0.2">
      <c r="A9633" s="71">
        <v>44917</v>
      </c>
      <c r="B9633" s="39" t="s">
        <v>7261</v>
      </c>
      <c r="C9633" s="41">
        <v>500</v>
      </c>
      <c r="D9633" s="40">
        <f t="shared" si="52"/>
        <v>13</v>
      </c>
      <c r="E9633" s="41">
        <v>487</v>
      </c>
    </row>
    <row r="9634" spans="1:5" x14ac:dyDescent="0.2">
      <c r="A9634" s="71">
        <v>44917</v>
      </c>
      <c r="B9634" s="39" t="s">
        <v>7262</v>
      </c>
      <c r="C9634" s="41">
        <v>500</v>
      </c>
      <c r="D9634" s="40">
        <f t="shared" si="52"/>
        <v>13</v>
      </c>
      <c r="E9634" s="41">
        <v>487</v>
      </c>
    </row>
    <row r="9635" spans="1:5" x14ac:dyDescent="0.2">
      <c r="A9635" s="71">
        <v>44917</v>
      </c>
      <c r="B9635" s="39" t="s">
        <v>7263</v>
      </c>
      <c r="C9635" s="41">
        <v>500</v>
      </c>
      <c r="D9635" s="40">
        <f t="shared" si="52"/>
        <v>13</v>
      </c>
      <c r="E9635" s="41">
        <v>487</v>
      </c>
    </row>
    <row r="9636" spans="1:5" x14ac:dyDescent="0.2">
      <c r="A9636" s="71">
        <v>44917</v>
      </c>
      <c r="B9636" s="39" t="s">
        <v>7264</v>
      </c>
      <c r="C9636" s="41">
        <v>3000</v>
      </c>
      <c r="D9636" s="40">
        <f t="shared" si="52"/>
        <v>78</v>
      </c>
      <c r="E9636" s="41">
        <v>2922</v>
      </c>
    </row>
    <row r="9637" spans="1:5" x14ac:dyDescent="0.2">
      <c r="A9637" s="71">
        <v>44917</v>
      </c>
      <c r="B9637" s="39" t="s">
        <v>7265</v>
      </c>
      <c r="C9637" s="41">
        <v>1000</v>
      </c>
      <c r="D9637" s="40">
        <f t="shared" si="52"/>
        <v>26</v>
      </c>
      <c r="E9637" s="41">
        <v>974</v>
      </c>
    </row>
    <row r="9638" spans="1:5" x14ac:dyDescent="0.2">
      <c r="A9638" s="71">
        <v>44917</v>
      </c>
      <c r="B9638" s="39" t="s">
        <v>7266</v>
      </c>
      <c r="C9638" s="41">
        <v>300</v>
      </c>
      <c r="D9638" s="40">
        <f t="shared" si="52"/>
        <v>7.8000000000000114</v>
      </c>
      <c r="E9638" s="41">
        <v>292.2</v>
      </c>
    </row>
    <row r="9639" spans="1:5" x14ac:dyDescent="0.2">
      <c r="A9639" s="71">
        <v>44917</v>
      </c>
      <c r="B9639" s="39" t="s">
        <v>7267</v>
      </c>
      <c r="C9639" s="41">
        <v>500</v>
      </c>
      <c r="D9639" s="40">
        <f t="shared" si="52"/>
        <v>13</v>
      </c>
      <c r="E9639" s="41">
        <v>487</v>
      </c>
    </row>
    <row r="9640" spans="1:5" x14ac:dyDescent="0.2">
      <c r="A9640" s="71">
        <v>44917</v>
      </c>
      <c r="B9640" s="39" t="s">
        <v>7268</v>
      </c>
      <c r="C9640" s="41">
        <v>1000</v>
      </c>
      <c r="D9640" s="40">
        <f t="shared" si="52"/>
        <v>26</v>
      </c>
      <c r="E9640" s="41">
        <v>974</v>
      </c>
    </row>
    <row r="9641" spans="1:5" x14ac:dyDescent="0.2">
      <c r="A9641" s="71">
        <v>44917</v>
      </c>
      <c r="B9641" s="39" t="s">
        <v>7269</v>
      </c>
      <c r="C9641" s="41">
        <v>400</v>
      </c>
      <c r="D9641" s="40">
        <f t="shared" si="52"/>
        <v>10.399999999999977</v>
      </c>
      <c r="E9641" s="41">
        <v>389.6</v>
      </c>
    </row>
    <row r="9642" spans="1:5" x14ac:dyDescent="0.2">
      <c r="A9642" s="71">
        <v>44917</v>
      </c>
      <c r="B9642" s="39" t="s">
        <v>7270</v>
      </c>
      <c r="C9642" s="41">
        <v>5000</v>
      </c>
      <c r="D9642" s="40">
        <f t="shared" si="52"/>
        <v>130</v>
      </c>
      <c r="E9642" s="41">
        <v>4870</v>
      </c>
    </row>
    <row r="9643" spans="1:5" x14ac:dyDescent="0.2">
      <c r="A9643" s="71">
        <v>44917</v>
      </c>
      <c r="B9643" s="39" t="s">
        <v>3938</v>
      </c>
      <c r="C9643" s="41">
        <v>1000</v>
      </c>
      <c r="D9643" s="40">
        <f t="shared" si="52"/>
        <v>26</v>
      </c>
      <c r="E9643" s="41">
        <v>974</v>
      </c>
    </row>
    <row r="9644" spans="1:5" x14ac:dyDescent="0.2">
      <c r="A9644" s="71">
        <v>44917</v>
      </c>
      <c r="B9644" s="39" t="s">
        <v>7271</v>
      </c>
      <c r="C9644" s="41">
        <v>200</v>
      </c>
      <c r="D9644" s="40">
        <f t="shared" si="52"/>
        <v>5.1999999999999886</v>
      </c>
      <c r="E9644" s="41">
        <v>194.8</v>
      </c>
    </row>
    <row r="9645" spans="1:5" x14ac:dyDescent="0.2">
      <c r="A9645" s="71">
        <v>44917</v>
      </c>
      <c r="B9645" s="39" t="s">
        <v>7272</v>
      </c>
      <c r="C9645" s="41">
        <v>500</v>
      </c>
      <c r="D9645" s="40">
        <f t="shared" si="52"/>
        <v>13</v>
      </c>
      <c r="E9645" s="41">
        <v>487</v>
      </c>
    </row>
    <row r="9646" spans="1:5" x14ac:dyDescent="0.2">
      <c r="A9646" s="71">
        <v>44917</v>
      </c>
      <c r="B9646" s="39" t="s">
        <v>7272</v>
      </c>
      <c r="C9646" s="41">
        <v>5000</v>
      </c>
      <c r="D9646" s="40">
        <f t="shared" si="52"/>
        <v>130</v>
      </c>
      <c r="E9646" s="41">
        <v>4870</v>
      </c>
    </row>
    <row r="9647" spans="1:5" x14ac:dyDescent="0.2">
      <c r="A9647" s="71">
        <v>44917</v>
      </c>
      <c r="B9647" s="39" t="s">
        <v>7273</v>
      </c>
      <c r="C9647" s="41">
        <v>180</v>
      </c>
      <c r="D9647" s="40">
        <f t="shared" si="52"/>
        <v>4.6800000000000068</v>
      </c>
      <c r="E9647" s="41">
        <v>175.32</v>
      </c>
    </row>
    <row r="9648" spans="1:5" x14ac:dyDescent="0.2">
      <c r="A9648" s="71">
        <v>44917</v>
      </c>
      <c r="B9648" s="39" t="s">
        <v>7274</v>
      </c>
      <c r="C9648" s="41">
        <v>5000</v>
      </c>
      <c r="D9648" s="40">
        <f t="shared" si="52"/>
        <v>130</v>
      </c>
      <c r="E9648" s="41">
        <v>4870</v>
      </c>
    </row>
    <row r="9649" spans="1:5" x14ac:dyDescent="0.2">
      <c r="A9649" s="71">
        <v>44917</v>
      </c>
      <c r="B9649" s="39" t="s">
        <v>7275</v>
      </c>
      <c r="C9649" s="41">
        <v>500</v>
      </c>
      <c r="D9649" s="40">
        <f t="shared" si="52"/>
        <v>13</v>
      </c>
      <c r="E9649" s="41">
        <v>487</v>
      </c>
    </row>
    <row r="9650" spans="1:5" x14ac:dyDescent="0.2">
      <c r="A9650" s="71">
        <v>44917</v>
      </c>
      <c r="B9650" s="39" t="s">
        <v>7276</v>
      </c>
      <c r="C9650" s="41">
        <v>2000</v>
      </c>
      <c r="D9650" s="40">
        <f t="shared" si="52"/>
        <v>52</v>
      </c>
      <c r="E9650" s="41">
        <v>1948</v>
      </c>
    </row>
    <row r="9651" spans="1:5" x14ac:dyDescent="0.2">
      <c r="A9651" s="71">
        <v>44917</v>
      </c>
      <c r="B9651" s="39" t="s">
        <v>7277</v>
      </c>
      <c r="C9651" s="41">
        <v>200</v>
      </c>
      <c r="D9651" s="40">
        <f t="shared" si="52"/>
        <v>5.1999999999999886</v>
      </c>
      <c r="E9651" s="41">
        <v>194.8</v>
      </c>
    </row>
    <row r="9652" spans="1:5" x14ac:dyDescent="0.2">
      <c r="A9652" s="71">
        <v>44917</v>
      </c>
      <c r="B9652" s="39" t="s">
        <v>5379</v>
      </c>
      <c r="C9652" s="41">
        <v>1000</v>
      </c>
      <c r="D9652" s="40">
        <f t="shared" si="52"/>
        <v>26</v>
      </c>
      <c r="E9652" s="41">
        <v>974</v>
      </c>
    </row>
    <row r="9653" spans="1:5" x14ac:dyDescent="0.2">
      <c r="A9653" s="71">
        <v>44917</v>
      </c>
      <c r="B9653" s="39" t="s">
        <v>7278</v>
      </c>
      <c r="C9653" s="41">
        <v>5000</v>
      </c>
      <c r="D9653" s="40">
        <f t="shared" si="52"/>
        <v>130</v>
      </c>
      <c r="E9653" s="41">
        <v>4870</v>
      </c>
    </row>
    <row r="9654" spans="1:5" x14ac:dyDescent="0.2">
      <c r="A9654" s="71">
        <v>44917</v>
      </c>
      <c r="B9654" s="39" t="s">
        <v>7279</v>
      </c>
      <c r="C9654" s="41">
        <v>5000</v>
      </c>
      <c r="D9654" s="40">
        <f t="shared" si="52"/>
        <v>130</v>
      </c>
      <c r="E9654" s="41">
        <v>4870</v>
      </c>
    </row>
    <row r="9655" spans="1:5" x14ac:dyDescent="0.2">
      <c r="A9655" s="71">
        <v>44917</v>
      </c>
      <c r="B9655" s="39" t="s">
        <v>3776</v>
      </c>
      <c r="C9655" s="41">
        <v>1000</v>
      </c>
      <c r="D9655" s="40">
        <f t="shared" si="52"/>
        <v>26</v>
      </c>
      <c r="E9655" s="41">
        <v>974</v>
      </c>
    </row>
    <row r="9656" spans="1:5" x14ac:dyDescent="0.2">
      <c r="A9656" s="71">
        <v>44917</v>
      </c>
      <c r="B9656" s="39" t="s">
        <v>7280</v>
      </c>
      <c r="C9656" s="41">
        <v>1000</v>
      </c>
      <c r="D9656" s="40">
        <f t="shared" si="52"/>
        <v>26</v>
      </c>
      <c r="E9656" s="41">
        <v>974</v>
      </c>
    </row>
    <row r="9657" spans="1:5" x14ac:dyDescent="0.2">
      <c r="A9657" s="71">
        <v>44917</v>
      </c>
      <c r="B9657" s="39" t="s">
        <v>5388</v>
      </c>
      <c r="C9657" s="41">
        <v>1000</v>
      </c>
      <c r="D9657" s="40">
        <f t="shared" si="52"/>
        <v>26</v>
      </c>
      <c r="E9657" s="41">
        <v>974</v>
      </c>
    </row>
    <row r="9658" spans="1:5" x14ac:dyDescent="0.2">
      <c r="A9658" s="71">
        <v>44917</v>
      </c>
      <c r="B9658" s="39" t="s">
        <v>7281</v>
      </c>
      <c r="C9658" s="41">
        <v>1000</v>
      </c>
      <c r="D9658" s="40">
        <f t="shared" si="52"/>
        <v>26</v>
      </c>
      <c r="E9658" s="41">
        <v>974</v>
      </c>
    </row>
    <row r="9659" spans="1:5" x14ac:dyDescent="0.2">
      <c r="A9659" s="71">
        <v>44917</v>
      </c>
      <c r="B9659" s="39" t="s">
        <v>5330</v>
      </c>
      <c r="C9659" s="41">
        <v>1000</v>
      </c>
      <c r="D9659" s="40">
        <f t="shared" si="52"/>
        <v>26</v>
      </c>
      <c r="E9659" s="41">
        <v>974</v>
      </c>
    </row>
    <row r="9660" spans="1:5" x14ac:dyDescent="0.2">
      <c r="A9660" s="71">
        <v>44917</v>
      </c>
      <c r="B9660" s="39" t="s">
        <v>7282</v>
      </c>
      <c r="C9660" s="41">
        <v>1000</v>
      </c>
      <c r="D9660" s="40">
        <f t="shared" si="52"/>
        <v>26</v>
      </c>
      <c r="E9660" s="41">
        <v>974</v>
      </c>
    </row>
    <row r="9661" spans="1:5" x14ac:dyDescent="0.2">
      <c r="A9661" s="71">
        <v>44917</v>
      </c>
      <c r="B9661" s="39" t="s">
        <v>7283</v>
      </c>
      <c r="C9661" s="41">
        <v>1000</v>
      </c>
      <c r="D9661" s="40">
        <f t="shared" si="52"/>
        <v>26</v>
      </c>
      <c r="E9661" s="41">
        <v>974</v>
      </c>
    </row>
    <row r="9662" spans="1:5" x14ac:dyDescent="0.2">
      <c r="A9662" s="71">
        <v>44917</v>
      </c>
      <c r="B9662" s="39" t="s">
        <v>7282</v>
      </c>
      <c r="C9662" s="41">
        <v>1000</v>
      </c>
      <c r="D9662" s="40">
        <f t="shared" ref="D9662:D9723" si="53">C9662-E9662</f>
        <v>26</v>
      </c>
      <c r="E9662" s="41">
        <v>974</v>
      </c>
    </row>
    <row r="9663" spans="1:5" x14ac:dyDescent="0.2">
      <c r="A9663" s="71">
        <v>44917</v>
      </c>
      <c r="B9663" s="39" t="s">
        <v>7284</v>
      </c>
      <c r="C9663" s="41">
        <v>3000</v>
      </c>
      <c r="D9663" s="40">
        <f t="shared" si="53"/>
        <v>78</v>
      </c>
      <c r="E9663" s="41">
        <v>2922</v>
      </c>
    </row>
    <row r="9664" spans="1:5" x14ac:dyDescent="0.2">
      <c r="A9664" s="71">
        <v>44917</v>
      </c>
      <c r="B9664" s="39" t="s">
        <v>7285</v>
      </c>
      <c r="C9664" s="41">
        <v>1000</v>
      </c>
      <c r="D9664" s="40">
        <f t="shared" si="53"/>
        <v>26</v>
      </c>
      <c r="E9664" s="41">
        <v>974</v>
      </c>
    </row>
    <row r="9665" spans="1:5" x14ac:dyDescent="0.2">
      <c r="A9665" s="71">
        <v>44917</v>
      </c>
      <c r="B9665" s="39" t="s">
        <v>7286</v>
      </c>
      <c r="C9665" s="41">
        <v>500</v>
      </c>
      <c r="D9665" s="40">
        <f t="shared" si="53"/>
        <v>13</v>
      </c>
      <c r="E9665" s="41">
        <v>487</v>
      </c>
    </row>
    <row r="9666" spans="1:5" x14ac:dyDescent="0.2">
      <c r="A9666" s="71">
        <v>44917</v>
      </c>
      <c r="B9666" s="39" t="s">
        <v>7287</v>
      </c>
      <c r="C9666" s="41">
        <v>500</v>
      </c>
      <c r="D9666" s="40">
        <f t="shared" si="53"/>
        <v>13</v>
      </c>
      <c r="E9666" s="41">
        <v>487</v>
      </c>
    </row>
    <row r="9667" spans="1:5" x14ac:dyDescent="0.2">
      <c r="A9667" s="71">
        <v>44917</v>
      </c>
      <c r="B9667" s="39" t="s">
        <v>7288</v>
      </c>
      <c r="C9667" s="41">
        <v>1000</v>
      </c>
      <c r="D9667" s="40">
        <f t="shared" si="53"/>
        <v>26</v>
      </c>
      <c r="E9667" s="41">
        <v>974</v>
      </c>
    </row>
    <row r="9668" spans="1:5" x14ac:dyDescent="0.2">
      <c r="A9668" s="71">
        <v>44918</v>
      </c>
      <c r="B9668" s="39" t="s">
        <v>4271</v>
      </c>
      <c r="C9668" s="41">
        <v>1500</v>
      </c>
      <c r="D9668" s="40">
        <f t="shared" si="53"/>
        <v>39</v>
      </c>
      <c r="E9668" s="41">
        <v>1461</v>
      </c>
    </row>
    <row r="9669" spans="1:5" x14ac:dyDescent="0.2">
      <c r="A9669" s="71">
        <v>44918</v>
      </c>
      <c r="B9669" s="39" t="s">
        <v>7289</v>
      </c>
      <c r="C9669" s="41">
        <v>6500</v>
      </c>
      <c r="D9669" s="40">
        <f t="shared" si="53"/>
        <v>169</v>
      </c>
      <c r="E9669" s="41">
        <v>6331</v>
      </c>
    </row>
    <row r="9670" spans="1:5" x14ac:dyDescent="0.2">
      <c r="A9670" s="71">
        <v>44918</v>
      </c>
      <c r="B9670" s="39" t="s">
        <v>3852</v>
      </c>
      <c r="C9670" s="41">
        <v>1000</v>
      </c>
      <c r="D9670" s="40">
        <f t="shared" si="53"/>
        <v>26</v>
      </c>
      <c r="E9670" s="41">
        <v>974</v>
      </c>
    </row>
    <row r="9671" spans="1:5" x14ac:dyDescent="0.2">
      <c r="A9671" s="71">
        <v>44918</v>
      </c>
      <c r="B9671" s="39" t="s">
        <v>3852</v>
      </c>
      <c r="C9671" s="41">
        <v>1000</v>
      </c>
      <c r="D9671" s="40">
        <f t="shared" si="53"/>
        <v>1000.5</v>
      </c>
      <c r="E9671" s="41">
        <v>-0.5</v>
      </c>
    </row>
    <row r="9672" spans="1:5" x14ac:dyDescent="0.2">
      <c r="A9672" s="71">
        <v>44918</v>
      </c>
      <c r="B9672" s="39" t="s">
        <v>7272</v>
      </c>
      <c r="C9672" s="41">
        <v>3000</v>
      </c>
      <c r="D9672" s="40">
        <f t="shared" si="53"/>
        <v>78</v>
      </c>
      <c r="E9672" s="41">
        <v>2922</v>
      </c>
    </row>
    <row r="9673" spans="1:5" x14ac:dyDescent="0.2">
      <c r="A9673" s="71">
        <v>44918</v>
      </c>
      <c r="B9673" s="39" t="s">
        <v>7272</v>
      </c>
      <c r="C9673" s="41">
        <v>3000</v>
      </c>
      <c r="D9673" s="40">
        <f t="shared" si="53"/>
        <v>3000.5</v>
      </c>
      <c r="E9673" s="41">
        <v>-0.5</v>
      </c>
    </row>
    <row r="9674" spans="1:5" x14ac:dyDescent="0.2">
      <c r="A9674" s="71">
        <v>44918</v>
      </c>
      <c r="B9674" s="39" t="s">
        <v>5352</v>
      </c>
      <c r="C9674" s="41">
        <v>1000</v>
      </c>
      <c r="D9674" s="40">
        <f t="shared" si="53"/>
        <v>26</v>
      </c>
      <c r="E9674" s="41">
        <v>974</v>
      </c>
    </row>
    <row r="9675" spans="1:5" x14ac:dyDescent="0.2">
      <c r="A9675" s="71">
        <v>44918</v>
      </c>
      <c r="B9675" s="39" t="s">
        <v>7290</v>
      </c>
      <c r="C9675" s="41">
        <v>30000</v>
      </c>
      <c r="D9675" s="40">
        <f t="shared" si="53"/>
        <v>780</v>
      </c>
      <c r="E9675" s="41">
        <v>29220</v>
      </c>
    </row>
    <row r="9676" spans="1:5" x14ac:dyDescent="0.2">
      <c r="A9676" s="71">
        <v>44918</v>
      </c>
      <c r="B9676" s="39" t="s">
        <v>7291</v>
      </c>
      <c r="C9676" s="41">
        <v>1000</v>
      </c>
      <c r="D9676" s="40">
        <f t="shared" si="53"/>
        <v>26</v>
      </c>
      <c r="E9676" s="41">
        <v>974</v>
      </c>
    </row>
    <row r="9677" spans="1:5" x14ac:dyDescent="0.2">
      <c r="A9677" s="71">
        <v>44918</v>
      </c>
      <c r="B9677" s="39" t="s">
        <v>7292</v>
      </c>
      <c r="C9677" s="41">
        <v>3000</v>
      </c>
      <c r="D9677" s="40">
        <f t="shared" si="53"/>
        <v>78</v>
      </c>
      <c r="E9677" s="41">
        <v>2922</v>
      </c>
    </row>
    <row r="9678" spans="1:5" x14ac:dyDescent="0.2">
      <c r="A9678" s="71">
        <v>44918</v>
      </c>
      <c r="B9678" s="39" t="s">
        <v>7293</v>
      </c>
      <c r="C9678" s="41">
        <v>5000</v>
      </c>
      <c r="D9678" s="40">
        <f t="shared" si="53"/>
        <v>130</v>
      </c>
      <c r="E9678" s="41">
        <v>4870</v>
      </c>
    </row>
    <row r="9679" spans="1:5" x14ac:dyDescent="0.2">
      <c r="A9679" s="71">
        <v>44918</v>
      </c>
      <c r="B9679" s="39" t="s">
        <v>7294</v>
      </c>
      <c r="C9679" s="41">
        <v>1000</v>
      </c>
      <c r="D9679" s="40">
        <f t="shared" si="53"/>
        <v>26</v>
      </c>
      <c r="E9679" s="41">
        <v>974</v>
      </c>
    </row>
    <row r="9680" spans="1:5" x14ac:dyDescent="0.2">
      <c r="A9680" s="71">
        <v>44918</v>
      </c>
      <c r="B9680" s="39" t="s">
        <v>5236</v>
      </c>
      <c r="C9680" s="41">
        <v>5000</v>
      </c>
      <c r="D9680" s="40">
        <f t="shared" si="53"/>
        <v>130</v>
      </c>
      <c r="E9680" s="41">
        <v>4870</v>
      </c>
    </row>
    <row r="9681" spans="1:5" x14ac:dyDescent="0.2">
      <c r="A9681" s="71">
        <v>44918</v>
      </c>
      <c r="B9681" s="39" t="s">
        <v>7295</v>
      </c>
      <c r="C9681" s="41">
        <v>3000</v>
      </c>
      <c r="D9681" s="40">
        <f t="shared" si="53"/>
        <v>78</v>
      </c>
      <c r="E9681" s="41">
        <v>2922</v>
      </c>
    </row>
    <row r="9682" spans="1:5" x14ac:dyDescent="0.2">
      <c r="A9682" s="71">
        <v>44918</v>
      </c>
      <c r="B9682" s="39" t="s">
        <v>7296</v>
      </c>
      <c r="C9682" s="41">
        <v>1000</v>
      </c>
      <c r="D9682" s="40">
        <f t="shared" si="53"/>
        <v>26</v>
      </c>
      <c r="E9682" s="41">
        <v>974</v>
      </c>
    </row>
    <row r="9683" spans="1:5" x14ac:dyDescent="0.2">
      <c r="A9683" s="71">
        <v>44918</v>
      </c>
      <c r="B9683" s="39" t="s">
        <v>6697</v>
      </c>
      <c r="C9683" s="41">
        <v>324</v>
      </c>
      <c r="D9683" s="40">
        <f t="shared" si="53"/>
        <v>8.4200000000000159</v>
      </c>
      <c r="E9683" s="41">
        <v>315.58</v>
      </c>
    </row>
    <row r="9684" spans="1:5" x14ac:dyDescent="0.2">
      <c r="A9684" s="71">
        <v>44918</v>
      </c>
      <c r="B9684" s="39" t="s">
        <v>7297</v>
      </c>
      <c r="C9684" s="41">
        <v>1000</v>
      </c>
      <c r="D9684" s="40">
        <f t="shared" si="53"/>
        <v>26</v>
      </c>
      <c r="E9684" s="41">
        <v>974</v>
      </c>
    </row>
    <row r="9685" spans="1:5" x14ac:dyDescent="0.2">
      <c r="A9685" s="71">
        <v>44918</v>
      </c>
      <c r="B9685" s="39" t="s">
        <v>7298</v>
      </c>
      <c r="C9685" s="41">
        <v>5000</v>
      </c>
      <c r="D9685" s="40">
        <f t="shared" si="53"/>
        <v>130</v>
      </c>
      <c r="E9685" s="41">
        <v>4870</v>
      </c>
    </row>
    <row r="9686" spans="1:5" x14ac:dyDescent="0.2">
      <c r="A9686" s="71">
        <v>44918</v>
      </c>
      <c r="B9686" s="39" t="s">
        <v>4156</v>
      </c>
      <c r="C9686" s="41">
        <v>2000</v>
      </c>
      <c r="D9686" s="40">
        <f t="shared" si="53"/>
        <v>52</v>
      </c>
      <c r="E9686" s="41">
        <v>1948</v>
      </c>
    </row>
    <row r="9687" spans="1:5" x14ac:dyDescent="0.2">
      <c r="A9687" s="71">
        <v>44918</v>
      </c>
      <c r="B9687" s="39" t="s">
        <v>7299</v>
      </c>
      <c r="C9687" s="41">
        <v>5000</v>
      </c>
      <c r="D9687" s="40">
        <f t="shared" si="53"/>
        <v>130</v>
      </c>
      <c r="E9687" s="41">
        <v>4870</v>
      </c>
    </row>
    <row r="9688" spans="1:5" x14ac:dyDescent="0.2">
      <c r="A9688" s="71">
        <v>44918</v>
      </c>
      <c r="B9688" s="39" t="s">
        <v>7300</v>
      </c>
      <c r="C9688" s="41">
        <v>3000</v>
      </c>
      <c r="D9688" s="40">
        <f t="shared" si="53"/>
        <v>78</v>
      </c>
      <c r="E9688" s="41">
        <v>2922</v>
      </c>
    </row>
    <row r="9689" spans="1:5" x14ac:dyDescent="0.2">
      <c r="A9689" s="71">
        <v>44918</v>
      </c>
      <c r="B9689" s="39" t="s">
        <v>7301</v>
      </c>
      <c r="C9689" s="41">
        <v>500</v>
      </c>
      <c r="D9689" s="40">
        <f t="shared" si="53"/>
        <v>13</v>
      </c>
      <c r="E9689" s="41">
        <v>487</v>
      </c>
    </row>
    <row r="9690" spans="1:5" x14ac:dyDescent="0.2">
      <c r="A9690" s="71">
        <v>44918</v>
      </c>
      <c r="B9690" s="39" t="s">
        <v>7302</v>
      </c>
      <c r="C9690" s="41">
        <v>1000</v>
      </c>
      <c r="D9690" s="40">
        <f t="shared" si="53"/>
        <v>26</v>
      </c>
      <c r="E9690" s="41">
        <v>974</v>
      </c>
    </row>
    <row r="9691" spans="1:5" x14ac:dyDescent="0.2">
      <c r="A9691" s="71">
        <v>44918</v>
      </c>
      <c r="B9691" s="39" t="s">
        <v>7303</v>
      </c>
      <c r="C9691" s="41">
        <v>3000</v>
      </c>
      <c r="D9691" s="40">
        <f t="shared" si="53"/>
        <v>78</v>
      </c>
      <c r="E9691" s="41">
        <v>2922</v>
      </c>
    </row>
    <row r="9692" spans="1:5" x14ac:dyDescent="0.2">
      <c r="A9692" s="71">
        <v>44918</v>
      </c>
      <c r="B9692" s="39" t="s">
        <v>7304</v>
      </c>
      <c r="C9692" s="41">
        <v>25000</v>
      </c>
      <c r="D9692" s="40">
        <f t="shared" si="53"/>
        <v>650</v>
      </c>
      <c r="E9692" s="41">
        <v>24350</v>
      </c>
    </row>
    <row r="9693" spans="1:5" x14ac:dyDescent="0.2">
      <c r="A9693" s="71">
        <v>44918</v>
      </c>
      <c r="B9693" s="39" t="s">
        <v>7305</v>
      </c>
      <c r="C9693" s="41">
        <v>10000</v>
      </c>
      <c r="D9693" s="40">
        <f t="shared" si="53"/>
        <v>260</v>
      </c>
      <c r="E9693" s="41">
        <v>9740</v>
      </c>
    </row>
    <row r="9694" spans="1:5" x14ac:dyDescent="0.2">
      <c r="A9694" s="71">
        <v>44918</v>
      </c>
      <c r="B9694" s="39" t="s">
        <v>7306</v>
      </c>
      <c r="C9694" s="41">
        <v>5000</v>
      </c>
      <c r="D9694" s="40">
        <f t="shared" si="53"/>
        <v>130</v>
      </c>
      <c r="E9694" s="41">
        <v>4870</v>
      </c>
    </row>
    <row r="9695" spans="1:5" x14ac:dyDescent="0.2">
      <c r="A9695" s="71">
        <v>44918</v>
      </c>
      <c r="B9695" s="39" t="s">
        <v>7307</v>
      </c>
      <c r="C9695" s="41">
        <v>500</v>
      </c>
      <c r="D9695" s="40">
        <f t="shared" si="53"/>
        <v>13</v>
      </c>
      <c r="E9695" s="41">
        <v>487</v>
      </c>
    </row>
    <row r="9696" spans="1:5" x14ac:dyDescent="0.2">
      <c r="A9696" s="71">
        <v>44918</v>
      </c>
      <c r="B9696" s="39" t="s">
        <v>7308</v>
      </c>
      <c r="C9696" s="41">
        <v>1000</v>
      </c>
      <c r="D9696" s="40">
        <f t="shared" si="53"/>
        <v>26</v>
      </c>
      <c r="E9696" s="41">
        <v>974</v>
      </c>
    </row>
    <row r="9697" spans="1:5" x14ac:dyDescent="0.2">
      <c r="A9697" s="71">
        <v>44918</v>
      </c>
      <c r="B9697" s="39" t="s">
        <v>7309</v>
      </c>
      <c r="C9697" s="41">
        <v>500</v>
      </c>
      <c r="D9697" s="40">
        <f t="shared" si="53"/>
        <v>13</v>
      </c>
      <c r="E9697" s="41">
        <v>487</v>
      </c>
    </row>
    <row r="9698" spans="1:5" x14ac:dyDescent="0.2">
      <c r="A9698" s="71">
        <v>44918</v>
      </c>
      <c r="B9698" s="39" t="s">
        <v>2587</v>
      </c>
      <c r="C9698" s="41">
        <v>350</v>
      </c>
      <c r="D9698" s="40">
        <f t="shared" si="53"/>
        <v>9.1000000000000227</v>
      </c>
      <c r="E9698" s="41">
        <v>340.9</v>
      </c>
    </row>
    <row r="9699" spans="1:5" x14ac:dyDescent="0.2">
      <c r="A9699" s="71">
        <v>44918</v>
      </c>
      <c r="B9699" s="39" t="s">
        <v>7310</v>
      </c>
      <c r="C9699" s="41">
        <v>10000</v>
      </c>
      <c r="D9699" s="40">
        <f t="shared" si="53"/>
        <v>260</v>
      </c>
      <c r="E9699" s="41">
        <v>9740</v>
      </c>
    </row>
    <row r="9700" spans="1:5" x14ac:dyDescent="0.2">
      <c r="A9700" s="71">
        <v>44918</v>
      </c>
      <c r="B9700" s="39" t="s">
        <v>2656</v>
      </c>
      <c r="C9700" s="41">
        <v>5000</v>
      </c>
      <c r="D9700" s="40">
        <f t="shared" si="53"/>
        <v>130</v>
      </c>
      <c r="E9700" s="41">
        <v>4870</v>
      </c>
    </row>
    <row r="9701" spans="1:5" x14ac:dyDescent="0.2">
      <c r="A9701" s="71">
        <v>44918</v>
      </c>
      <c r="B9701" s="39" t="s">
        <v>7311</v>
      </c>
      <c r="C9701" s="41">
        <v>1000</v>
      </c>
      <c r="D9701" s="40">
        <f t="shared" si="53"/>
        <v>26</v>
      </c>
      <c r="E9701" s="41">
        <v>974</v>
      </c>
    </row>
    <row r="9702" spans="1:5" x14ac:dyDescent="0.2">
      <c r="A9702" s="71">
        <v>44918</v>
      </c>
      <c r="B9702" s="39" t="s">
        <v>7312</v>
      </c>
      <c r="C9702" s="41">
        <v>1000</v>
      </c>
      <c r="D9702" s="40">
        <f t="shared" si="53"/>
        <v>26</v>
      </c>
      <c r="E9702" s="41">
        <v>974</v>
      </c>
    </row>
    <row r="9703" spans="1:5" x14ac:dyDescent="0.2">
      <c r="A9703" s="71">
        <v>44918</v>
      </c>
      <c r="B9703" s="39" t="s">
        <v>7313</v>
      </c>
      <c r="C9703" s="41">
        <v>2000</v>
      </c>
      <c r="D9703" s="40">
        <f t="shared" si="53"/>
        <v>52</v>
      </c>
      <c r="E9703" s="41">
        <v>1948</v>
      </c>
    </row>
    <row r="9704" spans="1:5" x14ac:dyDescent="0.2">
      <c r="A9704" s="71">
        <v>44918</v>
      </c>
      <c r="B9704" s="39" t="s">
        <v>7314</v>
      </c>
      <c r="C9704" s="41">
        <v>5000</v>
      </c>
      <c r="D9704" s="40">
        <f t="shared" si="53"/>
        <v>130</v>
      </c>
      <c r="E9704" s="41">
        <v>4870</v>
      </c>
    </row>
    <row r="9705" spans="1:5" x14ac:dyDescent="0.2">
      <c r="A9705" s="71">
        <v>44918</v>
      </c>
      <c r="B9705" s="39" t="s">
        <v>7315</v>
      </c>
      <c r="C9705" s="41">
        <v>500</v>
      </c>
      <c r="D9705" s="40">
        <f t="shared" si="53"/>
        <v>13</v>
      </c>
      <c r="E9705" s="41">
        <v>487</v>
      </c>
    </row>
    <row r="9706" spans="1:5" x14ac:dyDescent="0.2">
      <c r="A9706" s="71">
        <v>44918</v>
      </c>
      <c r="B9706" s="39" t="s">
        <v>7314</v>
      </c>
      <c r="C9706" s="41">
        <v>5000</v>
      </c>
      <c r="D9706" s="40">
        <f t="shared" si="53"/>
        <v>130</v>
      </c>
      <c r="E9706" s="41">
        <v>4870</v>
      </c>
    </row>
    <row r="9707" spans="1:5" x14ac:dyDescent="0.2">
      <c r="A9707" s="71">
        <v>44918</v>
      </c>
      <c r="B9707" s="39" t="s">
        <v>5319</v>
      </c>
      <c r="C9707" s="41">
        <v>1000</v>
      </c>
      <c r="D9707" s="40">
        <f t="shared" si="53"/>
        <v>26</v>
      </c>
      <c r="E9707" s="41">
        <v>974</v>
      </c>
    </row>
    <row r="9708" spans="1:5" x14ac:dyDescent="0.2">
      <c r="A9708" s="71">
        <v>44918</v>
      </c>
      <c r="B9708" s="39" t="s">
        <v>7315</v>
      </c>
      <c r="C9708" s="41">
        <v>2000</v>
      </c>
      <c r="D9708" s="40">
        <f t="shared" si="53"/>
        <v>52</v>
      </c>
      <c r="E9708" s="41">
        <v>1948</v>
      </c>
    </row>
    <row r="9709" spans="1:5" x14ac:dyDescent="0.2">
      <c r="A9709" s="71">
        <v>44918</v>
      </c>
      <c r="B9709" s="39" t="s">
        <v>2525</v>
      </c>
      <c r="C9709" s="41">
        <v>2000</v>
      </c>
      <c r="D9709" s="40">
        <f t="shared" si="53"/>
        <v>52</v>
      </c>
      <c r="E9709" s="41">
        <v>1948</v>
      </c>
    </row>
    <row r="9710" spans="1:5" x14ac:dyDescent="0.2">
      <c r="A9710" s="71">
        <v>44918</v>
      </c>
      <c r="B9710" s="39" t="s">
        <v>4149</v>
      </c>
      <c r="C9710" s="41">
        <v>500</v>
      </c>
      <c r="D9710" s="40">
        <f t="shared" si="53"/>
        <v>13</v>
      </c>
      <c r="E9710" s="41">
        <v>487</v>
      </c>
    </row>
    <row r="9711" spans="1:5" x14ac:dyDescent="0.2">
      <c r="A9711" s="71">
        <v>44918</v>
      </c>
      <c r="B9711" s="39" t="s">
        <v>7316</v>
      </c>
      <c r="C9711" s="41">
        <v>1000</v>
      </c>
      <c r="D9711" s="40">
        <f t="shared" si="53"/>
        <v>26</v>
      </c>
      <c r="E9711" s="41">
        <v>974</v>
      </c>
    </row>
    <row r="9712" spans="1:5" x14ac:dyDescent="0.2">
      <c r="A9712" s="71">
        <v>44918</v>
      </c>
      <c r="B9712" s="39" t="s">
        <v>7317</v>
      </c>
      <c r="C9712" s="41">
        <v>300</v>
      </c>
      <c r="D9712" s="40">
        <f t="shared" si="53"/>
        <v>7.8000000000000114</v>
      </c>
      <c r="E9712" s="41">
        <v>292.2</v>
      </c>
    </row>
    <row r="9713" spans="1:5" x14ac:dyDescent="0.2">
      <c r="A9713" s="71">
        <v>44918</v>
      </c>
      <c r="B9713" s="39" t="s">
        <v>7318</v>
      </c>
      <c r="C9713" s="41">
        <v>1000</v>
      </c>
      <c r="D9713" s="40">
        <f t="shared" si="53"/>
        <v>26</v>
      </c>
      <c r="E9713" s="41">
        <v>974</v>
      </c>
    </row>
    <row r="9714" spans="1:5" x14ac:dyDescent="0.2">
      <c r="A9714" s="71">
        <v>44918</v>
      </c>
      <c r="B9714" s="39" t="s">
        <v>7319</v>
      </c>
      <c r="C9714" s="41">
        <v>1000</v>
      </c>
      <c r="D9714" s="40">
        <f t="shared" si="53"/>
        <v>26</v>
      </c>
      <c r="E9714" s="41">
        <v>974</v>
      </c>
    </row>
    <row r="9715" spans="1:5" x14ac:dyDescent="0.2">
      <c r="A9715" s="71">
        <v>44918</v>
      </c>
      <c r="B9715" s="39" t="s">
        <v>6317</v>
      </c>
      <c r="C9715" s="41">
        <v>1000</v>
      </c>
      <c r="D9715" s="40">
        <f t="shared" si="53"/>
        <v>26</v>
      </c>
      <c r="E9715" s="41">
        <v>974</v>
      </c>
    </row>
    <row r="9716" spans="1:5" x14ac:dyDescent="0.2">
      <c r="A9716" s="71">
        <v>44918</v>
      </c>
      <c r="B9716" s="39" t="s">
        <v>7320</v>
      </c>
      <c r="C9716" s="41">
        <v>3000</v>
      </c>
      <c r="D9716" s="40">
        <f t="shared" si="53"/>
        <v>78</v>
      </c>
      <c r="E9716" s="41">
        <v>2922</v>
      </c>
    </row>
    <row r="9717" spans="1:5" x14ac:dyDescent="0.2">
      <c r="A9717" s="71">
        <v>44918</v>
      </c>
      <c r="B9717" s="39" t="s">
        <v>7321</v>
      </c>
      <c r="C9717" s="41">
        <v>1000</v>
      </c>
      <c r="D9717" s="40">
        <f t="shared" si="53"/>
        <v>26</v>
      </c>
      <c r="E9717" s="41">
        <v>974</v>
      </c>
    </row>
    <row r="9718" spans="1:5" x14ac:dyDescent="0.2">
      <c r="A9718" s="71">
        <v>44918</v>
      </c>
      <c r="B9718" s="39" t="s">
        <v>7321</v>
      </c>
      <c r="C9718" s="41">
        <v>1000</v>
      </c>
      <c r="D9718" s="40">
        <f t="shared" si="53"/>
        <v>26</v>
      </c>
      <c r="E9718" s="41">
        <v>974</v>
      </c>
    </row>
    <row r="9719" spans="1:5" x14ac:dyDescent="0.2">
      <c r="A9719" s="71">
        <v>44918</v>
      </c>
      <c r="B9719" s="39" t="s">
        <v>2962</v>
      </c>
      <c r="C9719" s="41">
        <v>500</v>
      </c>
      <c r="D9719" s="40">
        <f t="shared" si="53"/>
        <v>13</v>
      </c>
      <c r="E9719" s="41">
        <v>487</v>
      </c>
    </row>
    <row r="9720" spans="1:5" x14ac:dyDescent="0.2">
      <c r="A9720" s="71">
        <v>44918</v>
      </c>
      <c r="B9720" s="39" t="s">
        <v>7322</v>
      </c>
      <c r="C9720" s="41">
        <v>1500</v>
      </c>
      <c r="D9720" s="40">
        <f t="shared" si="53"/>
        <v>39</v>
      </c>
      <c r="E9720" s="41">
        <v>1461</v>
      </c>
    </row>
    <row r="9721" spans="1:5" x14ac:dyDescent="0.2">
      <c r="A9721" s="71">
        <v>44918</v>
      </c>
      <c r="B9721" s="39" t="s">
        <v>7323</v>
      </c>
      <c r="C9721" s="41">
        <v>1500</v>
      </c>
      <c r="D9721" s="40">
        <f t="shared" si="53"/>
        <v>1500.5</v>
      </c>
      <c r="E9721" s="41">
        <v>-0.5</v>
      </c>
    </row>
    <row r="9722" spans="1:5" x14ac:dyDescent="0.2">
      <c r="A9722" s="71">
        <v>44918</v>
      </c>
      <c r="B9722" s="39" t="s">
        <v>7324</v>
      </c>
      <c r="C9722" s="41">
        <v>3000</v>
      </c>
      <c r="D9722" s="40">
        <f t="shared" si="53"/>
        <v>78</v>
      </c>
      <c r="E9722" s="41">
        <v>2922</v>
      </c>
    </row>
    <row r="9723" spans="1:5" x14ac:dyDescent="0.2">
      <c r="A9723" s="71">
        <v>44918</v>
      </c>
      <c r="B9723" s="39" t="s">
        <v>7325</v>
      </c>
      <c r="C9723" s="41">
        <v>600</v>
      </c>
      <c r="D9723" s="40">
        <f t="shared" si="53"/>
        <v>15.600000000000023</v>
      </c>
      <c r="E9723" s="41">
        <v>584.4</v>
      </c>
    </row>
    <row r="9724" spans="1:5" x14ac:dyDescent="0.2">
      <c r="A9724" s="71">
        <v>44918</v>
      </c>
      <c r="B9724" s="39" t="s">
        <v>4148</v>
      </c>
      <c r="C9724" s="41">
        <v>1000</v>
      </c>
      <c r="D9724" s="40">
        <f t="shared" ref="D9724:D9785" si="54">C9724-E9724</f>
        <v>26</v>
      </c>
      <c r="E9724" s="41">
        <v>974</v>
      </c>
    </row>
    <row r="9725" spans="1:5" x14ac:dyDescent="0.2">
      <c r="A9725" s="71">
        <v>44918</v>
      </c>
      <c r="B9725" s="39" t="s">
        <v>7326</v>
      </c>
      <c r="C9725" s="41">
        <v>300</v>
      </c>
      <c r="D9725" s="40">
        <f t="shared" si="54"/>
        <v>7.8000000000000114</v>
      </c>
      <c r="E9725" s="41">
        <v>292.2</v>
      </c>
    </row>
    <row r="9726" spans="1:5" x14ac:dyDescent="0.2">
      <c r="A9726" s="71">
        <v>44918</v>
      </c>
      <c r="B9726" s="39" t="s">
        <v>7327</v>
      </c>
      <c r="C9726" s="41">
        <v>10000</v>
      </c>
      <c r="D9726" s="40">
        <f t="shared" si="54"/>
        <v>260</v>
      </c>
      <c r="E9726" s="41">
        <v>9740</v>
      </c>
    </row>
    <row r="9727" spans="1:5" x14ac:dyDescent="0.2">
      <c r="A9727" s="71">
        <v>44918</v>
      </c>
      <c r="B9727" s="39" t="s">
        <v>7328</v>
      </c>
      <c r="C9727" s="41">
        <v>1500</v>
      </c>
      <c r="D9727" s="40">
        <f t="shared" si="54"/>
        <v>39</v>
      </c>
      <c r="E9727" s="41">
        <v>1461</v>
      </c>
    </row>
    <row r="9728" spans="1:5" x14ac:dyDescent="0.2">
      <c r="A9728" s="71">
        <v>44918</v>
      </c>
      <c r="B9728" s="39" t="s">
        <v>7329</v>
      </c>
      <c r="C9728" s="41">
        <v>500</v>
      </c>
      <c r="D9728" s="40">
        <f t="shared" si="54"/>
        <v>13</v>
      </c>
      <c r="E9728" s="41">
        <v>487</v>
      </c>
    </row>
    <row r="9729" spans="1:5" x14ac:dyDescent="0.2">
      <c r="A9729" s="71">
        <v>44918</v>
      </c>
      <c r="B9729" s="39" t="s">
        <v>7330</v>
      </c>
      <c r="C9729" s="41">
        <v>50</v>
      </c>
      <c r="D9729" s="40">
        <f t="shared" si="54"/>
        <v>3.8999999999999986</v>
      </c>
      <c r="E9729" s="41">
        <v>46.1</v>
      </c>
    </row>
    <row r="9730" spans="1:5" x14ac:dyDescent="0.2">
      <c r="A9730" s="71">
        <v>44918</v>
      </c>
      <c r="B9730" s="39" t="s">
        <v>7331</v>
      </c>
      <c r="C9730" s="41">
        <v>1000</v>
      </c>
      <c r="D9730" s="40">
        <f t="shared" si="54"/>
        <v>26</v>
      </c>
      <c r="E9730" s="41">
        <v>974</v>
      </c>
    </row>
    <row r="9731" spans="1:5" x14ac:dyDescent="0.2">
      <c r="A9731" s="71">
        <v>44918</v>
      </c>
      <c r="B9731" s="39" t="s">
        <v>7332</v>
      </c>
      <c r="C9731" s="41">
        <v>100</v>
      </c>
      <c r="D9731" s="40">
        <f t="shared" si="54"/>
        <v>3.9000000000000057</v>
      </c>
      <c r="E9731" s="41">
        <v>96.1</v>
      </c>
    </row>
    <row r="9732" spans="1:5" x14ac:dyDescent="0.2">
      <c r="A9732" s="71">
        <v>44918</v>
      </c>
      <c r="B9732" s="39" t="s">
        <v>7333</v>
      </c>
      <c r="C9732" s="41">
        <v>100</v>
      </c>
      <c r="D9732" s="40">
        <f t="shared" si="54"/>
        <v>3.9000000000000057</v>
      </c>
      <c r="E9732" s="41">
        <v>96.1</v>
      </c>
    </row>
    <row r="9733" spans="1:5" x14ac:dyDescent="0.2">
      <c r="A9733" s="71">
        <v>44918</v>
      </c>
      <c r="B9733" s="39" t="s">
        <v>7334</v>
      </c>
      <c r="C9733" s="41">
        <v>500</v>
      </c>
      <c r="D9733" s="40">
        <f t="shared" si="54"/>
        <v>13</v>
      </c>
      <c r="E9733" s="41">
        <v>487</v>
      </c>
    </row>
    <row r="9734" spans="1:5" x14ac:dyDescent="0.2">
      <c r="A9734" s="71">
        <v>44918</v>
      </c>
      <c r="B9734" s="39" t="s">
        <v>6316</v>
      </c>
      <c r="C9734" s="41">
        <v>300</v>
      </c>
      <c r="D9734" s="40">
        <f t="shared" si="54"/>
        <v>7.8000000000000114</v>
      </c>
      <c r="E9734" s="41">
        <v>292.2</v>
      </c>
    </row>
    <row r="9735" spans="1:5" x14ac:dyDescent="0.2">
      <c r="A9735" s="71">
        <v>44918</v>
      </c>
      <c r="B9735" s="39" t="s">
        <v>7335</v>
      </c>
      <c r="C9735" s="41">
        <v>300</v>
      </c>
      <c r="D9735" s="40">
        <f t="shared" si="54"/>
        <v>7.8000000000000114</v>
      </c>
      <c r="E9735" s="41">
        <v>292.2</v>
      </c>
    </row>
    <row r="9736" spans="1:5" x14ac:dyDescent="0.2">
      <c r="A9736" s="71">
        <v>44918</v>
      </c>
      <c r="B9736" s="39" t="s">
        <v>7336</v>
      </c>
      <c r="C9736" s="41">
        <v>3000</v>
      </c>
      <c r="D9736" s="40">
        <f t="shared" si="54"/>
        <v>78</v>
      </c>
      <c r="E9736" s="41">
        <v>2922</v>
      </c>
    </row>
    <row r="9737" spans="1:5" x14ac:dyDescent="0.2">
      <c r="A9737" s="71">
        <v>44918</v>
      </c>
      <c r="B9737" s="39" t="s">
        <v>7337</v>
      </c>
      <c r="C9737" s="41">
        <v>500</v>
      </c>
      <c r="D9737" s="40">
        <f t="shared" si="54"/>
        <v>500.5</v>
      </c>
      <c r="E9737" s="41">
        <v>-0.5</v>
      </c>
    </row>
    <row r="9738" spans="1:5" x14ac:dyDescent="0.2">
      <c r="A9738" s="71">
        <v>44918</v>
      </c>
      <c r="B9738" s="39" t="s">
        <v>7338</v>
      </c>
      <c r="C9738" s="41">
        <v>300</v>
      </c>
      <c r="D9738" s="40">
        <f t="shared" si="54"/>
        <v>300.5</v>
      </c>
      <c r="E9738" s="41">
        <v>-0.5</v>
      </c>
    </row>
    <row r="9739" spans="1:5" x14ac:dyDescent="0.2">
      <c r="A9739" s="71">
        <v>44918</v>
      </c>
      <c r="B9739" s="39" t="s">
        <v>7339</v>
      </c>
      <c r="C9739" s="41">
        <v>350</v>
      </c>
      <c r="D9739" s="40">
        <f t="shared" si="54"/>
        <v>9.1000000000000227</v>
      </c>
      <c r="E9739" s="41">
        <v>340.9</v>
      </c>
    </row>
    <row r="9740" spans="1:5" x14ac:dyDescent="0.2">
      <c r="A9740" s="71">
        <v>44918</v>
      </c>
      <c r="B9740" s="39" t="s">
        <v>7340</v>
      </c>
      <c r="C9740" s="41">
        <v>200</v>
      </c>
      <c r="D9740" s="40">
        <f t="shared" si="54"/>
        <v>5.1999999999999886</v>
      </c>
      <c r="E9740" s="41">
        <v>194.8</v>
      </c>
    </row>
    <row r="9741" spans="1:5" x14ac:dyDescent="0.2">
      <c r="A9741" s="71">
        <v>44918</v>
      </c>
      <c r="B9741" s="39" t="s">
        <v>7341</v>
      </c>
      <c r="C9741" s="41">
        <v>500</v>
      </c>
      <c r="D9741" s="40">
        <f t="shared" si="54"/>
        <v>13</v>
      </c>
      <c r="E9741" s="41">
        <v>487</v>
      </c>
    </row>
    <row r="9742" spans="1:5" x14ac:dyDescent="0.2">
      <c r="A9742" s="71">
        <v>44918</v>
      </c>
      <c r="B9742" s="39" t="s">
        <v>7337</v>
      </c>
      <c r="C9742" s="41">
        <v>500</v>
      </c>
      <c r="D9742" s="40">
        <f t="shared" si="54"/>
        <v>500.5</v>
      </c>
      <c r="E9742" s="41">
        <v>-0.5</v>
      </c>
    </row>
    <row r="9743" spans="1:5" x14ac:dyDescent="0.2">
      <c r="A9743" s="71">
        <v>44918</v>
      </c>
      <c r="B9743" s="39" t="s">
        <v>7342</v>
      </c>
      <c r="C9743" s="41">
        <v>1000</v>
      </c>
      <c r="D9743" s="40">
        <f t="shared" si="54"/>
        <v>26</v>
      </c>
      <c r="E9743" s="41">
        <v>974</v>
      </c>
    </row>
    <row r="9744" spans="1:5" x14ac:dyDescent="0.2">
      <c r="A9744" s="71">
        <v>44918</v>
      </c>
      <c r="B9744" s="39" t="s">
        <v>7343</v>
      </c>
      <c r="C9744" s="41">
        <v>150</v>
      </c>
      <c r="D9744" s="40">
        <f t="shared" si="54"/>
        <v>3.9000000000000057</v>
      </c>
      <c r="E9744" s="41">
        <v>146.1</v>
      </c>
    </row>
    <row r="9745" spans="1:5" x14ac:dyDescent="0.2">
      <c r="A9745" s="71">
        <v>44918</v>
      </c>
      <c r="B9745" s="39" t="s">
        <v>7337</v>
      </c>
      <c r="C9745" s="41">
        <v>500</v>
      </c>
      <c r="D9745" s="40">
        <f t="shared" si="54"/>
        <v>500.5</v>
      </c>
      <c r="E9745" s="41">
        <v>-0.5</v>
      </c>
    </row>
    <row r="9746" spans="1:5" x14ac:dyDescent="0.2">
      <c r="A9746" s="71">
        <v>44918</v>
      </c>
      <c r="B9746" s="39" t="s">
        <v>7343</v>
      </c>
      <c r="C9746" s="41">
        <v>150</v>
      </c>
      <c r="D9746" s="40">
        <f t="shared" si="54"/>
        <v>150.5</v>
      </c>
      <c r="E9746" s="41">
        <v>-0.5</v>
      </c>
    </row>
    <row r="9747" spans="1:5" x14ac:dyDescent="0.2">
      <c r="A9747" s="71">
        <v>44918</v>
      </c>
      <c r="B9747" s="39" t="s">
        <v>7343</v>
      </c>
      <c r="C9747" s="41">
        <v>150</v>
      </c>
      <c r="D9747" s="40">
        <f t="shared" si="54"/>
        <v>150.5</v>
      </c>
      <c r="E9747" s="41">
        <v>-0.5</v>
      </c>
    </row>
    <row r="9748" spans="1:5" x14ac:dyDescent="0.2">
      <c r="A9748" s="71">
        <v>44918</v>
      </c>
      <c r="B9748" s="39" t="s">
        <v>7344</v>
      </c>
      <c r="C9748" s="41">
        <v>500</v>
      </c>
      <c r="D9748" s="40">
        <f t="shared" si="54"/>
        <v>13</v>
      </c>
      <c r="E9748" s="41">
        <v>487</v>
      </c>
    </row>
    <row r="9749" spans="1:5" x14ac:dyDescent="0.2">
      <c r="A9749" s="71">
        <v>44918</v>
      </c>
      <c r="B9749" s="39" t="s">
        <v>7345</v>
      </c>
      <c r="C9749" s="41">
        <v>50</v>
      </c>
      <c r="D9749" s="40">
        <f t="shared" si="54"/>
        <v>3.8999999999999986</v>
      </c>
      <c r="E9749" s="41">
        <v>46.1</v>
      </c>
    </row>
    <row r="9750" spans="1:5" x14ac:dyDescent="0.2">
      <c r="A9750" s="71">
        <v>44918</v>
      </c>
      <c r="B9750" s="39" t="s">
        <v>7340</v>
      </c>
      <c r="C9750" s="41">
        <v>500</v>
      </c>
      <c r="D9750" s="40">
        <f t="shared" si="54"/>
        <v>13</v>
      </c>
      <c r="E9750" s="41">
        <v>487</v>
      </c>
    </row>
    <row r="9751" spans="1:5" x14ac:dyDescent="0.2">
      <c r="A9751" s="71">
        <v>44918</v>
      </c>
      <c r="B9751" s="39" t="s">
        <v>5249</v>
      </c>
      <c r="C9751" s="41">
        <v>1000</v>
      </c>
      <c r="D9751" s="40">
        <f t="shared" si="54"/>
        <v>26</v>
      </c>
      <c r="E9751" s="41">
        <v>974</v>
      </c>
    </row>
    <row r="9752" spans="1:5" x14ac:dyDescent="0.2">
      <c r="A9752" s="71">
        <v>44918</v>
      </c>
      <c r="B9752" s="39" t="s">
        <v>7326</v>
      </c>
      <c r="C9752" s="41">
        <v>300</v>
      </c>
      <c r="D9752" s="40">
        <f t="shared" si="54"/>
        <v>7.8000000000000114</v>
      </c>
      <c r="E9752" s="41">
        <v>292.2</v>
      </c>
    </row>
    <row r="9753" spans="1:5" x14ac:dyDescent="0.2">
      <c r="A9753" s="71">
        <v>44918</v>
      </c>
      <c r="B9753" s="39" t="s">
        <v>7333</v>
      </c>
      <c r="C9753" s="41">
        <v>600</v>
      </c>
      <c r="D9753" s="40">
        <f t="shared" si="54"/>
        <v>15.600000000000023</v>
      </c>
      <c r="E9753" s="41">
        <v>584.4</v>
      </c>
    </row>
    <row r="9754" spans="1:5" x14ac:dyDescent="0.2">
      <c r="A9754" s="71">
        <v>44918</v>
      </c>
      <c r="B9754" s="39" t="s">
        <v>7346</v>
      </c>
      <c r="C9754" s="41">
        <v>3000</v>
      </c>
      <c r="D9754" s="40">
        <f t="shared" si="54"/>
        <v>78</v>
      </c>
      <c r="E9754" s="41">
        <v>2922</v>
      </c>
    </row>
    <row r="9755" spans="1:5" x14ac:dyDescent="0.2">
      <c r="A9755" s="71">
        <v>44918</v>
      </c>
      <c r="B9755" s="39" t="s">
        <v>7347</v>
      </c>
      <c r="C9755" s="41">
        <v>3000</v>
      </c>
      <c r="D9755" s="40">
        <f t="shared" si="54"/>
        <v>78</v>
      </c>
      <c r="E9755" s="41">
        <v>2922</v>
      </c>
    </row>
    <row r="9756" spans="1:5" x14ac:dyDescent="0.2">
      <c r="A9756" s="71">
        <v>44918</v>
      </c>
      <c r="B9756" s="39" t="s">
        <v>7348</v>
      </c>
      <c r="C9756" s="41">
        <v>1000</v>
      </c>
      <c r="D9756" s="40">
        <f t="shared" si="54"/>
        <v>26</v>
      </c>
      <c r="E9756" s="41">
        <v>974</v>
      </c>
    </row>
    <row r="9757" spans="1:5" x14ac:dyDescent="0.2">
      <c r="A9757" s="71">
        <v>44918</v>
      </c>
      <c r="B9757" s="39" t="s">
        <v>7349</v>
      </c>
      <c r="C9757" s="41">
        <v>1060</v>
      </c>
      <c r="D9757" s="40">
        <f t="shared" si="54"/>
        <v>27.559999999999945</v>
      </c>
      <c r="E9757" s="41">
        <v>1032.44</v>
      </c>
    </row>
    <row r="9758" spans="1:5" x14ac:dyDescent="0.2">
      <c r="A9758" s="71">
        <v>44918</v>
      </c>
      <c r="B9758" s="39" t="s">
        <v>7350</v>
      </c>
      <c r="C9758" s="41">
        <v>250</v>
      </c>
      <c r="D9758" s="40">
        <f t="shared" si="54"/>
        <v>6.5</v>
      </c>
      <c r="E9758" s="41">
        <v>243.5</v>
      </c>
    </row>
    <row r="9759" spans="1:5" x14ac:dyDescent="0.2">
      <c r="A9759" s="71">
        <v>44918</v>
      </c>
      <c r="B9759" s="39" t="s">
        <v>7351</v>
      </c>
      <c r="C9759" s="41">
        <v>700</v>
      </c>
      <c r="D9759" s="40">
        <f t="shared" si="54"/>
        <v>18.200000000000045</v>
      </c>
      <c r="E9759" s="41">
        <v>681.8</v>
      </c>
    </row>
    <row r="9760" spans="1:5" x14ac:dyDescent="0.2">
      <c r="A9760" s="71">
        <v>44918</v>
      </c>
      <c r="B9760" s="39" t="s">
        <v>7352</v>
      </c>
      <c r="C9760" s="41">
        <v>300</v>
      </c>
      <c r="D9760" s="40">
        <f t="shared" si="54"/>
        <v>7.8000000000000114</v>
      </c>
      <c r="E9760" s="41">
        <v>292.2</v>
      </c>
    </row>
    <row r="9761" spans="1:5" x14ac:dyDescent="0.2">
      <c r="A9761" s="71">
        <v>44918</v>
      </c>
      <c r="B9761" s="39" t="s">
        <v>7353</v>
      </c>
      <c r="C9761" s="41">
        <v>3000</v>
      </c>
      <c r="D9761" s="40">
        <f t="shared" si="54"/>
        <v>78</v>
      </c>
      <c r="E9761" s="41">
        <v>2922</v>
      </c>
    </row>
    <row r="9762" spans="1:5" x14ac:dyDescent="0.2">
      <c r="A9762" s="71">
        <v>44918</v>
      </c>
      <c r="B9762" s="39" t="s">
        <v>7354</v>
      </c>
      <c r="C9762" s="41">
        <v>400</v>
      </c>
      <c r="D9762" s="40">
        <f t="shared" si="54"/>
        <v>10.399999999999977</v>
      </c>
      <c r="E9762" s="41">
        <v>389.6</v>
      </c>
    </row>
    <row r="9763" spans="1:5" x14ac:dyDescent="0.2">
      <c r="A9763" s="71">
        <v>44918</v>
      </c>
      <c r="B9763" s="39" t="s">
        <v>7355</v>
      </c>
      <c r="C9763" s="41">
        <v>500</v>
      </c>
      <c r="D9763" s="40">
        <f t="shared" si="54"/>
        <v>13</v>
      </c>
      <c r="E9763" s="41">
        <v>487</v>
      </c>
    </row>
    <row r="9764" spans="1:5" x14ac:dyDescent="0.2">
      <c r="A9764" s="71">
        <v>44918</v>
      </c>
      <c r="B9764" s="39" t="s">
        <v>7356</v>
      </c>
      <c r="C9764" s="41">
        <v>500</v>
      </c>
      <c r="D9764" s="40">
        <f t="shared" si="54"/>
        <v>13</v>
      </c>
      <c r="E9764" s="41">
        <v>487</v>
      </c>
    </row>
    <row r="9765" spans="1:5" x14ac:dyDescent="0.2">
      <c r="A9765" s="71">
        <v>44918</v>
      </c>
      <c r="B9765" s="39" t="s">
        <v>7357</v>
      </c>
      <c r="C9765" s="41">
        <v>700</v>
      </c>
      <c r="D9765" s="40">
        <f t="shared" si="54"/>
        <v>18.200000000000045</v>
      </c>
      <c r="E9765" s="41">
        <v>681.8</v>
      </c>
    </row>
    <row r="9766" spans="1:5" x14ac:dyDescent="0.2">
      <c r="A9766" s="71">
        <v>44918</v>
      </c>
      <c r="B9766" s="39" t="s">
        <v>7358</v>
      </c>
      <c r="C9766" s="41">
        <v>500</v>
      </c>
      <c r="D9766" s="40">
        <f t="shared" si="54"/>
        <v>13</v>
      </c>
      <c r="E9766" s="41">
        <v>487</v>
      </c>
    </row>
    <row r="9767" spans="1:5" x14ac:dyDescent="0.2">
      <c r="A9767" s="71">
        <v>44918</v>
      </c>
      <c r="B9767" s="39" t="s">
        <v>7359</v>
      </c>
      <c r="C9767" s="41">
        <v>1000</v>
      </c>
      <c r="D9767" s="40">
        <f t="shared" si="54"/>
        <v>26</v>
      </c>
      <c r="E9767" s="41">
        <v>974</v>
      </c>
    </row>
    <row r="9768" spans="1:5" x14ac:dyDescent="0.2">
      <c r="A9768" s="71">
        <v>44918</v>
      </c>
      <c r="B9768" s="39" t="s">
        <v>7360</v>
      </c>
      <c r="C9768" s="41">
        <v>500</v>
      </c>
      <c r="D9768" s="40">
        <f t="shared" si="54"/>
        <v>13</v>
      </c>
      <c r="E9768" s="41">
        <v>487</v>
      </c>
    </row>
    <row r="9769" spans="1:5" x14ac:dyDescent="0.2">
      <c r="A9769" s="71">
        <v>44918</v>
      </c>
      <c r="B9769" s="39" t="s">
        <v>7361</v>
      </c>
      <c r="C9769" s="41">
        <v>1000</v>
      </c>
      <c r="D9769" s="40">
        <f t="shared" si="54"/>
        <v>26</v>
      </c>
      <c r="E9769" s="41">
        <v>974</v>
      </c>
    </row>
    <row r="9770" spans="1:5" x14ac:dyDescent="0.2">
      <c r="A9770" s="71">
        <v>44918</v>
      </c>
      <c r="B9770" s="39" t="s">
        <v>7362</v>
      </c>
      <c r="C9770" s="41">
        <v>500</v>
      </c>
      <c r="D9770" s="40">
        <f t="shared" si="54"/>
        <v>13</v>
      </c>
      <c r="E9770" s="41">
        <v>487</v>
      </c>
    </row>
    <row r="9771" spans="1:5" x14ac:dyDescent="0.2">
      <c r="A9771" s="71">
        <v>44918</v>
      </c>
      <c r="B9771" s="39" t="s">
        <v>7363</v>
      </c>
      <c r="C9771" s="41">
        <v>200</v>
      </c>
      <c r="D9771" s="40">
        <f t="shared" si="54"/>
        <v>5.1999999999999886</v>
      </c>
      <c r="E9771" s="41">
        <v>194.8</v>
      </c>
    </row>
    <row r="9772" spans="1:5" x14ac:dyDescent="0.2">
      <c r="A9772" s="71">
        <v>44918</v>
      </c>
      <c r="B9772" s="39" t="s">
        <v>7364</v>
      </c>
      <c r="C9772" s="41">
        <v>400</v>
      </c>
      <c r="D9772" s="40">
        <f t="shared" si="54"/>
        <v>10.399999999999977</v>
      </c>
      <c r="E9772" s="41">
        <v>389.6</v>
      </c>
    </row>
    <row r="9773" spans="1:5" x14ac:dyDescent="0.2">
      <c r="A9773" s="71">
        <v>44918</v>
      </c>
      <c r="B9773" s="39" t="s">
        <v>7361</v>
      </c>
      <c r="C9773" s="41">
        <v>1000</v>
      </c>
      <c r="D9773" s="40">
        <f t="shared" si="54"/>
        <v>1000.5</v>
      </c>
      <c r="E9773" s="41">
        <v>-0.5</v>
      </c>
    </row>
    <row r="9774" spans="1:5" x14ac:dyDescent="0.2">
      <c r="A9774" s="71">
        <v>44918</v>
      </c>
      <c r="B9774" s="39" t="s">
        <v>7365</v>
      </c>
      <c r="C9774" s="41">
        <v>2000</v>
      </c>
      <c r="D9774" s="40">
        <f t="shared" si="54"/>
        <v>52</v>
      </c>
      <c r="E9774" s="41">
        <v>1948</v>
      </c>
    </row>
    <row r="9775" spans="1:5" x14ac:dyDescent="0.2">
      <c r="A9775" s="71">
        <v>44918</v>
      </c>
      <c r="B9775" s="39" t="s">
        <v>7366</v>
      </c>
      <c r="C9775" s="41">
        <v>300</v>
      </c>
      <c r="D9775" s="40">
        <f t="shared" si="54"/>
        <v>7.8000000000000114</v>
      </c>
      <c r="E9775" s="41">
        <v>292.2</v>
      </c>
    </row>
    <row r="9776" spans="1:5" x14ac:dyDescent="0.2">
      <c r="A9776" s="71">
        <v>44918</v>
      </c>
      <c r="B9776" s="39" t="s">
        <v>7367</v>
      </c>
      <c r="C9776" s="41">
        <v>1000</v>
      </c>
      <c r="D9776" s="40">
        <f t="shared" si="54"/>
        <v>26</v>
      </c>
      <c r="E9776" s="41">
        <v>974</v>
      </c>
    </row>
    <row r="9777" spans="1:5" x14ac:dyDescent="0.2">
      <c r="A9777" s="71">
        <v>44918</v>
      </c>
      <c r="B9777" s="39" t="s">
        <v>3445</v>
      </c>
      <c r="C9777" s="41">
        <v>1000</v>
      </c>
      <c r="D9777" s="40">
        <f t="shared" si="54"/>
        <v>26</v>
      </c>
      <c r="E9777" s="41">
        <v>974</v>
      </c>
    </row>
    <row r="9778" spans="1:5" x14ac:dyDescent="0.2">
      <c r="A9778" s="71">
        <v>44918</v>
      </c>
      <c r="B9778" s="39" t="s">
        <v>7368</v>
      </c>
      <c r="C9778" s="41">
        <v>1000</v>
      </c>
      <c r="D9778" s="40">
        <f t="shared" si="54"/>
        <v>26</v>
      </c>
      <c r="E9778" s="41">
        <v>974</v>
      </c>
    </row>
    <row r="9779" spans="1:5" x14ac:dyDescent="0.2">
      <c r="A9779" s="71">
        <v>44918</v>
      </c>
      <c r="B9779" s="39" t="s">
        <v>7369</v>
      </c>
      <c r="C9779" s="41">
        <v>1000</v>
      </c>
      <c r="D9779" s="40">
        <f t="shared" si="54"/>
        <v>26</v>
      </c>
      <c r="E9779" s="41">
        <v>974</v>
      </c>
    </row>
    <row r="9780" spans="1:5" x14ac:dyDescent="0.2">
      <c r="A9780" s="71">
        <v>44918</v>
      </c>
      <c r="B9780" s="39" t="s">
        <v>7370</v>
      </c>
      <c r="C9780" s="41">
        <v>1000</v>
      </c>
      <c r="D9780" s="40">
        <f t="shared" si="54"/>
        <v>1000.5</v>
      </c>
      <c r="E9780" s="41">
        <v>-0.5</v>
      </c>
    </row>
    <row r="9781" spans="1:5" x14ac:dyDescent="0.2">
      <c r="A9781" s="71">
        <v>44918</v>
      </c>
      <c r="B9781" s="39" t="s">
        <v>7371</v>
      </c>
      <c r="C9781" s="41">
        <v>2000</v>
      </c>
      <c r="D9781" s="40">
        <f t="shared" si="54"/>
        <v>52</v>
      </c>
      <c r="E9781" s="41">
        <v>1948</v>
      </c>
    </row>
    <row r="9782" spans="1:5" x14ac:dyDescent="0.2">
      <c r="A9782" s="71">
        <v>44918</v>
      </c>
      <c r="B9782" s="39" t="s">
        <v>7372</v>
      </c>
      <c r="C9782" s="41">
        <v>1200</v>
      </c>
      <c r="D9782" s="40">
        <f t="shared" si="54"/>
        <v>31.200000000000045</v>
      </c>
      <c r="E9782" s="41">
        <v>1168.8</v>
      </c>
    </row>
    <row r="9783" spans="1:5" x14ac:dyDescent="0.2">
      <c r="A9783" s="71">
        <v>44918</v>
      </c>
      <c r="B9783" s="39" t="s">
        <v>7373</v>
      </c>
      <c r="C9783" s="41">
        <v>300</v>
      </c>
      <c r="D9783" s="40">
        <f t="shared" si="54"/>
        <v>7.8000000000000114</v>
      </c>
      <c r="E9783" s="41">
        <v>292.2</v>
      </c>
    </row>
    <row r="9784" spans="1:5" x14ac:dyDescent="0.2">
      <c r="A9784" s="71">
        <v>44918</v>
      </c>
      <c r="B9784" s="39" t="s">
        <v>6814</v>
      </c>
      <c r="C9784" s="41">
        <v>2000</v>
      </c>
      <c r="D9784" s="40">
        <f t="shared" si="54"/>
        <v>2000.5</v>
      </c>
      <c r="E9784" s="41">
        <v>-0.5</v>
      </c>
    </row>
    <row r="9785" spans="1:5" x14ac:dyDescent="0.2">
      <c r="A9785" s="71">
        <v>44918</v>
      </c>
      <c r="B9785" s="39" t="s">
        <v>7374</v>
      </c>
      <c r="C9785" s="41">
        <v>500</v>
      </c>
      <c r="D9785" s="40">
        <f t="shared" si="54"/>
        <v>13</v>
      </c>
      <c r="E9785" s="41">
        <v>487</v>
      </c>
    </row>
    <row r="9786" spans="1:5" x14ac:dyDescent="0.2">
      <c r="A9786" s="71">
        <v>44918</v>
      </c>
      <c r="B9786" s="39" t="s">
        <v>7375</v>
      </c>
      <c r="C9786" s="41">
        <v>1000</v>
      </c>
      <c r="D9786" s="40">
        <f t="shared" ref="D9786:D9849" si="55">C9786-E9786</f>
        <v>26</v>
      </c>
      <c r="E9786" s="41">
        <v>974</v>
      </c>
    </row>
    <row r="9787" spans="1:5" x14ac:dyDescent="0.2">
      <c r="A9787" s="71">
        <v>44918</v>
      </c>
      <c r="B9787" s="39" t="s">
        <v>7376</v>
      </c>
      <c r="C9787" s="41">
        <v>1000</v>
      </c>
      <c r="D9787" s="40">
        <f t="shared" si="55"/>
        <v>26</v>
      </c>
      <c r="E9787" s="41">
        <v>974</v>
      </c>
    </row>
    <row r="9788" spans="1:5" x14ac:dyDescent="0.2">
      <c r="A9788" s="71">
        <v>44918</v>
      </c>
      <c r="B9788" s="39" t="s">
        <v>7377</v>
      </c>
      <c r="C9788" s="41">
        <v>1000</v>
      </c>
      <c r="D9788" s="40">
        <f t="shared" si="55"/>
        <v>26</v>
      </c>
      <c r="E9788" s="41">
        <v>974</v>
      </c>
    </row>
    <row r="9789" spans="1:5" x14ac:dyDescent="0.2">
      <c r="A9789" s="71">
        <v>44918</v>
      </c>
      <c r="B9789" s="39" t="s">
        <v>7378</v>
      </c>
      <c r="C9789" s="41">
        <v>150</v>
      </c>
      <c r="D9789" s="40">
        <f t="shared" si="55"/>
        <v>3.9000000000000057</v>
      </c>
      <c r="E9789" s="41">
        <v>146.1</v>
      </c>
    </row>
    <row r="9790" spans="1:5" x14ac:dyDescent="0.2">
      <c r="A9790" s="71">
        <v>44918</v>
      </c>
      <c r="B9790" s="39" t="s">
        <v>7379</v>
      </c>
      <c r="C9790" s="41">
        <v>150</v>
      </c>
      <c r="D9790" s="40">
        <f t="shared" si="55"/>
        <v>3.9000000000000057</v>
      </c>
      <c r="E9790" s="41">
        <v>146.1</v>
      </c>
    </row>
    <row r="9791" spans="1:5" x14ac:dyDescent="0.2">
      <c r="A9791" s="71">
        <v>44918</v>
      </c>
      <c r="B9791" s="39" t="s">
        <v>7380</v>
      </c>
      <c r="C9791" s="41">
        <v>600</v>
      </c>
      <c r="D9791" s="40">
        <f t="shared" si="55"/>
        <v>15.600000000000023</v>
      </c>
      <c r="E9791" s="41">
        <v>584.4</v>
      </c>
    </row>
    <row r="9792" spans="1:5" x14ac:dyDescent="0.2">
      <c r="A9792" s="71">
        <v>44918</v>
      </c>
      <c r="B9792" s="39" t="s">
        <v>7381</v>
      </c>
      <c r="C9792" s="41">
        <v>1000</v>
      </c>
      <c r="D9792" s="40">
        <f t="shared" si="55"/>
        <v>26</v>
      </c>
      <c r="E9792" s="41">
        <v>974</v>
      </c>
    </row>
    <row r="9793" spans="1:5" x14ac:dyDescent="0.2">
      <c r="A9793" s="71">
        <v>44918</v>
      </c>
      <c r="B9793" s="39" t="s">
        <v>7382</v>
      </c>
      <c r="C9793" s="41">
        <v>800</v>
      </c>
      <c r="D9793" s="40">
        <f t="shared" si="55"/>
        <v>20.799999999999955</v>
      </c>
      <c r="E9793" s="41">
        <v>779.2</v>
      </c>
    </row>
    <row r="9794" spans="1:5" x14ac:dyDescent="0.2">
      <c r="A9794" s="71">
        <v>44918</v>
      </c>
      <c r="B9794" s="39" t="s">
        <v>7383</v>
      </c>
      <c r="C9794" s="41">
        <v>500</v>
      </c>
      <c r="D9794" s="40">
        <f t="shared" si="55"/>
        <v>13</v>
      </c>
      <c r="E9794" s="41">
        <v>487</v>
      </c>
    </row>
    <row r="9795" spans="1:5" x14ac:dyDescent="0.2">
      <c r="A9795" s="71">
        <v>44918</v>
      </c>
      <c r="B9795" s="39" t="s">
        <v>7384</v>
      </c>
      <c r="C9795" s="41">
        <v>2000</v>
      </c>
      <c r="D9795" s="40">
        <f t="shared" si="55"/>
        <v>52</v>
      </c>
      <c r="E9795" s="41">
        <v>1948</v>
      </c>
    </row>
    <row r="9796" spans="1:5" x14ac:dyDescent="0.2">
      <c r="A9796" s="71">
        <v>44918</v>
      </c>
      <c r="B9796" s="39" t="s">
        <v>7385</v>
      </c>
      <c r="C9796" s="41">
        <v>5000</v>
      </c>
      <c r="D9796" s="40">
        <f t="shared" si="55"/>
        <v>130</v>
      </c>
      <c r="E9796" s="41">
        <v>4870</v>
      </c>
    </row>
    <row r="9797" spans="1:5" x14ac:dyDescent="0.2">
      <c r="A9797" s="71">
        <v>44918</v>
      </c>
      <c r="B9797" s="39" t="s">
        <v>7386</v>
      </c>
      <c r="C9797" s="41">
        <v>700</v>
      </c>
      <c r="D9797" s="40">
        <f t="shared" si="55"/>
        <v>18.200000000000045</v>
      </c>
      <c r="E9797" s="41">
        <v>681.8</v>
      </c>
    </row>
    <row r="9798" spans="1:5" x14ac:dyDescent="0.2">
      <c r="A9798" s="71">
        <v>44918</v>
      </c>
      <c r="B9798" s="39" t="s">
        <v>6295</v>
      </c>
      <c r="C9798" s="41">
        <v>1000</v>
      </c>
      <c r="D9798" s="40">
        <f t="shared" si="55"/>
        <v>26</v>
      </c>
      <c r="E9798" s="41">
        <v>974</v>
      </c>
    </row>
    <row r="9799" spans="1:5" x14ac:dyDescent="0.2">
      <c r="A9799" s="71">
        <v>44918</v>
      </c>
      <c r="B9799" s="39" t="s">
        <v>7387</v>
      </c>
      <c r="C9799" s="41">
        <v>3000</v>
      </c>
      <c r="D9799" s="40">
        <f t="shared" si="55"/>
        <v>78</v>
      </c>
      <c r="E9799" s="41">
        <v>2922</v>
      </c>
    </row>
    <row r="9800" spans="1:5" x14ac:dyDescent="0.2">
      <c r="A9800" s="71">
        <v>44918</v>
      </c>
      <c r="B9800" s="39" t="s">
        <v>7388</v>
      </c>
      <c r="C9800" s="41">
        <v>200</v>
      </c>
      <c r="D9800" s="40">
        <f t="shared" si="55"/>
        <v>5.1999999999999886</v>
      </c>
      <c r="E9800" s="41">
        <v>194.8</v>
      </c>
    </row>
    <row r="9801" spans="1:5" x14ac:dyDescent="0.2">
      <c r="A9801" s="71">
        <v>44918</v>
      </c>
      <c r="B9801" s="39" t="s">
        <v>7389</v>
      </c>
      <c r="C9801" s="41">
        <v>3000</v>
      </c>
      <c r="D9801" s="40">
        <f t="shared" si="55"/>
        <v>78</v>
      </c>
      <c r="E9801" s="41">
        <v>2922</v>
      </c>
    </row>
    <row r="9802" spans="1:5" x14ac:dyDescent="0.2">
      <c r="A9802" s="71">
        <v>44918</v>
      </c>
      <c r="B9802" s="39" t="s">
        <v>7390</v>
      </c>
      <c r="C9802" s="41">
        <v>1000</v>
      </c>
      <c r="D9802" s="40">
        <f t="shared" si="55"/>
        <v>1000.5</v>
      </c>
      <c r="E9802" s="41">
        <v>-0.5</v>
      </c>
    </row>
    <row r="9803" spans="1:5" x14ac:dyDescent="0.2">
      <c r="A9803" s="71">
        <v>44918</v>
      </c>
      <c r="B9803" s="39" t="s">
        <v>7385</v>
      </c>
      <c r="C9803" s="41">
        <v>5000</v>
      </c>
      <c r="D9803" s="40">
        <f t="shared" si="55"/>
        <v>5000.5</v>
      </c>
      <c r="E9803" s="41">
        <v>-0.5</v>
      </c>
    </row>
    <row r="9804" spans="1:5" x14ac:dyDescent="0.2">
      <c r="A9804" s="71">
        <v>44918</v>
      </c>
      <c r="B9804" s="39" t="s">
        <v>7391</v>
      </c>
      <c r="C9804" s="41">
        <v>1000</v>
      </c>
      <c r="D9804" s="40">
        <f t="shared" si="55"/>
        <v>26</v>
      </c>
      <c r="E9804" s="41">
        <v>974</v>
      </c>
    </row>
    <row r="9805" spans="1:5" x14ac:dyDescent="0.2">
      <c r="A9805" s="71">
        <v>44918</v>
      </c>
      <c r="B9805" s="39" t="s">
        <v>7392</v>
      </c>
      <c r="C9805" s="41">
        <v>1000</v>
      </c>
      <c r="D9805" s="40">
        <f t="shared" si="55"/>
        <v>26</v>
      </c>
      <c r="E9805" s="41">
        <v>974</v>
      </c>
    </row>
    <row r="9806" spans="1:5" x14ac:dyDescent="0.2">
      <c r="A9806" s="71">
        <v>44918</v>
      </c>
      <c r="B9806" s="39" t="s">
        <v>7393</v>
      </c>
      <c r="C9806" s="41">
        <v>500</v>
      </c>
      <c r="D9806" s="40">
        <f t="shared" si="55"/>
        <v>13</v>
      </c>
      <c r="E9806" s="41">
        <v>487</v>
      </c>
    </row>
    <row r="9807" spans="1:5" x14ac:dyDescent="0.2">
      <c r="A9807" s="71">
        <v>44918</v>
      </c>
      <c r="B9807" s="39" t="s">
        <v>7394</v>
      </c>
      <c r="C9807" s="41">
        <v>2000</v>
      </c>
      <c r="D9807" s="40">
        <f t="shared" si="55"/>
        <v>52</v>
      </c>
      <c r="E9807" s="41">
        <v>1948</v>
      </c>
    </row>
    <row r="9808" spans="1:5" x14ac:dyDescent="0.2">
      <c r="A9808" s="71">
        <v>44918</v>
      </c>
      <c r="B9808" s="39" t="s">
        <v>7395</v>
      </c>
      <c r="C9808" s="41">
        <v>1000</v>
      </c>
      <c r="D9808" s="40">
        <f t="shared" si="55"/>
        <v>26</v>
      </c>
      <c r="E9808" s="41">
        <v>974</v>
      </c>
    </row>
    <row r="9809" spans="1:5" x14ac:dyDescent="0.2">
      <c r="A9809" s="71">
        <v>44918</v>
      </c>
      <c r="B9809" s="39" t="s">
        <v>7396</v>
      </c>
      <c r="C9809" s="41">
        <v>6000</v>
      </c>
      <c r="D9809" s="40">
        <f t="shared" si="55"/>
        <v>156</v>
      </c>
      <c r="E9809" s="41">
        <v>5844</v>
      </c>
    </row>
    <row r="9810" spans="1:5" x14ac:dyDescent="0.2">
      <c r="A9810" s="71">
        <v>44918</v>
      </c>
      <c r="B9810" s="39" t="s">
        <v>7385</v>
      </c>
      <c r="C9810" s="41">
        <v>5000</v>
      </c>
      <c r="D9810" s="40">
        <f t="shared" si="55"/>
        <v>5000.5</v>
      </c>
      <c r="E9810" s="41">
        <v>-0.5</v>
      </c>
    </row>
    <row r="9811" spans="1:5" x14ac:dyDescent="0.2">
      <c r="A9811" s="71">
        <v>44918</v>
      </c>
      <c r="B9811" s="39" t="s">
        <v>7397</v>
      </c>
      <c r="C9811" s="41">
        <v>1000</v>
      </c>
      <c r="D9811" s="40">
        <f t="shared" si="55"/>
        <v>26</v>
      </c>
      <c r="E9811" s="41">
        <v>974</v>
      </c>
    </row>
    <row r="9812" spans="1:5" x14ac:dyDescent="0.2">
      <c r="A9812" s="71">
        <v>44918</v>
      </c>
      <c r="B9812" s="39" t="s">
        <v>7372</v>
      </c>
      <c r="C9812" s="41">
        <v>300</v>
      </c>
      <c r="D9812" s="40">
        <f t="shared" si="55"/>
        <v>7.8000000000000114</v>
      </c>
      <c r="E9812" s="41">
        <v>292.2</v>
      </c>
    </row>
    <row r="9813" spans="1:5" x14ac:dyDescent="0.2">
      <c r="A9813" s="71">
        <v>44918</v>
      </c>
      <c r="B9813" s="39" t="s">
        <v>7398</v>
      </c>
      <c r="C9813" s="41">
        <v>50</v>
      </c>
      <c r="D9813" s="40">
        <f t="shared" si="55"/>
        <v>3.8999999999999986</v>
      </c>
      <c r="E9813" s="41">
        <v>46.1</v>
      </c>
    </row>
    <row r="9814" spans="1:5" x14ac:dyDescent="0.2">
      <c r="A9814" s="71">
        <v>44918</v>
      </c>
      <c r="B9814" s="39" t="s">
        <v>7399</v>
      </c>
      <c r="C9814" s="41">
        <v>3000</v>
      </c>
      <c r="D9814" s="40">
        <f t="shared" si="55"/>
        <v>78</v>
      </c>
      <c r="E9814" s="41">
        <v>2922</v>
      </c>
    </row>
    <row r="9815" spans="1:5" x14ac:dyDescent="0.2">
      <c r="A9815" s="71">
        <v>44918</v>
      </c>
      <c r="B9815" s="39" t="s">
        <v>7400</v>
      </c>
      <c r="C9815" s="41">
        <v>300</v>
      </c>
      <c r="D9815" s="40">
        <f t="shared" si="55"/>
        <v>7.8000000000000114</v>
      </c>
      <c r="E9815" s="41">
        <v>292.2</v>
      </c>
    </row>
    <row r="9816" spans="1:5" x14ac:dyDescent="0.2">
      <c r="A9816" s="71">
        <v>44918</v>
      </c>
      <c r="B9816" s="39" t="s">
        <v>7401</v>
      </c>
      <c r="C9816" s="41">
        <v>450</v>
      </c>
      <c r="D9816" s="40">
        <f t="shared" si="55"/>
        <v>11.699999999999989</v>
      </c>
      <c r="E9816" s="41">
        <v>438.3</v>
      </c>
    </row>
    <row r="9817" spans="1:5" x14ac:dyDescent="0.2">
      <c r="A9817" s="71">
        <v>44918</v>
      </c>
      <c r="B9817" s="39" t="s">
        <v>7339</v>
      </c>
      <c r="C9817" s="41">
        <v>500</v>
      </c>
      <c r="D9817" s="40">
        <f t="shared" si="55"/>
        <v>13</v>
      </c>
      <c r="E9817" s="41">
        <v>487</v>
      </c>
    </row>
    <row r="9818" spans="1:5" x14ac:dyDescent="0.2">
      <c r="A9818" s="71">
        <v>44918</v>
      </c>
      <c r="B9818" s="39" t="s">
        <v>5112</v>
      </c>
      <c r="C9818" s="41">
        <v>3000</v>
      </c>
      <c r="D9818" s="40">
        <f t="shared" si="55"/>
        <v>78</v>
      </c>
      <c r="E9818" s="41">
        <v>2922</v>
      </c>
    </row>
    <row r="9819" spans="1:5" x14ac:dyDescent="0.2">
      <c r="A9819" s="71">
        <v>44918</v>
      </c>
      <c r="B9819" s="39" t="s">
        <v>7390</v>
      </c>
      <c r="C9819" s="41">
        <v>1000</v>
      </c>
      <c r="D9819" s="40">
        <f t="shared" si="55"/>
        <v>1000.5</v>
      </c>
      <c r="E9819" s="41">
        <v>-0.5</v>
      </c>
    </row>
    <row r="9820" spans="1:5" x14ac:dyDescent="0.2">
      <c r="A9820" s="71">
        <v>44918</v>
      </c>
      <c r="B9820" s="39" t="s">
        <v>7402</v>
      </c>
      <c r="C9820" s="41">
        <v>2000</v>
      </c>
      <c r="D9820" s="40">
        <f t="shared" si="55"/>
        <v>52</v>
      </c>
      <c r="E9820" s="41">
        <v>1948</v>
      </c>
    </row>
    <row r="9821" spans="1:5" x14ac:dyDescent="0.2">
      <c r="A9821" s="71">
        <v>44918</v>
      </c>
      <c r="B9821" s="39" t="s">
        <v>7390</v>
      </c>
      <c r="C9821" s="41">
        <v>1000</v>
      </c>
      <c r="D9821" s="40">
        <f t="shared" si="55"/>
        <v>1000.5</v>
      </c>
      <c r="E9821" s="41">
        <v>-0.5</v>
      </c>
    </row>
    <row r="9822" spans="1:5" x14ac:dyDescent="0.2">
      <c r="A9822" s="71">
        <v>44918</v>
      </c>
      <c r="B9822" s="39" t="s">
        <v>7403</v>
      </c>
      <c r="C9822" s="41">
        <v>400</v>
      </c>
      <c r="D9822" s="40">
        <f t="shared" si="55"/>
        <v>10.399999999999977</v>
      </c>
      <c r="E9822" s="41">
        <v>389.6</v>
      </c>
    </row>
    <row r="9823" spans="1:5" x14ac:dyDescent="0.2">
      <c r="A9823" s="71">
        <v>44918</v>
      </c>
      <c r="B9823" s="39" t="s">
        <v>7356</v>
      </c>
      <c r="C9823" s="41">
        <v>1500</v>
      </c>
      <c r="D9823" s="40">
        <f t="shared" si="55"/>
        <v>39</v>
      </c>
      <c r="E9823" s="41">
        <v>1461</v>
      </c>
    </row>
    <row r="9824" spans="1:5" x14ac:dyDescent="0.2">
      <c r="A9824" s="71">
        <v>44918</v>
      </c>
      <c r="B9824" s="39" t="s">
        <v>7404</v>
      </c>
      <c r="C9824" s="41">
        <v>2000</v>
      </c>
      <c r="D9824" s="40">
        <f t="shared" si="55"/>
        <v>52</v>
      </c>
      <c r="E9824" s="41">
        <v>1948</v>
      </c>
    </row>
    <row r="9825" spans="1:5" x14ac:dyDescent="0.2">
      <c r="A9825" s="71">
        <v>44918</v>
      </c>
      <c r="B9825" s="39" t="s">
        <v>7405</v>
      </c>
      <c r="C9825" s="41">
        <v>3000</v>
      </c>
      <c r="D9825" s="40">
        <f t="shared" si="55"/>
        <v>78</v>
      </c>
      <c r="E9825" s="41">
        <v>2922</v>
      </c>
    </row>
    <row r="9826" spans="1:5" x14ac:dyDescent="0.2">
      <c r="A9826" s="71">
        <v>44918</v>
      </c>
      <c r="B9826" s="39" t="s">
        <v>7406</v>
      </c>
      <c r="C9826" s="41">
        <v>500</v>
      </c>
      <c r="D9826" s="40">
        <f t="shared" si="55"/>
        <v>13</v>
      </c>
      <c r="E9826" s="41">
        <v>487</v>
      </c>
    </row>
    <row r="9827" spans="1:5" x14ac:dyDescent="0.2">
      <c r="A9827" s="71">
        <v>44918</v>
      </c>
      <c r="B9827" s="39" t="s">
        <v>7407</v>
      </c>
      <c r="C9827" s="41">
        <v>2000</v>
      </c>
      <c r="D9827" s="40">
        <f t="shared" si="55"/>
        <v>52</v>
      </c>
      <c r="E9827" s="41">
        <v>1948</v>
      </c>
    </row>
    <row r="9828" spans="1:5" x14ac:dyDescent="0.2">
      <c r="A9828" s="71">
        <v>44918</v>
      </c>
      <c r="B9828" s="39" t="s">
        <v>7408</v>
      </c>
      <c r="C9828" s="41">
        <v>500</v>
      </c>
      <c r="D9828" s="40">
        <f t="shared" si="55"/>
        <v>13</v>
      </c>
      <c r="E9828" s="41">
        <v>487</v>
      </c>
    </row>
    <row r="9829" spans="1:5" x14ac:dyDescent="0.2">
      <c r="A9829" s="71">
        <v>44918</v>
      </c>
      <c r="B9829" s="39" t="s">
        <v>7383</v>
      </c>
      <c r="C9829" s="41">
        <v>500</v>
      </c>
      <c r="D9829" s="40">
        <f t="shared" si="55"/>
        <v>13</v>
      </c>
      <c r="E9829" s="41">
        <v>487</v>
      </c>
    </row>
    <row r="9830" spans="1:5" x14ac:dyDescent="0.2">
      <c r="A9830" s="71">
        <v>44918</v>
      </c>
      <c r="B9830" s="39" t="s">
        <v>4120</v>
      </c>
      <c r="C9830" s="41">
        <v>1000</v>
      </c>
      <c r="D9830" s="40">
        <f t="shared" si="55"/>
        <v>26</v>
      </c>
      <c r="E9830" s="41">
        <v>974</v>
      </c>
    </row>
    <row r="9831" spans="1:5" x14ac:dyDescent="0.2">
      <c r="A9831" s="71">
        <v>44918</v>
      </c>
      <c r="B9831" s="39" t="s">
        <v>7409</v>
      </c>
      <c r="C9831" s="41">
        <v>4000</v>
      </c>
      <c r="D9831" s="40">
        <f t="shared" si="55"/>
        <v>104</v>
      </c>
      <c r="E9831" s="41">
        <v>3896</v>
      </c>
    </row>
    <row r="9832" spans="1:5" x14ac:dyDescent="0.2">
      <c r="A9832" s="71">
        <v>44918</v>
      </c>
      <c r="B9832" s="39" t="s">
        <v>7410</v>
      </c>
      <c r="C9832" s="41">
        <v>400</v>
      </c>
      <c r="D9832" s="40">
        <f t="shared" si="55"/>
        <v>10.399999999999977</v>
      </c>
      <c r="E9832" s="41">
        <v>389.6</v>
      </c>
    </row>
    <row r="9833" spans="1:5" x14ac:dyDescent="0.2">
      <c r="A9833" s="71">
        <v>44918</v>
      </c>
      <c r="B9833" s="39" t="s">
        <v>7411</v>
      </c>
      <c r="C9833" s="41">
        <v>1500</v>
      </c>
      <c r="D9833" s="40">
        <f t="shared" si="55"/>
        <v>39</v>
      </c>
      <c r="E9833" s="41">
        <v>1461</v>
      </c>
    </row>
    <row r="9834" spans="1:5" x14ac:dyDescent="0.2">
      <c r="A9834" s="71">
        <v>44918</v>
      </c>
      <c r="B9834" s="39" t="s">
        <v>7412</v>
      </c>
      <c r="C9834" s="41">
        <v>300</v>
      </c>
      <c r="D9834" s="40">
        <f t="shared" si="55"/>
        <v>7.8000000000000114</v>
      </c>
      <c r="E9834" s="41">
        <v>292.2</v>
      </c>
    </row>
    <row r="9835" spans="1:5" x14ac:dyDescent="0.2">
      <c r="A9835" s="71">
        <v>44918</v>
      </c>
      <c r="B9835" s="39" t="s">
        <v>7411</v>
      </c>
      <c r="C9835" s="41">
        <v>1500</v>
      </c>
      <c r="D9835" s="40">
        <f t="shared" si="55"/>
        <v>1500.5</v>
      </c>
      <c r="E9835" s="41">
        <v>-0.5</v>
      </c>
    </row>
    <row r="9836" spans="1:5" x14ac:dyDescent="0.2">
      <c r="A9836" s="71">
        <v>44918</v>
      </c>
      <c r="B9836" s="39" t="s">
        <v>5810</v>
      </c>
      <c r="C9836" s="41">
        <v>10000</v>
      </c>
      <c r="D9836" s="40">
        <f t="shared" si="55"/>
        <v>260</v>
      </c>
      <c r="E9836" s="41">
        <v>9740</v>
      </c>
    </row>
    <row r="9837" spans="1:5" x14ac:dyDescent="0.2">
      <c r="A9837" s="71">
        <v>44918</v>
      </c>
      <c r="B9837" s="39" t="s">
        <v>7413</v>
      </c>
      <c r="C9837" s="41">
        <v>500</v>
      </c>
      <c r="D9837" s="40">
        <f t="shared" si="55"/>
        <v>13</v>
      </c>
      <c r="E9837" s="41">
        <v>487</v>
      </c>
    </row>
    <row r="9838" spans="1:5" x14ac:dyDescent="0.2">
      <c r="A9838" s="71">
        <v>44918</v>
      </c>
      <c r="B9838" s="39" t="s">
        <v>7414</v>
      </c>
      <c r="C9838" s="41">
        <v>500</v>
      </c>
      <c r="D9838" s="40">
        <f t="shared" si="55"/>
        <v>13</v>
      </c>
      <c r="E9838" s="41">
        <v>487</v>
      </c>
    </row>
    <row r="9839" spans="1:5" x14ac:dyDescent="0.2">
      <c r="A9839" s="71">
        <v>44918</v>
      </c>
      <c r="B9839" s="39" t="s">
        <v>7354</v>
      </c>
      <c r="C9839" s="41">
        <v>150</v>
      </c>
      <c r="D9839" s="40">
        <f t="shared" si="55"/>
        <v>3.9000000000000057</v>
      </c>
      <c r="E9839" s="41">
        <v>146.1</v>
      </c>
    </row>
    <row r="9840" spans="1:5" x14ac:dyDescent="0.2">
      <c r="A9840" s="71">
        <v>44918</v>
      </c>
      <c r="B9840" s="39" t="s">
        <v>7415</v>
      </c>
      <c r="C9840" s="41">
        <v>200</v>
      </c>
      <c r="D9840" s="40">
        <f t="shared" si="55"/>
        <v>200.5</v>
      </c>
      <c r="E9840" s="41">
        <v>-0.5</v>
      </c>
    </row>
    <row r="9841" spans="1:5" x14ac:dyDescent="0.2">
      <c r="A9841" s="71">
        <v>44918</v>
      </c>
      <c r="B9841" s="39" t="s">
        <v>7416</v>
      </c>
      <c r="C9841" s="41">
        <v>1000</v>
      </c>
      <c r="D9841" s="40">
        <f t="shared" si="55"/>
        <v>26</v>
      </c>
      <c r="E9841" s="41">
        <v>974</v>
      </c>
    </row>
    <row r="9842" spans="1:5" x14ac:dyDescent="0.2">
      <c r="A9842" s="71">
        <v>44918</v>
      </c>
      <c r="B9842" s="39" t="s">
        <v>7417</v>
      </c>
      <c r="C9842" s="41">
        <v>10000</v>
      </c>
      <c r="D9842" s="40">
        <f t="shared" si="55"/>
        <v>260</v>
      </c>
      <c r="E9842" s="41">
        <v>9740</v>
      </c>
    </row>
    <row r="9843" spans="1:5" x14ac:dyDescent="0.2">
      <c r="A9843" s="71">
        <v>44918</v>
      </c>
      <c r="B9843" s="39" t="s">
        <v>7418</v>
      </c>
      <c r="C9843" s="41">
        <v>1000</v>
      </c>
      <c r="D9843" s="40">
        <f t="shared" si="55"/>
        <v>26</v>
      </c>
      <c r="E9843" s="41">
        <v>974</v>
      </c>
    </row>
    <row r="9844" spans="1:5" x14ac:dyDescent="0.2">
      <c r="A9844" s="71">
        <v>44918</v>
      </c>
      <c r="B9844" s="39" t="s">
        <v>7419</v>
      </c>
      <c r="C9844" s="41">
        <v>500</v>
      </c>
      <c r="D9844" s="40">
        <f t="shared" si="55"/>
        <v>13</v>
      </c>
      <c r="E9844" s="41">
        <v>487</v>
      </c>
    </row>
    <row r="9845" spans="1:5" x14ac:dyDescent="0.2">
      <c r="A9845" s="71">
        <v>44918</v>
      </c>
      <c r="B9845" s="39" t="s">
        <v>7420</v>
      </c>
      <c r="C9845" s="41">
        <v>500</v>
      </c>
      <c r="D9845" s="40">
        <f t="shared" si="55"/>
        <v>13</v>
      </c>
      <c r="E9845" s="41">
        <v>487</v>
      </c>
    </row>
    <row r="9846" spans="1:5" x14ac:dyDescent="0.2">
      <c r="A9846" s="71">
        <v>44918</v>
      </c>
      <c r="B9846" s="39" t="s">
        <v>7421</v>
      </c>
      <c r="C9846" s="41">
        <v>500</v>
      </c>
      <c r="D9846" s="40">
        <f t="shared" si="55"/>
        <v>13</v>
      </c>
      <c r="E9846" s="41">
        <v>487</v>
      </c>
    </row>
    <row r="9847" spans="1:5" x14ac:dyDescent="0.2">
      <c r="A9847" s="71">
        <v>44918</v>
      </c>
      <c r="B9847" s="39" t="s">
        <v>7415</v>
      </c>
      <c r="C9847" s="41">
        <v>200</v>
      </c>
      <c r="D9847" s="40">
        <f t="shared" si="55"/>
        <v>200.5</v>
      </c>
      <c r="E9847" s="41">
        <v>-0.5</v>
      </c>
    </row>
    <row r="9848" spans="1:5" x14ac:dyDescent="0.2">
      <c r="A9848" s="71">
        <v>44918</v>
      </c>
      <c r="B9848" s="39" t="s">
        <v>7422</v>
      </c>
      <c r="C9848" s="41">
        <v>800</v>
      </c>
      <c r="D9848" s="40">
        <f t="shared" si="55"/>
        <v>20.799999999999955</v>
      </c>
      <c r="E9848" s="41">
        <v>779.2</v>
      </c>
    </row>
    <row r="9849" spans="1:5" x14ac:dyDescent="0.2">
      <c r="A9849" s="71">
        <v>44918</v>
      </c>
      <c r="B9849" s="39" t="s">
        <v>7423</v>
      </c>
      <c r="C9849" s="41">
        <v>50</v>
      </c>
      <c r="D9849" s="40">
        <f t="shared" si="55"/>
        <v>3.8999999999999986</v>
      </c>
      <c r="E9849" s="41">
        <v>46.1</v>
      </c>
    </row>
    <row r="9850" spans="1:5" x14ac:dyDescent="0.2">
      <c r="A9850" s="71">
        <v>44918</v>
      </c>
      <c r="B9850" s="39" t="s">
        <v>7424</v>
      </c>
      <c r="C9850" s="41">
        <v>100</v>
      </c>
      <c r="D9850" s="40">
        <f t="shared" ref="D9850:D9910" si="56">C9850-E9850</f>
        <v>3.9000000000000057</v>
      </c>
      <c r="E9850" s="41">
        <v>96.1</v>
      </c>
    </row>
    <row r="9851" spans="1:5" x14ac:dyDescent="0.2">
      <c r="A9851" s="71">
        <v>44918</v>
      </c>
      <c r="B9851" s="39" t="s">
        <v>7425</v>
      </c>
      <c r="C9851" s="41">
        <v>300</v>
      </c>
      <c r="D9851" s="40">
        <f t="shared" si="56"/>
        <v>7.8000000000000114</v>
      </c>
      <c r="E9851" s="41">
        <v>292.2</v>
      </c>
    </row>
    <row r="9852" spans="1:5" x14ac:dyDescent="0.2">
      <c r="A9852" s="71">
        <v>44918</v>
      </c>
      <c r="B9852" s="39" t="s">
        <v>7426</v>
      </c>
      <c r="C9852" s="41">
        <v>1000</v>
      </c>
      <c r="D9852" s="40">
        <f t="shared" si="56"/>
        <v>26</v>
      </c>
      <c r="E9852" s="41">
        <v>974</v>
      </c>
    </row>
    <row r="9853" spans="1:5" x14ac:dyDescent="0.2">
      <c r="A9853" s="71">
        <v>44918</v>
      </c>
      <c r="B9853" s="39" t="s">
        <v>7427</v>
      </c>
      <c r="C9853" s="41">
        <v>1000</v>
      </c>
      <c r="D9853" s="40">
        <f t="shared" si="56"/>
        <v>26</v>
      </c>
      <c r="E9853" s="41">
        <v>974</v>
      </c>
    </row>
    <row r="9854" spans="1:5" x14ac:dyDescent="0.2">
      <c r="A9854" s="71">
        <v>44918</v>
      </c>
      <c r="B9854" s="39" t="s">
        <v>7428</v>
      </c>
      <c r="C9854" s="41">
        <v>500</v>
      </c>
      <c r="D9854" s="40">
        <f t="shared" si="56"/>
        <v>13</v>
      </c>
      <c r="E9854" s="41">
        <v>487</v>
      </c>
    </row>
    <row r="9855" spans="1:5" x14ac:dyDescent="0.2">
      <c r="A9855" s="71">
        <v>44918</v>
      </c>
      <c r="B9855" s="39" t="s">
        <v>7429</v>
      </c>
      <c r="C9855" s="41">
        <v>2500</v>
      </c>
      <c r="D9855" s="40">
        <f t="shared" si="56"/>
        <v>65</v>
      </c>
      <c r="E9855" s="41">
        <v>2435</v>
      </c>
    </row>
    <row r="9856" spans="1:5" x14ac:dyDescent="0.2">
      <c r="A9856" s="71">
        <v>44918</v>
      </c>
      <c r="B9856" s="39" t="s">
        <v>7430</v>
      </c>
      <c r="C9856" s="41">
        <v>5000</v>
      </c>
      <c r="D9856" s="40">
        <f t="shared" si="56"/>
        <v>130</v>
      </c>
      <c r="E9856" s="41">
        <v>4870</v>
      </c>
    </row>
    <row r="9857" spans="1:5" x14ac:dyDescent="0.2">
      <c r="A9857" s="71">
        <v>44918</v>
      </c>
      <c r="B9857" s="39" t="s">
        <v>5970</v>
      </c>
      <c r="C9857" s="41">
        <v>700</v>
      </c>
      <c r="D9857" s="40">
        <f t="shared" si="56"/>
        <v>18.200000000000045</v>
      </c>
      <c r="E9857" s="41">
        <v>681.8</v>
      </c>
    </row>
    <row r="9858" spans="1:5" x14ac:dyDescent="0.2">
      <c r="A9858" s="71">
        <v>44918</v>
      </c>
      <c r="B9858" s="39" t="s">
        <v>7349</v>
      </c>
      <c r="C9858" s="41">
        <v>300</v>
      </c>
      <c r="D9858" s="40">
        <f t="shared" si="56"/>
        <v>7.8000000000000114</v>
      </c>
      <c r="E9858" s="41">
        <v>292.2</v>
      </c>
    </row>
    <row r="9859" spans="1:5" x14ac:dyDescent="0.2">
      <c r="A9859" s="71">
        <v>44918</v>
      </c>
      <c r="B9859" s="39" t="s">
        <v>7431</v>
      </c>
      <c r="C9859" s="41">
        <v>500</v>
      </c>
      <c r="D9859" s="40">
        <f t="shared" si="56"/>
        <v>13</v>
      </c>
      <c r="E9859" s="41">
        <v>487</v>
      </c>
    </row>
    <row r="9860" spans="1:5" x14ac:dyDescent="0.2">
      <c r="A9860" s="71">
        <v>44918</v>
      </c>
      <c r="B9860" s="39" t="s">
        <v>7432</v>
      </c>
      <c r="C9860" s="41">
        <v>500</v>
      </c>
      <c r="D9860" s="40">
        <f t="shared" si="56"/>
        <v>13</v>
      </c>
      <c r="E9860" s="41">
        <v>487</v>
      </c>
    </row>
    <row r="9861" spans="1:5" x14ac:dyDescent="0.2">
      <c r="A9861" s="71">
        <v>44918</v>
      </c>
      <c r="B9861" s="39" t="s">
        <v>7433</v>
      </c>
      <c r="C9861" s="41">
        <v>1500</v>
      </c>
      <c r="D9861" s="40">
        <f t="shared" si="56"/>
        <v>39</v>
      </c>
      <c r="E9861" s="41">
        <v>1461</v>
      </c>
    </row>
    <row r="9862" spans="1:5" x14ac:dyDescent="0.2">
      <c r="A9862" s="71">
        <v>44918</v>
      </c>
      <c r="B9862" s="39" t="s">
        <v>7434</v>
      </c>
      <c r="C9862" s="41">
        <v>1000</v>
      </c>
      <c r="D9862" s="40">
        <f t="shared" si="56"/>
        <v>26</v>
      </c>
      <c r="E9862" s="41">
        <v>974</v>
      </c>
    </row>
    <row r="9863" spans="1:5" x14ac:dyDescent="0.2">
      <c r="A9863" s="71">
        <v>44918</v>
      </c>
      <c r="B9863" s="39" t="s">
        <v>7435</v>
      </c>
      <c r="C9863" s="41">
        <v>500</v>
      </c>
      <c r="D9863" s="40">
        <f t="shared" si="56"/>
        <v>13</v>
      </c>
      <c r="E9863" s="41">
        <v>487</v>
      </c>
    </row>
    <row r="9864" spans="1:5" x14ac:dyDescent="0.2">
      <c r="A9864" s="71">
        <v>44918</v>
      </c>
      <c r="B9864" s="39" t="s">
        <v>7436</v>
      </c>
      <c r="C9864" s="41">
        <v>500</v>
      </c>
      <c r="D9864" s="40">
        <f t="shared" si="56"/>
        <v>13</v>
      </c>
      <c r="E9864" s="41">
        <v>487</v>
      </c>
    </row>
    <row r="9865" spans="1:5" x14ac:dyDescent="0.2">
      <c r="A9865" s="71">
        <v>44918</v>
      </c>
      <c r="B9865" s="39" t="s">
        <v>7436</v>
      </c>
      <c r="C9865" s="41">
        <v>500</v>
      </c>
      <c r="D9865" s="40">
        <f t="shared" si="56"/>
        <v>500.5</v>
      </c>
      <c r="E9865" s="41">
        <v>-0.5</v>
      </c>
    </row>
    <row r="9866" spans="1:5" x14ac:dyDescent="0.2">
      <c r="A9866" s="71">
        <v>44918</v>
      </c>
      <c r="B9866" s="39" t="s">
        <v>7437</v>
      </c>
      <c r="C9866" s="41">
        <v>1000</v>
      </c>
      <c r="D9866" s="40">
        <f t="shared" si="56"/>
        <v>26</v>
      </c>
      <c r="E9866" s="41">
        <v>974</v>
      </c>
    </row>
    <row r="9867" spans="1:5" x14ac:dyDescent="0.2">
      <c r="A9867" s="71">
        <v>44918</v>
      </c>
      <c r="B9867" s="39" t="s">
        <v>7381</v>
      </c>
      <c r="C9867" s="41">
        <v>2000</v>
      </c>
      <c r="D9867" s="40">
        <f t="shared" si="56"/>
        <v>52</v>
      </c>
      <c r="E9867" s="41">
        <v>1948</v>
      </c>
    </row>
    <row r="9868" spans="1:5" x14ac:dyDescent="0.2">
      <c r="A9868" s="71">
        <v>44918</v>
      </c>
      <c r="B9868" s="39" t="s">
        <v>7438</v>
      </c>
      <c r="C9868" s="41">
        <v>1000</v>
      </c>
      <c r="D9868" s="40">
        <f t="shared" si="56"/>
        <v>26</v>
      </c>
      <c r="E9868" s="41">
        <v>974</v>
      </c>
    </row>
    <row r="9869" spans="1:5" x14ac:dyDescent="0.2">
      <c r="A9869" s="71">
        <v>44918</v>
      </c>
      <c r="B9869" s="39" t="s">
        <v>7351</v>
      </c>
      <c r="C9869" s="41">
        <v>1000</v>
      </c>
      <c r="D9869" s="40">
        <f t="shared" si="56"/>
        <v>26</v>
      </c>
      <c r="E9869" s="41">
        <v>974</v>
      </c>
    </row>
    <row r="9870" spans="1:5" x14ac:dyDescent="0.2">
      <c r="A9870" s="71">
        <v>44918</v>
      </c>
      <c r="B9870" s="39" t="s">
        <v>7439</v>
      </c>
      <c r="C9870" s="41">
        <v>2000</v>
      </c>
      <c r="D9870" s="40">
        <f t="shared" si="56"/>
        <v>52</v>
      </c>
      <c r="E9870" s="41">
        <v>1948</v>
      </c>
    </row>
    <row r="9871" spans="1:5" x14ac:dyDescent="0.2">
      <c r="A9871" s="71">
        <v>44918</v>
      </c>
      <c r="B9871" s="39" t="s">
        <v>7440</v>
      </c>
      <c r="C9871" s="41">
        <v>1500</v>
      </c>
      <c r="D9871" s="40">
        <f t="shared" si="56"/>
        <v>39</v>
      </c>
      <c r="E9871" s="41">
        <v>1461</v>
      </c>
    </row>
    <row r="9872" spans="1:5" x14ac:dyDescent="0.2">
      <c r="A9872" s="71">
        <v>44918</v>
      </c>
      <c r="B9872" s="39" t="s">
        <v>7441</v>
      </c>
      <c r="C9872" s="41">
        <v>500</v>
      </c>
      <c r="D9872" s="40">
        <f t="shared" si="56"/>
        <v>13</v>
      </c>
      <c r="E9872" s="41">
        <v>487</v>
      </c>
    </row>
    <row r="9873" spans="1:5" x14ac:dyDescent="0.2">
      <c r="A9873" s="71">
        <v>44918</v>
      </c>
      <c r="B9873" s="39" t="s">
        <v>7442</v>
      </c>
      <c r="C9873" s="41">
        <v>500</v>
      </c>
      <c r="D9873" s="40">
        <f t="shared" si="56"/>
        <v>13</v>
      </c>
      <c r="E9873" s="41">
        <v>487</v>
      </c>
    </row>
    <row r="9874" spans="1:5" x14ac:dyDescent="0.2">
      <c r="A9874" s="71">
        <v>44918</v>
      </c>
      <c r="B9874" s="39" t="s">
        <v>4319</v>
      </c>
      <c r="C9874" s="41">
        <v>10000</v>
      </c>
      <c r="D9874" s="40">
        <f t="shared" si="56"/>
        <v>260</v>
      </c>
      <c r="E9874" s="41">
        <v>9740</v>
      </c>
    </row>
    <row r="9875" spans="1:5" x14ac:dyDescent="0.2">
      <c r="A9875" s="71">
        <v>44918</v>
      </c>
      <c r="B9875" s="39" t="s">
        <v>4143</v>
      </c>
      <c r="C9875" s="41">
        <v>1000</v>
      </c>
      <c r="D9875" s="40">
        <f t="shared" si="56"/>
        <v>26</v>
      </c>
      <c r="E9875" s="41">
        <v>974</v>
      </c>
    </row>
    <row r="9876" spans="1:5" x14ac:dyDescent="0.2">
      <c r="A9876" s="71">
        <v>44918</v>
      </c>
      <c r="B9876" s="39" t="s">
        <v>7443</v>
      </c>
      <c r="C9876" s="41">
        <v>500</v>
      </c>
      <c r="D9876" s="40">
        <f t="shared" si="56"/>
        <v>13</v>
      </c>
      <c r="E9876" s="41">
        <v>487</v>
      </c>
    </row>
    <row r="9877" spans="1:5" x14ac:dyDescent="0.2">
      <c r="A9877" s="71">
        <v>44918</v>
      </c>
      <c r="B9877" s="39" t="s">
        <v>4142</v>
      </c>
      <c r="C9877" s="41">
        <v>500</v>
      </c>
      <c r="D9877" s="40">
        <f t="shared" si="56"/>
        <v>13</v>
      </c>
      <c r="E9877" s="41">
        <v>487</v>
      </c>
    </row>
    <row r="9878" spans="1:5" x14ac:dyDescent="0.2">
      <c r="A9878" s="71">
        <v>44918</v>
      </c>
      <c r="B9878" s="39" t="s">
        <v>7444</v>
      </c>
      <c r="C9878" s="41">
        <v>500</v>
      </c>
      <c r="D9878" s="40">
        <f t="shared" si="56"/>
        <v>13</v>
      </c>
      <c r="E9878" s="41">
        <v>487</v>
      </c>
    </row>
    <row r="9879" spans="1:5" x14ac:dyDescent="0.2">
      <c r="A9879" s="71">
        <v>44918</v>
      </c>
      <c r="B9879" s="39" t="s">
        <v>7445</v>
      </c>
      <c r="C9879" s="41">
        <v>2000</v>
      </c>
      <c r="D9879" s="40">
        <f t="shared" si="56"/>
        <v>52</v>
      </c>
      <c r="E9879" s="41">
        <v>1948</v>
      </c>
    </row>
    <row r="9880" spans="1:5" x14ac:dyDescent="0.2">
      <c r="A9880" s="71">
        <v>44918</v>
      </c>
      <c r="B9880" s="39" t="s">
        <v>5244</v>
      </c>
      <c r="C9880" s="41">
        <v>1000</v>
      </c>
      <c r="D9880" s="40">
        <f t="shared" si="56"/>
        <v>26</v>
      </c>
      <c r="E9880" s="41">
        <v>974</v>
      </c>
    </row>
    <row r="9881" spans="1:5" x14ac:dyDescent="0.2">
      <c r="A9881" s="71">
        <v>44918</v>
      </c>
      <c r="B9881" s="39" t="s">
        <v>6302</v>
      </c>
      <c r="C9881" s="41">
        <v>5000</v>
      </c>
      <c r="D9881" s="40">
        <f t="shared" si="56"/>
        <v>130</v>
      </c>
      <c r="E9881" s="41">
        <v>4870</v>
      </c>
    </row>
    <row r="9882" spans="1:5" x14ac:dyDescent="0.2">
      <c r="A9882" s="71">
        <v>44918</v>
      </c>
      <c r="B9882" s="39" t="s">
        <v>4353</v>
      </c>
      <c r="C9882" s="41">
        <v>200</v>
      </c>
      <c r="D9882" s="40">
        <f t="shared" si="56"/>
        <v>5.1999999999999886</v>
      </c>
      <c r="E9882" s="41">
        <v>194.8</v>
      </c>
    </row>
    <row r="9883" spans="1:5" x14ac:dyDescent="0.2">
      <c r="A9883" s="71">
        <v>44918</v>
      </c>
      <c r="B9883" s="39" t="s">
        <v>7446</v>
      </c>
      <c r="C9883" s="41">
        <v>100</v>
      </c>
      <c r="D9883" s="40">
        <f t="shared" si="56"/>
        <v>3.9000000000000057</v>
      </c>
      <c r="E9883" s="41">
        <v>96.1</v>
      </c>
    </row>
    <row r="9884" spans="1:5" x14ac:dyDescent="0.2">
      <c r="A9884" s="71">
        <v>44918</v>
      </c>
      <c r="B9884" s="39" t="s">
        <v>4813</v>
      </c>
      <c r="C9884" s="41">
        <v>5000</v>
      </c>
      <c r="D9884" s="40">
        <f t="shared" si="56"/>
        <v>130</v>
      </c>
      <c r="E9884" s="41">
        <v>4870</v>
      </c>
    </row>
    <row r="9885" spans="1:5" x14ac:dyDescent="0.2">
      <c r="A9885" s="71">
        <v>44918</v>
      </c>
      <c r="B9885" s="39" t="s">
        <v>4603</v>
      </c>
      <c r="C9885" s="41">
        <v>3000</v>
      </c>
      <c r="D9885" s="40">
        <f t="shared" si="56"/>
        <v>78</v>
      </c>
      <c r="E9885" s="41">
        <v>2922</v>
      </c>
    </row>
    <row r="9886" spans="1:5" x14ac:dyDescent="0.2">
      <c r="A9886" s="71">
        <v>44918</v>
      </c>
      <c r="B9886" s="39" t="s">
        <v>6668</v>
      </c>
      <c r="C9886" s="41">
        <v>5000</v>
      </c>
      <c r="D9886" s="40">
        <f t="shared" si="56"/>
        <v>130</v>
      </c>
      <c r="E9886" s="41">
        <v>4870</v>
      </c>
    </row>
    <row r="9887" spans="1:5" x14ac:dyDescent="0.2">
      <c r="A9887" s="71">
        <v>44918</v>
      </c>
      <c r="B9887" s="39" t="s">
        <v>7447</v>
      </c>
      <c r="C9887" s="41">
        <v>1000</v>
      </c>
      <c r="D9887" s="40">
        <f t="shared" si="56"/>
        <v>26</v>
      </c>
      <c r="E9887" s="41">
        <v>974</v>
      </c>
    </row>
    <row r="9888" spans="1:5" x14ac:dyDescent="0.2">
      <c r="A9888" s="71">
        <v>44918</v>
      </c>
      <c r="B9888" s="39" t="s">
        <v>4137</v>
      </c>
      <c r="C9888" s="41">
        <v>200</v>
      </c>
      <c r="D9888" s="40">
        <f t="shared" si="56"/>
        <v>5.1999999999999886</v>
      </c>
      <c r="E9888" s="41">
        <v>194.8</v>
      </c>
    </row>
    <row r="9889" spans="1:5" x14ac:dyDescent="0.2">
      <c r="A9889" s="71">
        <v>44918</v>
      </c>
      <c r="B9889" s="39" t="s">
        <v>7447</v>
      </c>
      <c r="C9889" s="41">
        <v>1000</v>
      </c>
      <c r="D9889" s="40">
        <f t="shared" si="56"/>
        <v>1000.5</v>
      </c>
      <c r="E9889" s="41">
        <v>-0.5</v>
      </c>
    </row>
    <row r="9890" spans="1:5" x14ac:dyDescent="0.2">
      <c r="A9890" s="71">
        <v>44918</v>
      </c>
      <c r="B9890" s="39" t="s">
        <v>7447</v>
      </c>
      <c r="C9890" s="41">
        <v>1000</v>
      </c>
      <c r="D9890" s="40">
        <f t="shared" si="56"/>
        <v>1000.5</v>
      </c>
      <c r="E9890" s="41">
        <v>-0.5</v>
      </c>
    </row>
    <row r="9891" spans="1:5" x14ac:dyDescent="0.2">
      <c r="A9891" s="71">
        <v>44918</v>
      </c>
      <c r="B9891" s="39" t="s">
        <v>4136</v>
      </c>
      <c r="C9891" s="41">
        <v>2000</v>
      </c>
      <c r="D9891" s="40">
        <f t="shared" si="56"/>
        <v>52</v>
      </c>
      <c r="E9891" s="41">
        <v>1948</v>
      </c>
    </row>
    <row r="9892" spans="1:5" x14ac:dyDescent="0.2">
      <c r="A9892" s="71">
        <v>44918</v>
      </c>
      <c r="B9892" s="39" t="s">
        <v>3287</v>
      </c>
      <c r="C9892" s="41">
        <v>3000</v>
      </c>
      <c r="D9892" s="40">
        <f t="shared" si="56"/>
        <v>78</v>
      </c>
      <c r="E9892" s="41">
        <v>2922</v>
      </c>
    </row>
    <row r="9893" spans="1:5" x14ac:dyDescent="0.2">
      <c r="A9893" s="71">
        <v>44918</v>
      </c>
      <c r="B9893" s="39" t="s">
        <v>4135</v>
      </c>
      <c r="C9893" s="41">
        <v>1000</v>
      </c>
      <c r="D9893" s="40">
        <f t="shared" si="56"/>
        <v>26</v>
      </c>
      <c r="E9893" s="41">
        <v>974</v>
      </c>
    </row>
    <row r="9894" spans="1:5" x14ac:dyDescent="0.2">
      <c r="A9894" s="71">
        <v>44918</v>
      </c>
      <c r="B9894" s="39" t="s">
        <v>7448</v>
      </c>
      <c r="C9894" s="41">
        <v>500</v>
      </c>
      <c r="D9894" s="40">
        <f t="shared" si="56"/>
        <v>13</v>
      </c>
      <c r="E9894" s="41">
        <v>487</v>
      </c>
    </row>
    <row r="9895" spans="1:5" x14ac:dyDescent="0.2">
      <c r="A9895" s="71">
        <v>44918</v>
      </c>
      <c r="B9895" s="39" t="s">
        <v>7449</v>
      </c>
      <c r="C9895" s="41">
        <v>5000</v>
      </c>
      <c r="D9895" s="40">
        <f t="shared" si="56"/>
        <v>130</v>
      </c>
      <c r="E9895" s="41">
        <v>4870</v>
      </c>
    </row>
    <row r="9896" spans="1:5" x14ac:dyDescent="0.2">
      <c r="A9896" s="71">
        <v>44918</v>
      </c>
      <c r="B9896" s="39" t="s">
        <v>7450</v>
      </c>
      <c r="C9896" s="41">
        <v>5000</v>
      </c>
      <c r="D9896" s="40">
        <f t="shared" si="56"/>
        <v>130</v>
      </c>
      <c r="E9896" s="41">
        <v>4870</v>
      </c>
    </row>
    <row r="9897" spans="1:5" x14ac:dyDescent="0.2">
      <c r="A9897" s="71">
        <v>44918</v>
      </c>
      <c r="B9897" s="39" t="s">
        <v>7451</v>
      </c>
      <c r="C9897" s="41">
        <v>1500</v>
      </c>
      <c r="D9897" s="40">
        <f t="shared" si="56"/>
        <v>39</v>
      </c>
      <c r="E9897" s="41">
        <v>1461</v>
      </c>
    </row>
    <row r="9898" spans="1:5" x14ac:dyDescent="0.2">
      <c r="A9898" s="71">
        <v>44918</v>
      </c>
      <c r="B9898" s="39" t="s">
        <v>3531</v>
      </c>
      <c r="C9898" s="41">
        <v>1000</v>
      </c>
      <c r="D9898" s="40">
        <f t="shared" si="56"/>
        <v>26</v>
      </c>
      <c r="E9898" s="41">
        <v>974</v>
      </c>
    </row>
    <row r="9899" spans="1:5" x14ac:dyDescent="0.2">
      <c r="A9899" s="71">
        <v>44918</v>
      </c>
      <c r="B9899" s="39" t="s">
        <v>7452</v>
      </c>
      <c r="C9899" s="41">
        <v>10000</v>
      </c>
      <c r="D9899" s="40">
        <f t="shared" si="56"/>
        <v>260</v>
      </c>
      <c r="E9899" s="41">
        <v>9740</v>
      </c>
    </row>
    <row r="9900" spans="1:5" x14ac:dyDescent="0.2">
      <c r="A9900" s="71">
        <v>44918</v>
      </c>
      <c r="B9900" s="39" t="s">
        <v>7453</v>
      </c>
      <c r="C9900" s="41">
        <v>3000</v>
      </c>
      <c r="D9900" s="40">
        <f t="shared" si="56"/>
        <v>78</v>
      </c>
      <c r="E9900" s="41">
        <v>2922</v>
      </c>
    </row>
    <row r="9901" spans="1:5" x14ac:dyDescent="0.2">
      <c r="A9901" s="71">
        <v>44918</v>
      </c>
      <c r="B9901" s="39" t="s">
        <v>7454</v>
      </c>
      <c r="C9901" s="41">
        <v>3000</v>
      </c>
      <c r="D9901" s="40">
        <f t="shared" si="56"/>
        <v>78</v>
      </c>
      <c r="E9901" s="41">
        <v>2922</v>
      </c>
    </row>
    <row r="9902" spans="1:5" x14ac:dyDescent="0.2">
      <c r="A9902" s="71">
        <v>44918</v>
      </c>
      <c r="B9902" s="39" t="s">
        <v>7455</v>
      </c>
      <c r="C9902" s="41">
        <v>5000</v>
      </c>
      <c r="D9902" s="40">
        <f t="shared" si="56"/>
        <v>130</v>
      </c>
      <c r="E9902" s="41">
        <v>4870</v>
      </c>
    </row>
    <row r="9903" spans="1:5" x14ac:dyDescent="0.2">
      <c r="A9903" s="71">
        <v>44918</v>
      </c>
      <c r="B9903" s="39" t="s">
        <v>7456</v>
      </c>
      <c r="C9903" s="41">
        <v>1000</v>
      </c>
      <c r="D9903" s="40">
        <f t="shared" si="56"/>
        <v>26</v>
      </c>
      <c r="E9903" s="41">
        <v>974</v>
      </c>
    </row>
    <row r="9904" spans="1:5" x14ac:dyDescent="0.2">
      <c r="A9904" s="71">
        <v>44918</v>
      </c>
      <c r="B9904" s="39" t="s">
        <v>7457</v>
      </c>
      <c r="C9904" s="41">
        <v>2000</v>
      </c>
      <c r="D9904" s="40">
        <f t="shared" si="56"/>
        <v>2000.5</v>
      </c>
      <c r="E9904" s="41">
        <v>-0.5</v>
      </c>
    </row>
    <row r="9905" spans="1:5" x14ac:dyDescent="0.2">
      <c r="A9905" s="71">
        <v>44918</v>
      </c>
      <c r="B9905" s="39" t="s">
        <v>7458</v>
      </c>
      <c r="C9905" s="41">
        <v>3000</v>
      </c>
      <c r="D9905" s="40">
        <f t="shared" si="56"/>
        <v>78</v>
      </c>
      <c r="E9905" s="41">
        <v>2922</v>
      </c>
    </row>
    <row r="9906" spans="1:5" x14ac:dyDescent="0.2">
      <c r="A9906" s="71">
        <v>44918</v>
      </c>
      <c r="B9906" s="39" t="s">
        <v>5307</v>
      </c>
      <c r="C9906" s="41">
        <v>1000</v>
      </c>
      <c r="D9906" s="40">
        <f t="shared" si="56"/>
        <v>26</v>
      </c>
      <c r="E9906" s="41">
        <v>974</v>
      </c>
    </row>
    <row r="9907" spans="1:5" x14ac:dyDescent="0.2">
      <c r="A9907" s="71">
        <v>44918</v>
      </c>
      <c r="B9907" s="39" t="s">
        <v>7459</v>
      </c>
      <c r="C9907" s="41">
        <v>1000</v>
      </c>
      <c r="D9907" s="40">
        <f t="shared" si="56"/>
        <v>26</v>
      </c>
      <c r="E9907" s="41">
        <v>974</v>
      </c>
    </row>
    <row r="9908" spans="1:5" x14ac:dyDescent="0.2">
      <c r="A9908" s="71">
        <v>44918</v>
      </c>
      <c r="B9908" s="39" t="s">
        <v>4128</v>
      </c>
      <c r="C9908" s="41">
        <v>1000</v>
      </c>
      <c r="D9908" s="40">
        <f t="shared" si="56"/>
        <v>26</v>
      </c>
      <c r="E9908" s="41">
        <v>974</v>
      </c>
    </row>
    <row r="9909" spans="1:5" x14ac:dyDescent="0.2">
      <c r="A9909" s="71">
        <v>44918</v>
      </c>
      <c r="B9909" s="39" t="s">
        <v>4129</v>
      </c>
      <c r="C9909" s="41">
        <v>2000</v>
      </c>
      <c r="D9909" s="40">
        <f t="shared" si="56"/>
        <v>52</v>
      </c>
      <c r="E9909" s="41">
        <v>1948</v>
      </c>
    </row>
    <row r="9910" spans="1:5" x14ac:dyDescent="0.2">
      <c r="A9910" s="71">
        <v>44918</v>
      </c>
      <c r="B9910" s="39" t="s">
        <v>7460</v>
      </c>
      <c r="C9910" s="41">
        <v>1000</v>
      </c>
      <c r="D9910" s="40">
        <f t="shared" si="56"/>
        <v>26</v>
      </c>
      <c r="E9910" s="41">
        <v>974</v>
      </c>
    </row>
    <row r="9911" spans="1:5" x14ac:dyDescent="0.2">
      <c r="A9911" s="71">
        <v>44918</v>
      </c>
      <c r="B9911" s="39" t="s">
        <v>7195</v>
      </c>
      <c r="C9911" s="41">
        <v>150</v>
      </c>
      <c r="D9911" s="40">
        <f t="shared" ref="D9911:D9970" si="57">C9911-E9911</f>
        <v>3.9000000000000057</v>
      </c>
      <c r="E9911" s="41">
        <v>146.1</v>
      </c>
    </row>
    <row r="9912" spans="1:5" x14ac:dyDescent="0.2">
      <c r="A9912" s="71">
        <v>44918</v>
      </c>
      <c r="B9912" s="39" t="s">
        <v>7461</v>
      </c>
      <c r="C9912" s="41">
        <v>3000</v>
      </c>
      <c r="D9912" s="40">
        <f t="shared" si="57"/>
        <v>78</v>
      </c>
      <c r="E9912" s="41">
        <v>2922</v>
      </c>
    </row>
    <row r="9913" spans="1:5" x14ac:dyDescent="0.2">
      <c r="A9913" s="71">
        <v>44918</v>
      </c>
      <c r="B9913" s="39" t="s">
        <v>7462</v>
      </c>
      <c r="C9913" s="41">
        <v>500</v>
      </c>
      <c r="D9913" s="40">
        <f t="shared" si="57"/>
        <v>13</v>
      </c>
      <c r="E9913" s="41">
        <v>487</v>
      </c>
    </row>
    <row r="9914" spans="1:5" x14ac:dyDescent="0.2">
      <c r="A9914" s="71">
        <v>44918</v>
      </c>
      <c r="B9914" s="39" t="s">
        <v>7463</v>
      </c>
      <c r="C9914" s="41">
        <v>300</v>
      </c>
      <c r="D9914" s="40">
        <f t="shared" si="57"/>
        <v>7.8000000000000114</v>
      </c>
      <c r="E9914" s="41">
        <v>292.2</v>
      </c>
    </row>
    <row r="9915" spans="1:5" x14ac:dyDescent="0.2">
      <c r="A9915" s="71">
        <v>44918</v>
      </c>
      <c r="B9915" s="39" t="s">
        <v>7464</v>
      </c>
      <c r="C9915" s="41">
        <v>10000</v>
      </c>
      <c r="D9915" s="40">
        <f t="shared" si="57"/>
        <v>260</v>
      </c>
      <c r="E9915" s="41">
        <v>9740</v>
      </c>
    </row>
    <row r="9916" spans="1:5" x14ac:dyDescent="0.2">
      <c r="A9916" s="71">
        <v>44918</v>
      </c>
      <c r="B9916" s="39" t="s">
        <v>7465</v>
      </c>
      <c r="C9916" s="41">
        <v>500</v>
      </c>
      <c r="D9916" s="40">
        <f t="shared" si="57"/>
        <v>13</v>
      </c>
      <c r="E9916" s="41">
        <v>487</v>
      </c>
    </row>
    <row r="9917" spans="1:5" x14ac:dyDescent="0.2">
      <c r="A9917" s="71">
        <v>44918</v>
      </c>
      <c r="B9917" s="39" t="s">
        <v>7466</v>
      </c>
      <c r="C9917" s="41">
        <v>100</v>
      </c>
      <c r="D9917" s="40">
        <f t="shared" si="57"/>
        <v>3.9000000000000057</v>
      </c>
      <c r="E9917" s="41">
        <v>96.1</v>
      </c>
    </row>
    <row r="9918" spans="1:5" x14ac:dyDescent="0.2">
      <c r="A9918" s="71">
        <v>44918</v>
      </c>
      <c r="B9918" s="39" t="s">
        <v>3080</v>
      </c>
      <c r="C9918" s="41">
        <v>500</v>
      </c>
      <c r="D9918" s="40">
        <f t="shared" si="57"/>
        <v>13</v>
      </c>
      <c r="E9918" s="41">
        <v>487</v>
      </c>
    </row>
    <row r="9919" spans="1:5" x14ac:dyDescent="0.2">
      <c r="A9919" s="71">
        <v>44918</v>
      </c>
      <c r="B9919" s="39" t="s">
        <v>7467</v>
      </c>
      <c r="C9919" s="41">
        <v>5000</v>
      </c>
      <c r="D9919" s="40">
        <f t="shared" si="57"/>
        <v>130</v>
      </c>
      <c r="E9919" s="41">
        <v>4870</v>
      </c>
    </row>
    <row r="9920" spans="1:5" x14ac:dyDescent="0.2">
      <c r="A9920" s="71">
        <v>44918</v>
      </c>
      <c r="B9920" s="39" t="s">
        <v>5231</v>
      </c>
      <c r="C9920" s="41">
        <v>30000</v>
      </c>
      <c r="D9920" s="40">
        <f t="shared" si="57"/>
        <v>780</v>
      </c>
      <c r="E9920" s="41">
        <v>29220</v>
      </c>
    </row>
    <row r="9921" spans="1:5" x14ac:dyDescent="0.2">
      <c r="A9921" s="71">
        <v>44918</v>
      </c>
      <c r="B9921" s="39" t="s">
        <v>7468</v>
      </c>
      <c r="C9921" s="41">
        <v>100</v>
      </c>
      <c r="D9921" s="40">
        <f t="shared" si="57"/>
        <v>3.9000000000000057</v>
      </c>
      <c r="E9921" s="41">
        <v>96.1</v>
      </c>
    </row>
    <row r="9922" spans="1:5" x14ac:dyDescent="0.2">
      <c r="A9922" s="71">
        <v>44918</v>
      </c>
      <c r="B9922" s="39" t="s">
        <v>4126</v>
      </c>
      <c r="C9922" s="41">
        <v>500</v>
      </c>
      <c r="D9922" s="40">
        <f t="shared" si="57"/>
        <v>13</v>
      </c>
      <c r="E9922" s="41">
        <v>487</v>
      </c>
    </row>
    <row r="9923" spans="1:5" x14ac:dyDescent="0.2">
      <c r="A9923" s="71">
        <v>44918</v>
      </c>
      <c r="B9923" s="39" t="s">
        <v>4125</v>
      </c>
      <c r="C9923" s="41">
        <v>200</v>
      </c>
      <c r="D9923" s="40">
        <f t="shared" si="57"/>
        <v>5.1999999999999886</v>
      </c>
      <c r="E9923" s="41">
        <v>194.8</v>
      </c>
    </row>
    <row r="9924" spans="1:5" x14ac:dyDescent="0.2">
      <c r="A9924" s="71">
        <v>44918</v>
      </c>
      <c r="B9924" s="39" t="s">
        <v>7469</v>
      </c>
      <c r="C9924" s="41">
        <v>2000</v>
      </c>
      <c r="D9924" s="40">
        <f t="shared" si="57"/>
        <v>52</v>
      </c>
      <c r="E9924" s="41">
        <v>1948</v>
      </c>
    </row>
    <row r="9925" spans="1:5" x14ac:dyDescent="0.2">
      <c r="A9925" s="71">
        <v>44918</v>
      </c>
      <c r="B9925" s="39" t="s">
        <v>7462</v>
      </c>
      <c r="C9925" s="41">
        <v>1000</v>
      </c>
      <c r="D9925" s="40">
        <f t="shared" si="57"/>
        <v>26</v>
      </c>
      <c r="E9925" s="41">
        <v>974</v>
      </c>
    </row>
    <row r="9926" spans="1:5" x14ac:dyDescent="0.2">
      <c r="A9926" s="71">
        <v>44918</v>
      </c>
      <c r="B9926" s="39" t="s">
        <v>7470</v>
      </c>
      <c r="C9926" s="41">
        <v>300</v>
      </c>
      <c r="D9926" s="40">
        <f t="shared" si="57"/>
        <v>7.8000000000000114</v>
      </c>
      <c r="E9926" s="41">
        <v>292.2</v>
      </c>
    </row>
    <row r="9927" spans="1:5" x14ac:dyDescent="0.2">
      <c r="A9927" s="71">
        <v>44918</v>
      </c>
      <c r="B9927" s="39" t="s">
        <v>7471</v>
      </c>
      <c r="C9927" s="41">
        <v>500</v>
      </c>
      <c r="D9927" s="40">
        <f t="shared" si="57"/>
        <v>13</v>
      </c>
      <c r="E9927" s="41">
        <v>487</v>
      </c>
    </row>
    <row r="9928" spans="1:5" x14ac:dyDescent="0.2">
      <c r="A9928" s="71">
        <v>44918</v>
      </c>
      <c r="B9928" s="39" t="s">
        <v>3763</v>
      </c>
      <c r="C9928" s="41">
        <v>3000</v>
      </c>
      <c r="D9928" s="40">
        <f t="shared" si="57"/>
        <v>78</v>
      </c>
      <c r="E9928" s="41">
        <v>2922</v>
      </c>
    </row>
    <row r="9929" spans="1:5" x14ac:dyDescent="0.2">
      <c r="A9929" s="71">
        <v>44918</v>
      </c>
      <c r="B9929" s="39" t="s">
        <v>7162</v>
      </c>
      <c r="C9929" s="41">
        <v>150</v>
      </c>
      <c r="D9929" s="40">
        <f t="shared" si="57"/>
        <v>3.9000000000000057</v>
      </c>
      <c r="E9929" s="41">
        <v>146.1</v>
      </c>
    </row>
    <row r="9930" spans="1:5" x14ac:dyDescent="0.2">
      <c r="A9930" s="71">
        <v>44918</v>
      </c>
      <c r="B9930" s="39" t="s">
        <v>7472</v>
      </c>
      <c r="C9930" s="41">
        <v>1000</v>
      </c>
      <c r="D9930" s="40">
        <f t="shared" si="57"/>
        <v>26</v>
      </c>
      <c r="E9930" s="41">
        <v>974</v>
      </c>
    </row>
    <row r="9931" spans="1:5" x14ac:dyDescent="0.2">
      <c r="A9931" s="71">
        <v>44918</v>
      </c>
      <c r="B9931" s="39" t="s">
        <v>7473</v>
      </c>
      <c r="C9931" s="41">
        <v>10000</v>
      </c>
      <c r="D9931" s="40">
        <f t="shared" si="57"/>
        <v>260</v>
      </c>
      <c r="E9931" s="41">
        <v>9740</v>
      </c>
    </row>
    <row r="9932" spans="1:5" x14ac:dyDescent="0.2">
      <c r="A9932" s="71">
        <v>44918</v>
      </c>
      <c r="B9932" s="39" t="s">
        <v>7474</v>
      </c>
      <c r="C9932" s="41">
        <v>1000</v>
      </c>
      <c r="D9932" s="40">
        <f t="shared" si="57"/>
        <v>26</v>
      </c>
      <c r="E9932" s="41">
        <v>974</v>
      </c>
    </row>
    <row r="9933" spans="1:5" x14ac:dyDescent="0.2">
      <c r="A9933" s="71">
        <v>44918</v>
      </c>
      <c r="B9933" s="39" t="s">
        <v>4121</v>
      </c>
      <c r="C9933" s="41">
        <v>1000</v>
      </c>
      <c r="D9933" s="40">
        <f t="shared" si="57"/>
        <v>26</v>
      </c>
      <c r="E9933" s="41">
        <v>974</v>
      </c>
    </row>
    <row r="9934" spans="1:5" x14ac:dyDescent="0.2">
      <c r="A9934" s="71">
        <v>44918</v>
      </c>
      <c r="B9934" s="39" t="s">
        <v>4624</v>
      </c>
      <c r="C9934" s="41">
        <v>5000</v>
      </c>
      <c r="D9934" s="40">
        <f t="shared" si="57"/>
        <v>130</v>
      </c>
      <c r="E9934" s="41">
        <v>4870</v>
      </c>
    </row>
    <row r="9935" spans="1:5" x14ac:dyDescent="0.2">
      <c r="A9935" s="71">
        <v>44918</v>
      </c>
      <c r="B9935" s="39" t="s">
        <v>7475</v>
      </c>
      <c r="C9935" s="41">
        <v>1500</v>
      </c>
      <c r="D9935" s="40">
        <f t="shared" si="57"/>
        <v>39</v>
      </c>
      <c r="E9935" s="41">
        <v>1461</v>
      </c>
    </row>
    <row r="9936" spans="1:5" x14ac:dyDescent="0.2">
      <c r="A9936" s="71">
        <v>44918</v>
      </c>
      <c r="B9936" s="39" t="s">
        <v>7476</v>
      </c>
      <c r="C9936" s="41">
        <v>1000</v>
      </c>
      <c r="D9936" s="40">
        <f t="shared" si="57"/>
        <v>26</v>
      </c>
      <c r="E9936" s="41">
        <v>974</v>
      </c>
    </row>
    <row r="9937" spans="1:5" x14ac:dyDescent="0.2">
      <c r="A9937" s="71">
        <v>44918</v>
      </c>
      <c r="B9937" s="39" t="s">
        <v>7477</v>
      </c>
      <c r="C9937" s="41">
        <v>1000</v>
      </c>
      <c r="D9937" s="40">
        <f t="shared" si="57"/>
        <v>26</v>
      </c>
      <c r="E9937" s="41">
        <v>974</v>
      </c>
    </row>
    <row r="9938" spans="1:5" x14ac:dyDescent="0.2">
      <c r="A9938" s="71">
        <v>44918</v>
      </c>
      <c r="B9938" s="39" t="s">
        <v>7478</v>
      </c>
      <c r="C9938" s="41">
        <v>1000</v>
      </c>
      <c r="D9938" s="40">
        <f t="shared" si="57"/>
        <v>26</v>
      </c>
      <c r="E9938" s="41">
        <v>974</v>
      </c>
    </row>
    <row r="9939" spans="1:5" x14ac:dyDescent="0.2">
      <c r="A9939" s="71">
        <v>44918</v>
      </c>
      <c r="B9939" s="39" t="s">
        <v>7479</v>
      </c>
      <c r="C9939" s="41">
        <v>5000</v>
      </c>
      <c r="D9939" s="40">
        <f t="shared" si="57"/>
        <v>130</v>
      </c>
      <c r="E9939" s="41">
        <v>4870</v>
      </c>
    </row>
    <row r="9940" spans="1:5" x14ac:dyDescent="0.2">
      <c r="A9940" s="71">
        <v>44918</v>
      </c>
      <c r="B9940" s="39" t="s">
        <v>7480</v>
      </c>
      <c r="C9940" s="41">
        <v>300</v>
      </c>
      <c r="D9940" s="40">
        <f t="shared" si="57"/>
        <v>7.8000000000000114</v>
      </c>
      <c r="E9940" s="41">
        <v>292.2</v>
      </c>
    </row>
    <row r="9941" spans="1:5" x14ac:dyDescent="0.2">
      <c r="A9941" s="71">
        <v>44918</v>
      </c>
      <c r="B9941" s="39" t="s">
        <v>7481</v>
      </c>
      <c r="C9941" s="41">
        <v>1000</v>
      </c>
      <c r="D9941" s="40">
        <f t="shared" si="57"/>
        <v>26</v>
      </c>
      <c r="E9941" s="41">
        <v>974</v>
      </c>
    </row>
    <row r="9942" spans="1:5" x14ac:dyDescent="0.2">
      <c r="A9942" s="71">
        <v>44918</v>
      </c>
      <c r="B9942" s="39" t="s">
        <v>5145</v>
      </c>
      <c r="C9942" s="41">
        <v>500</v>
      </c>
      <c r="D9942" s="40">
        <f t="shared" si="57"/>
        <v>13</v>
      </c>
      <c r="E9942" s="41">
        <v>487</v>
      </c>
    </row>
    <row r="9943" spans="1:5" x14ac:dyDescent="0.2">
      <c r="A9943" s="71">
        <v>44918</v>
      </c>
      <c r="B9943" s="39" t="s">
        <v>7217</v>
      </c>
      <c r="C9943" s="41">
        <v>300</v>
      </c>
      <c r="D9943" s="40">
        <f t="shared" si="57"/>
        <v>7.8000000000000114</v>
      </c>
      <c r="E9943" s="41">
        <v>292.2</v>
      </c>
    </row>
    <row r="9944" spans="1:5" x14ac:dyDescent="0.2">
      <c r="A9944" s="71">
        <v>44918</v>
      </c>
      <c r="B9944" s="39" t="s">
        <v>3058</v>
      </c>
      <c r="C9944" s="41">
        <v>1000</v>
      </c>
      <c r="D9944" s="40">
        <f t="shared" si="57"/>
        <v>26</v>
      </c>
      <c r="E9944" s="41">
        <v>974</v>
      </c>
    </row>
    <row r="9945" spans="1:5" x14ac:dyDescent="0.2">
      <c r="A9945" s="71">
        <v>44918</v>
      </c>
      <c r="B9945" s="39" t="s">
        <v>7482</v>
      </c>
      <c r="C9945" s="41">
        <v>500</v>
      </c>
      <c r="D9945" s="40">
        <f t="shared" si="57"/>
        <v>13</v>
      </c>
      <c r="E9945" s="41">
        <v>487</v>
      </c>
    </row>
    <row r="9946" spans="1:5" x14ac:dyDescent="0.2">
      <c r="A9946" s="71">
        <v>44918</v>
      </c>
      <c r="B9946" s="39" t="s">
        <v>7483</v>
      </c>
      <c r="C9946" s="41">
        <v>100</v>
      </c>
      <c r="D9946" s="40">
        <f t="shared" si="57"/>
        <v>3.9000000000000057</v>
      </c>
      <c r="E9946" s="41">
        <v>96.1</v>
      </c>
    </row>
    <row r="9947" spans="1:5" x14ac:dyDescent="0.2">
      <c r="A9947" s="71">
        <v>44918</v>
      </c>
      <c r="B9947" s="39" t="s">
        <v>7484</v>
      </c>
      <c r="C9947" s="41">
        <v>5000</v>
      </c>
      <c r="D9947" s="40">
        <f t="shared" si="57"/>
        <v>130</v>
      </c>
      <c r="E9947" s="41">
        <v>4870</v>
      </c>
    </row>
    <row r="9948" spans="1:5" x14ac:dyDescent="0.2">
      <c r="A9948" s="71">
        <v>44918</v>
      </c>
      <c r="B9948" s="39" t="s">
        <v>7485</v>
      </c>
      <c r="C9948" s="41">
        <v>3000</v>
      </c>
      <c r="D9948" s="40">
        <f t="shared" si="57"/>
        <v>78</v>
      </c>
      <c r="E9948" s="41">
        <v>2922</v>
      </c>
    </row>
    <row r="9949" spans="1:5" x14ac:dyDescent="0.2">
      <c r="A9949" s="71">
        <v>44918</v>
      </c>
      <c r="B9949" s="39" t="s">
        <v>3504</v>
      </c>
      <c r="C9949" s="41">
        <v>1000</v>
      </c>
      <c r="D9949" s="40">
        <f t="shared" si="57"/>
        <v>26</v>
      </c>
      <c r="E9949" s="41">
        <v>974</v>
      </c>
    </row>
    <row r="9950" spans="1:5" x14ac:dyDescent="0.2">
      <c r="A9950" s="71">
        <v>44918</v>
      </c>
      <c r="B9950" s="39" t="s">
        <v>7486</v>
      </c>
      <c r="C9950" s="41">
        <v>2000</v>
      </c>
      <c r="D9950" s="40">
        <f t="shared" si="57"/>
        <v>52</v>
      </c>
      <c r="E9950" s="41">
        <v>1948</v>
      </c>
    </row>
    <row r="9951" spans="1:5" x14ac:dyDescent="0.2">
      <c r="A9951" s="71">
        <v>44918</v>
      </c>
      <c r="B9951" s="39" t="s">
        <v>7487</v>
      </c>
      <c r="C9951" s="41">
        <v>2000</v>
      </c>
      <c r="D9951" s="40">
        <f t="shared" si="57"/>
        <v>52</v>
      </c>
      <c r="E9951" s="41">
        <v>1948</v>
      </c>
    </row>
    <row r="9952" spans="1:5" x14ac:dyDescent="0.2">
      <c r="A9952" s="71">
        <v>44918</v>
      </c>
      <c r="B9952" s="39" t="s">
        <v>5877</v>
      </c>
      <c r="C9952" s="41">
        <v>5000</v>
      </c>
      <c r="D9952" s="40">
        <f t="shared" si="57"/>
        <v>130</v>
      </c>
      <c r="E9952" s="41">
        <v>4870</v>
      </c>
    </row>
    <row r="9953" spans="1:5" x14ac:dyDescent="0.2">
      <c r="A9953" s="71">
        <v>44918</v>
      </c>
      <c r="B9953" s="39" t="s">
        <v>7488</v>
      </c>
      <c r="C9953" s="41">
        <v>1000</v>
      </c>
      <c r="D9953" s="40">
        <f t="shared" si="57"/>
        <v>26</v>
      </c>
      <c r="E9953" s="41">
        <v>974</v>
      </c>
    </row>
    <row r="9954" spans="1:5" x14ac:dyDescent="0.2">
      <c r="A9954" s="71">
        <v>44918</v>
      </c>
      <c r="B9954" s="39" t="s">
        <v>5185</v>
      </c>
      <c r="C9954" s="41">
        <v>500</v>
      </c>
      <c r="D9954" s="40">
        <f t="shared" si="57"/>
        <v>13</v>
      </c>
      <c r="E9954" s="41">
        <v>487</v>
      </c>
    </row>
    <row r="9955" spans="1:5" x14ac:dyDescent="0.2">
      <c r="A9955" s="71">
        <v>44918</v>
      </c>
      <c r="B9955" s="39" t="s">
        <v>7489</v>
      </c>
      <c r="C9955" s="41">
        <v>1000</v>
      </c>
      <c r="D9955" s="40">
        <f t="shared" si="57"/>
        <v>26</v>
      </c>
      <c r="E9955" s="41">
        <v>974</v>
      </c>
    </row>
    <row r="9956" spans="1:5" x14ac:dyDescent="0.2">
      <c r="A9956" s="71">
        <v>44918</v>
      </c>
      <c r="B9956" s="39" t="s">
        <v>7490</v>
      </c>
      <c r="C9956" s="41">
        <v>1500</v>
      </c>
      <c r="D9956" s="40">
        <f t="shared" si="57"/>
        <v>39</v>
      </c>
      <c r="E9956" s="41">
        <v>1461</v>
      </c>
    </row>
    <row r="9957" spans="1:5" x14ac:dyDescent="0.2">
      <c r="A9957" s="71">
        <v>44918</v>
      </c>
      <c r="B9957" s="39" t="s">
        <v>6334</v>
      </c>
      <c r="C9957" s="41">
        <v>3000</v>
      </c>
      <c r="D9957" s="40">
        <f t="shared" si="57"/>
        <v>78</v>
      </c>
      <c r="E9957" s="41">
        <v>2922</v>
      </c>
    </row>
    <row r="9958" spans="1:5" x14ac:dyDescent="0.2">
      <c r="A9958" s="71">
        <v>44918</v>
      </c>
      <c r="B9958" s="39" t="s">
        <v>7187</v>
      </c>
      <c r="C9958" s="41">
        <v>200</v>
      </c>
      <c r="D9958" s="40">
        <f t="shared" si="57"/>
        <v>5.1999999999999886</v>
      </c>
      <c r="E9958" s="41">
        <v>194.8</v>
      </c>
    </row>
    <row r="9959" spans="1:5" x14ac:dyDescent="0.2">
      <c r="A9959" s="71">
        <v>44918</v>
      </c>
      <c r="B9959" s="39" t="s">
        <v>7491</v>
      </c>
      <c r="C9959" s="41">
        <v>200</v>
      </c>
      <c r="D9959" s="40">
        <f t="shared" si="57"/>
        <v>5.1999999999999886</v>
      </c>
      <c r="E9959" s="41">
        <v>194.8</v>
      </c>
    </row>
    <row r="9960" spans="1:5" x14ac:dyDescent="0.2">
      <c r="A9960" s="71">
        <v>44918</v>
      </c>
      <c r="B9960" s="39" t="s">
        <v>7492</v>
      </c>
      <c r="C9960" s="41">
        <v>1000</v>
      </c>
      <c r="D9960" s="40">
        <f t="shared" si="57"/>
        <v>26</v>
      </c>
      <c r="E9960" s="41">
        <v>974</v>
      </c>
    </row>
    <row r="9961" spans="1:5" x14ac:dyDescent="0.2">
      <c r="A9961" s="71">
        <v>44918</v>
      </c>
      <c r="B9961" s="39" t="s">
        <v>7493</v>
      </c>
      <c r="C9961" s="41">
        <v>200</v>
      </c>
      <c r="D9961" s="40">
        <f t="shared" si="57"/>
        <v>200.5</v>
      </c>
      <c r="E9961" s="41">
        <v>-0.5</v>
      </c>
    </row>
    <row r="9962" spans="1:5" x14ac:dyDescent="0.2">
      <c r="A9962" s="71">
        <v>44918</v>
      </c>
      <c r="B9962" s="39" t="s">
        <v>7195</v>
      </c>
      <c r="C9962" s="41">
        <v>100</v>
      </c>
      <c r="D9962" s="40">
        <f t="shared" si="57"/>
        <v>3.9000000000000057</v>
      </c>
      <c r="E9962" s="41">
        <v>96.1</v>
      </c>
    </row>
    <row r="9963" spans="1:5" x14ac:dyDescent="0.2">
      <c r="A9963" s="71">
        <v>44918</v>
      </c>
      <c r="B9963" s="39" t="s">
        <v>7162</v>
      </c>
      <c r="C9963" s="41">
        <v>230</v>
      </c>
      <c r="D9963" s="40">
        <f t="shared" si="57"/>
        <v>5.9799999999999898</v>
      </c>
      <c r="E9963" s="41">
        <v>224.02</v>
      </c>
    </row>
    <row r="9964" spans="1:5" x14ac:dyDescent="0.2">
      <c r="A9964" s="71">
        <v>44918</v>
      </c>
      <c r="B9964" s="39" t="s">
        <v>7494</v>
      </c>
      <c r="C9964" s="41">
        <v>1000</v>
      </c>
      <c r="D9964" s="40">
        <f t="shared" si="57"/>
        <v>26</v>
      </c>
      <c r="E9964" s="41">
        <v>974</v>
      </c>
    </row>
    <row r="9965" spans="1:5" x14ac:dyDescent="0.2">
      <c r="A9965" s="71">
        <v>44918</v>
      </c>
      <c r="B9965" s="39" t="s">
        <v>7495</v>
      </c>
      <c r="C9965" s="41">
        <v>300</v>
      </c>
      <c r="D9965" s="40">
        <f t="shared" si="57"/>
        <v>7.8000000000000114</v>
      </c>
      <c r="E9965" s="41">
        <v>292.2</v>
      </c>
    </row>
    <row r="9966" spans="1:5" x14ac:dyDescent="0.2">
      <c r="A9966" s="71">
        <v>44918</v>
      </c>
      <c r="B9966" s="39" t="s">
        <v>7496</v>
      </c>
      <c r="C9966" s="41">
        <v>5000</v>
      </c>
      <c r="D9966" s="40">
        <f t="shared" si="57"/>
        <v>130</v>
      </c>
      <c r="E9966" s="41">
        <v>4870</v>
      </c>
    </row>
    <row r="9967" spans="1:5" x14ac:dyDescent="0.2">
      <c r="A9967" s="71">
        <v>44918</v>
      </c>
      <c r="B9967" s="39" t="s">
        <v>7496</v>
      </c>
      <c r="C9967" s="41">
        <v>500</v>
      </c>
      <c r="D9967" s="40">
        <f t="shared" si="57"/>
        <v>13</v>
      </c>
      <c r="E9967" s="41">
        <v>487</v>
      </c>
    </row>
    <row r="9968" spans="1:5" x14ac:dyDescent="0.2">
      <c r="A9968" s="71">
        <v>44918</v>
      </c>
      <c r="B9968" s="39" t="s">
        <v>7096</v>
      </c>
      <c r="C9968" s="41">
        <v>100</v>
      </c>
      <c r="D9968" s="40">
        <f t="shared" si="57"/>
        <v>3.9000000000000057</v>
      </c>
      <c r="E9968" s="41">
        <v>96.1</v>
      </c>
    </row>
    <row r="9969" spans="1:5" x14ac:dyDescent="0.2">
      <c r="A9969" s="71">
        <v>44918</v>
      </c>
      <c r="B9969" s="39" t="s">
        <v>5432</v>
      </c>
      <c r="C9969" s="41">
        <v>250</v>
      </c>
      <c r="D9969" s="40">
        <f t="shared" si="57"/>
        <v>6.5</v>
      </c>
      <c r="E9969" s="41">
        <v>243.5</v>
      </c>
    </row>
    <row r="9970" spans="1:5" x14ac:dyDescent="0.2">
      <c r="A9970" s="71">
        <v>44918</v>
      </c>
      <c r="B9970" s="39" t="s">
        <v>7497</v>
      </c>
      <c r="C9970" s="41">
        <v>1000</v>
      </c>
      <c r="D9970" s="40">
        <f t="shared" si="57"/>
        <v>26</v>
      </c>
      <c r="E9970" s="41">
        <v>974</v>
      </c>
    </row>
    <row r="9971" spans="1:5" x14ac:dyDescent="0.2">
      <c r="A9971" s="71">
        <v>44918</v>
      </c>
      <c r="B9971" s="39" t="s">
        <v>7498</v>
      </c>
      <c r="C9971" s="41">
        <v>1000</v>
      </c>
      <c r="D9971" s="40">
        <f t="shared" ref="D9971:D10029" si="58">C9971-E9971</f>
        <v>26</v>
      </c>
      <c r="E9971" s="41">
        <v>974</v>
      </c>
    </row>
    <row r="9972" spans="1:5" x14ac:dyDescent="0.2">
      <c r="A9972" s="71">
        <v>44918</v>
      </c>
      <c r="B9972" s="39" t="s">
        <v>4347</v>
      </c>
      <c r="C9972" s="41">
        <v>1000</v>
      </c>
      <c r="D9972" s="40">
        <f t="shared" si="58"/>
        <v>26</v>
      </c>
      <c r="E9972" s="41">
        <v>974</v>
      </c>
    </row>
    <row r="9973" spans="1:5" x14ac:dyDescent="0.2">
      <c r="A9973" s="71">
        <v>44918</v>
      </c>
      <c r="B9973" s="39" t="s">
        <v>3761</v>
      </c>
      <c r="C9973" s="41">
        <v>5000</v>
      </c>
      <c r="D9973" s="40">
        <f t="shared" si="58"/>
        <v>130</v>
      </c>
      <c r="E9973" s="41">
        <v>4870</v>
      </c>
    </row>
    <row r="9974" spans="1:5" x14ac:dyDescent="0.2">
      <c r="A9974" s="71">
        <v>44918</v>
      </c>
      <c r="B9974" s="39" t="s">
        <v>7499</v>
      </c>
      <c r="C9974" s="41">
        <v>1000</v>
      </c>
      <c r="D9974" s="40">
        <f t="shared" si="58"/>
        <v>26</v>
      </c>
      <c r="E9974" s="41">
        <v>974</v>
      </c>
    </row>
    <row r="9975" spans="1:5" x14ac:dyDescent="0.2">
      <c r="A9975" s="71">
        <v>44918</v>
      </c>
      <c r="B9975" s="39" t="s">
        <v>3156</v>
      </c>
      <c r="C9975" s="41">
        <v>3000</v>
      </c>
      <c r="D9975" s="40">
        <f t="shared" si="58"/>
        <v>78</v>
      </c>
      <c r="E9975" s="41">
        <v>2922</v>
      </c>
    </row>
    <row r="9976" spans="1:5" x14ac:dyDescent="0.2">
      <c r="A9976" s="71">
        <v>44918</v>
      </c>
      <c r="B9976" s="39" t="s">
        <v>3793</v>
      </c>
      <c r="C9976" s="41">
        <v>500</v>
      </c>
      <c r="D9976" s="40">
        <f t="shared" si="58"/>
        <v>13</v>
      </c>
      <c r="E9976" s="41">
        <v>487</v>
      </c>
    </row>
    <row r="9977" spans="1:5" x14ac:dyDescent="0.2">
      <c r="A9977" s="71">
        <v>44918</v>
      </c>
      <c r="B9977" s="39" t="s">
        <v>7096</v>
      </c>
      <c r="C9977" s="41">
        <v>400</v>
      </c>
      <c r="D9977" s="40">
        <f t="shared" si="58"/>
        <v>10.399999999999977</v>
      </c>
      <c r="E9977" s="41">
        <v>389.6</v>
      </c>
    </row>
    <row r="9978" spans="1:5" x14ac:dyDescent="0.2">
      <c r="A9978" s="71">
        <v>44918</v>
      </c>
      <c r="B9978" s="39" t="s">
        <v>7500</v>
      </c>
      <c r="C9978" s="41">
        <v>300</v>
      </c>
      <c r="D9978" s="40">
        <f t="shared" si="58"/>
        <v>7.8000000000000114</v>
      </c>
      <c r="E9978" s="41">
        <v>292.2</v>
      </c>
    </row>
    <row r="9979" spans="1:5" x14ac:dyDescent="0.2">
      <c r="A9979" s="71">
        <v>44918</v>
      </c>
      <c r="B9979" s="39" t="s">
        <v>7501</v>
      </c>
      <c r="C9979" s="41">
        <v>5000</v>
      </c>
      <c r="D9979" s="40">
        <f t="shared" si="58"/>
        <v>130</v>
      </c>
      <c r="E9979" s="41">
        <v>4870</v>
      </c>
    </row>
    <row r="9980" spans="1:5" x14ac:dyDescent="0.2">
      <c r="A9980" s="71">
        <v>44918</v>
      </c>
      <c r="B9980" s="39" t="s">
        <v>3892</v>
      </c>
      <c r="C9980" s="41">
        <v>5000</v>
      </c>
      <c r="D9980" s="40">
        <f t="shared" si="58"/>
        <v>130</v>
      </c>
      <c r="E9980" s="41">
        <v>4870</v>
      </c>
    </row>
    <row r="9981" spans="1:5" x14ac:dyDescent="0.2">
      <c r="A9981" s="71">
        <v>44918</v>
      </c>
      <c r="B9981" s="39" t="s">
        <v>5327</v>
      </c>
      <c r="C9981" s="41">
        <v>300</v>
      </c>
      <c r="D9981" s="40">
        <f t="shared" si="58"/>
        <v>7.8000000000000114</v>
      </c>
      <c r="E9981" s="41">
        <v>292.2</v>
      </c>
    </row>
    <row r="9982" spans="1:5" x14ac:dyDescent="0.2">
      <c r="A9982" s="71">
        <v>44918</v>
      </c>
      <c r="B9982" s="39" t="s">
        <v>7502</v>
      </c>
      <c r="C9982" s="41">
        <v>1000</v>
      </c>
      <c r="D9982" s="40">
        <f t="shared" si="58"/>
        <v>26</v>
      </c>
      <c r="E9982" s="41">
        <v>974</v>
      </c>
    </row>
    <row r="9983" spans="1:5" x14ac:dyDescent="0.2">
      <c r="A9983" s="71">
        <v>44918</v>
      </c>
      <c r="B9983" s="39" t="s">
        <v>7503</v>
      </c>
      <c r="C9983" s="41">
        <v>500</v>
      </c>
      <c r="D9983" s="40">
        <f t="shared" si="58"/>
        <v>13</v>
      </c>
      <c r="E9983" s="41">
        <v>487</v>
      </c>
    </row>
    <row r="9984" spans="1:5" x14ac:dyDescent="0.2">
      <c r="A9984" s="71">
        <v>44918</v>
      </c>
      <c r="B9984" s="39" t="s">
        <v>5362</v>
      </c>
      <c r="C9984" s="41">
        <v>500</v>
      </c>
      <c r="D9984" s="40">
        <f t="shared" si="58"/>
        <v>13</v>
      </c>
      <c r="E9984" s="41">
        <v>487</v>
      </c>
    </row>
    <row r="9985" spans="1:5" x14ac:dyDescent="0.2">
      <c r="A9985" s="71">
        <v>44918</v>
      </c>
      <c r="B9985" s="39" t="s">
        <v>7504</v>
      </c>
      <c r="C9985" s="41">
        <v>1000</v>
      </c>
      <c r="D9985" s="40">
        <f t="shared" si="58"/>
        <v>26</v>
      </c>
      <c r="E9985" s="41">
        <v>974</v>
      </c>
    </row>
    <row r="9986" spans="1:5" x14ac:dyDescent="0.2">
      <c r="A9986" s="71">
        <v>44918</v>
      </c>
      <c r="B9986" s="39" t="s">
        <v>7505</v>
      </c>
      <c r="C9986" s="41">
        <v>5000</v>
      </c>
      <c r="D9986" s="40">
        <f t="shared" si="58"/>
        <v>130</v>
      </c>
      <c r="E9986" s="41">
        <v>4870</v>
      </c>
    </row>
    <row r="9987" spans="1:5" x14ac:dyDescent="0.2">
      <c r="A9987" s="71">
        <v>44918</v>
      </c>
      <c r="B9987" s="39" t="s">
        <v>7506</v>
      </c>
      <c r="C9987" s="41">
        <v>1000</v>
      </c>
      <c r="D9987" s="40">
        <f t="shared" si="58"/>
        <v>26</v>
      </c>
      <c r="E9987" s="41">
        <v>974</v>
      </c>
    </row>
    <row r="9988" spans="1:5" x14ac:dyDescent="0.2">
      <c r="A9988" s="71">
        <v>44918</v>
      </c>
      <c r="B9988" s="39" t="s">
        <v>7507</v>
      </c>
      <c r="C9988" s="41">
        <v>3000</v>
      </c>
      <c r="D9988" s="40">
        <f t="shared" si="58"/>
        <v>78</v>
      </c>
      <c r="E9988" s="41">
        <v>2922</v>
      </c>
    </row>
    <row r="9989" spans="1:5" x14ac:dyDescent="0.2">
      <c r="A9989" s="71">
        <v>44918</v>
      </c>
      <c r="B9989" s="39" t="s">
        <v>3616</v>
      </c>
      <c r="C9989" s="41">
        <v>500</v>
      </c>
      <c r="D9989" s="40">
        <f t="shared" si="58"/>
        <v>13</v>
      </c>
      <c r="E9989" s="41">
        <v>487</v>
      </c>
    </row>
    <row r="9990" spans="1:5" x14ac:dyDescent="0.2">
      <c r="A9990" s="71">
        <v>44918</v>
      </c>
      <c r="B9990" s="39" t="s">
        <v>7508</v>
      </c>
      <c r="C9990" s="41">
        <v>500</v>
      </c>
      <c r="D9990" s="40">
        <f t="shared" si="58"/>
        <v>13</v>
      </c>
      <c r="E9990" s="41">
        <v>487</v>
      </c>
    </row>
    <row r="9991" spans="1:5" x14ac:dyDescent="0.2">
      <c r="A9991" s="71">
        <v>44918</v>
      </c>
      <c r="B9991" s="39" t="s">
        <v>7509</v>
      </c>
      <c r="C9991" s="41">
        <v>500</v>
      </c>
      <c r="D9991" s="40">
        <f t="shared" si="58"/>
        <v>13</v>
      </c>
      <c r="E9991" s="41">
        <v>487</v>
      </c>
    </row>
    <row r="9992" spans="1:5" x14ac:dyDescent="0.2">
      <c r="A9992" s="71">
        <v>44918</v>
      </c>
      <c r="B9992" s="39" t="s">
        <v>7510</v>
      </c>
      <c r="C9992" s="41">
        <v>100</v>
      </c>
      <c r="D9992" s="40">
        <f t="shared" si="58"/>
        <v>3.9000000000000057</v>
      </c>
      <c r="E9992" s="41">
        <v>96.1</v>
      </c>
    </row>
    <row r="9993" spans="1:5" x14ac:dyDescent="0.2">
      <c r="A9993" s="71">
        <v>44918</v>
      </c>
      <c r="B9993" s="39" t="s">
        <v>7511</v>
      </c>
      <c r="C9993" s="41">
        <v>1000</v>
      </c>
      <c r="D9993" s="40">
        <f t="shared" si="58"/>
        <v>26</v>
      </c>
      <c r="E9993" s="41">
        <v>974</v>
      </c>
    </row>
    <row r="9994" spans="1:5" x14ac:dyDescent="0.2">
      <c r="A9994" s="71">
        <v>44918</v>
      </c>
      <c r="B9994" s="39" t="s">
        <v>7512</v>
      </c>
      <c r="C9994" s="41">
        <v>3000</v>
      </c>
      <c r="D9994" s="40">
        <f t="shared" si="58"/>
        <v>78</v>
      </c>
      <c r="E9994" s="41">
        <v>2922</v>
      </c>
    </row>
    <row r="9995" spans="1:5" x14ac:dyDescent="0.2">
      <c r="A9995" s="71">
        <v>44918</v>
      </c>
      <c r="B9995" s="39" t="s">
        <v>7513</v>
      </c>
      <c r="C9995" s="41">
        <v>1000</v>
      </c>
      <c r="D9995" s="40">
        <f t="shared" si="58"/>
        <v>26</v>
      </c>
      <c r="E9995" s="41">
        <v>974</v>
      </c>
    </row>
    <row r="9996" spans="1:5" x14ac:dyDescent="0.2">
      <c r="A9996" s="71">
        <v>44918</v>
      </c>
      <c r="B9996" s="39" t="s">
        <v>7514</v>
      </c>
      <c r="C9996" s="41">
        <v>1000</v>
      </c>
      <c r="D9996" s="40">
        <f t="shared" si="58"/>
        <v>26</v>
      </c>
      <c r="E9996" s="41">
        <v>974</v>
      </c>
    </row>
    <row r="9997" spans="1:5" x14ac:dyDescent="0.2">
      <c r="A9997" s="71">
        <v>44918</v>
      </c>
      <c r="B9997" s="39" t="s">
        <v>7515</v>
      </c>
      <c r="C9997" s="41">
        <v>3000</v>
      </c>
      <c r="D9997" s="40">
        <f t="shared" si="58"/>
        <v>78</v>
      </c>
      <c r="E9997" s="41">
        <v>2922</v>
      </c>
    </row>
    <row r="9998" spans="1:5" x14ac:dyDescent="0.2">
      <c r="A9998" s="71">
        <v>44918</v>
      </c>
      <c r="B9998" s="39" t="s">
        <v>7516</v>
      </c>
      <c r="C9998" s="41">
        <v>1000</v>
      </c>
      <c r="D9998" s="40">
        <f t="shared" si="58"/>
        <v>26</v>
      </c>
      <c r="E9998" s="41">
        <v>974</v>
      </c>
    </row>
    <row r="9999" spans="1:5" x14ac:dyDescent="0.2">
      <c r="A9999" s="71">
        <v>44918</v>
      </c>
      <c r="B9999" s="39" t="s">
        <v>7516</v>
      </c>
      <c r="C9999" s="41">
        <v>1000</v>
      </c>
      <c r="D9999" s="40">
        <f t="shared" si="58"/>
        <v>1000.5</v>
      </c>
      <c r="E9999" s="41">
        <v>-0.5</v>
      </c>
    </row>
    <row r="10000" spans="1:5" x14ac:dyDescent="0.2">
      <c r="A10000" s="71">
        <v>44918</v>
      </c>
      <c r="B10000" s="39" t="s">
        <v>5803</v>
      </c>
      <c r="C10000" s="41">
        <v>3000</v>
      </c>
      <c r="D10000" s="40">
        <f t="shared" si="58"/>
        <v>78</v>
      </c>
      <c r="E10000" s="41">
        <v>2922</v>
      </c>
    </row>
    <row r="10001" spans="1:5" x14ac:dyDescent="0.2">
      <c r="A10001" s="71">
        <v>44918</v>
      </c>
      <c r="B10001" s="39" t="s">
        <v>4049</v>
      </c>
      <c r="C10001" s="41">
        <v>500</v>
      </c>
      <c r="D10001" s="40">
        <f t="shared" si="58"/>
        <v>500.5</v>
      </c>
      <c r="E10001" s="41">
        <v>-0.5</v>
      </c>
    </row>
    <row r="10002" spans="1:5" x14ac:dyDescent="0.2">
      <c r="A10002" s="71">
        <v>44918</v>
      </c>
      <c r="B10002" s="39" t="s">
        <v>7517</v>
      </c>
      <c r="C10002" s="41">
        <v>1000</v>
      </c>
      <c r="D10002" s="40">
        <f t="shared" si="58"/>
        <v>26</v>
      </c>
      <c r="E10002" s="41">
        <v>974</v>
      </c>
    </row>
    <row r="10003" spans="1:5" x14ac:dyDescent="0.2">
      <c r="A10003" s="71">
        <v>44918</v>
      </c>
      <c r="B10003" s="39" t="s">
        <v>4815</v>
      </c>
      <c r="C10003" s="41">
        <v>5000</v>
      </c>
      <c r="D10003" s="40">
        <f t="shared" si="58"/>
        <v>130</v>
      </c>
      <c r="E10003" s="41">
        <v>4870</v>
      </c>
    </row>
    <row r="10004" spans="1:5" x14ac:dyDescent="0.2">
      <c r="A10004" s="71">
        <v>44918</v>
      </c>
      <c r="B10004" s="39" t="s">
        <v>7518</v>
      </c>
      <c r="C10004" s="41">
        <v>5000</v>
      </c>
      <c r="D10004" s="40">
        <f t="shared" si="58"/>
        <v>130</v>
      </c>
      <c r="E10004" s="41">
        <v>4870</v>
      </c>
    </row>
    <row r="10005" spans="1:5" x14ac:dyDescent="0.2">
      <c r="A10005" s="71">
        <v>44918</v>
      </c>
      <c r="B10005" s="39" t="s">
        <v>7519</v>
      </c>
      <c r="C10005" s="41">
        <v>2000</v>
      </c>
      <c r="D10005" s="40">
        <f t="shared" si="58"/>
        <v>52</v>
      </c>
      <c r="E10005" s="41">
        <v>1948</v>
      </c>
    </row>
    <row r="10006" spans="1:5" x14ac:dyDescent="0.2">
      <c r="A10006" s="71">
        <v>44918</v>
      </c>
      <c r="B10006" s="39" t="s">
        <v>4050</v>
      </c>
      <c r="C10006" s="41">
        <v>1700</v>
      </c>
      <c r="D10006" s="40">
        <f t="shared" si="58"/>
        <v>44.200000000000045</v>
      </c>
      <c r="E10006" s="41">
        <v>1655.8</v>
      </c>
    </row>
    <row r="10007" spans="1:5" x14ac:dyDescent="0.2">
      <c r="A10007" s="71">
        <v>44918</v>
      </c>
      <c r="B10007" s="39" t="s">
        <v>7520</v>
      </c>
      <c r="C10007" s="41">
        <v>500</v>
      </c>
      <c r="D10007" s="40">
        <f t="shared" si="58"/>
        <v>13</v>
      </c>
      <c r="E10007" s="41">
        <v>487</v>
      </c>
    </row>
    <row r="10008" spans="1:5" x14ac:dyDescent="0.2">
      <c r="A10008" s="71">
        <v>44918</v>
      </c>
      <c r="B10008" s="39" t="s">
        <v>5353</v>
      </c>
      <c r="C10008" s="41">
        <v>5000</v>
      </c>
      <c r="D10008" s="40">
        <f t="shared" si="58"/>
        <v>130</v>
      </c>
      <c r="E10008" s="41">
        <v>4870</v>
      </c>
    </row>
    <row r="10009" spans="1:5" x14ac:dyDescent="0.2">
      <c r="A10009" s="71">
        <v>44918</v>
      </c>
      <c r="B10009" s="39" t="s">
        <v>4048</v>
      </c>
      <c r="C10009" s="41">
        <v>400</v>
      </c>
      <c r="D10009" s="40">
        <f t="shared" si="58"/>
        <v>10.399999999999977</v>
      </c>
      <c r="E10009" s="41">
        <v>389.6</v>
      </c>
    </row>
    <row r="10010" spans="1:5" x14ac:dyDescent="0.2">
      <c r="A10010" s="71">
        <v>44918</v>
      </c>
      <c r="B10010" s="39" t="s">
        <v>7521</v>
      </c>
      <c r="C10010" s="41">
        <v>200</v>
      </c>
      <c r="D10010" s="40">
        <f t="shared" si="58"/>
        <v>5.1999999999999886</v>
      </c>
      <c r="E10010" s="41">
        <v>194.8</v>
      </c>
    </row>
    <row r="10011" spans="1:5" x14ac:dyDescent="0.2">
      <c r="A10011" s="71">
        <v>44918</v>
      </c>
      <c r="B10011" s="39" t="s">
        <v>5408</v>
      </c>
      <c r="C10011" s="41">
        <v>1000</v>
      </c>
      <c r="D10011" s="40">
        <f t="shared" si="58"/>
        <v>26</v>
      </c>
      <c r="E10011" s="41">
        <v>974</v>
      </c>
    </row>
    <row r="10012" spans="1:5" x14ac:dyDescent="0.2">
      <c r="A10012" s="71">
        <v>44918</v>
      </c>
      <c r="B10012" s="39" t="s">
        <v>3146</v>
      </c>
      <c r="C10012" s="41">
        <v>1000</v>
      </c>
      <c r="D10012" s="40">
        <f t="shared" si="58"/>
        <v>26</v>
      </c>
      <c r="E10012" s="41">
        <v>974</v>
      </c>
    </row>
    <row r="10013" spans="1:5" x14ac:dyDescent="0.2">
      <c r="A10013" s="71">
        <v>44918</v>
      </c>
      <c r="B10013" s="39" t="s">
        <v>4126</v>
      </c>
      <c r="C10013" s="41">
        <v>2000</v>
      </c>
      <c r="D10013" s="40">
        <f t="shared" si="58"/>
        <v>52</v>
      </c>
      <c r="E10013" s="41">
        <v>1948</v>
      </c>
    </row>
    <row r="10014" spans="1:5" x14ac:dyDescent="0.2">
      <c r="A10014" s="71">
        <v>44918</v>
      </c>
      <c r="B10014" s="39" t="s">
        <v>7522</v>
      </c>
      <c r="C10014" s="41">
        <v>1000</v>
      </c>
      <c r="D10014" s="40">
        <f t="shared" si="58"/>
        <v>26</v>
      </c>
      <c r="E10014" s="41">
        <v>974</v>
      </c>
    </row>
    <row r="10015" spans="1:5" x14ac:dyDescent="0.2">
      <c r="A10015" s="71">
        <v>44918</v>
      </c>
      <c r="B10015" s="39" t="s">
        <v>7523</v>
      </c>
      <c r="C10015" s="41">
        <v>1000</v>
      </c>
      <c r="D10015" s="40">
        <f t="shared" si="58"/>
        <v>26</v>
      </c>
      <c r="E10015" s="41">
        <v>974</v>
      </c>
    </row>
    <row r="10016" spans="1:5" x14ac:dyDescent="0.2">
      <c r="A10016" s="71">
        <v>44918</v>
      </c>
      <c r="B10016" s="39" t="s">
        <v>3039</v>
      </c>
      <c r="C10016" s="41">
        <v>3000</v>
      </c>
      <c r="D10016" s="40">
        <f t="shared" si="58"/>
        <v>78</v>
      </c>
      <c r="E10016" s="41">
        <v>2922</v>
      </c>
    </row>
    <row r="10017" spans="1:5" x14ac:dyDescent="0.2">
      <c r="A10017" s="71">
        <v>44918</v>
      </c>
      <c r="B10017" s="39" t="s">
        <v>4115</v>
      </c>
      <c r="C10017" s="41">
        <v>1000</v>
      </c>
      <c r="D10017" s="40">
        <f t="shared" si="58"/>
        <v>26</v>
      </c>
      <c r="E10017" s="41">
        <v>974</v>
      </c>
    </row>
    <row r="10018" spans="1:5" x14ac:dyDescent="0.2">
      <c r="A10018" s="71">
        <v>44918</v>
      </c>
      <c r="B10018" s="39" t="s">
        <v>7524</v>
      </c>
      <c r="C10018" s="41">
        <v>1234</v>
      </c>
      <c r="D10018" s="40">
        <f t="shared" si="58"/>
        <v>32.079999999999927</v>
      </c>
      <c r="E10018" s="41">
        <v>1201.92</v>
      </c>
    </row>
    <row r="10019" spans="1:5" x14ac:dyDescent="0.2">
      <c r="A10019" s="71">
        <v>44918</v>
      </c>
      <c r="B10019" s="39" t="s">
        <v>7525</v>
      </c>
      <c r="C10019" s="41">
        <v>1000</v>
      </c>
      <c r="D10019" s="40">
        <f t="shared" si="58"/>
        <v>26</v>
      </c>
      <c r="E10019" s="41">
        <v>974</v>
      </c>
    </row>
    <row r="10020" spans="1:5" x14ac:dyDescent="0.2">
      <c r="A10020" s="71">
        <v>44918</v>
      </c>
      <c r="B10020" s="39" t="s">
        <v>7526</v>
      </c>
      <c r="C10020" s="41">
        <v>1000</v>
      </c>
      <c r="D10020" s="40">
        <f t="shared" si="58"/>
        <v>26</v>
      </c>
      <c r="E10020" s="41">
        <v>974</v>
      </c>
    </row>
    <row r="10021" spans="1:5" x14ac:dyDescent="0.2">
      <c r="A10021" s="71">
        <v>44918</v>
      </c>
      <c r="B10021" s="39" t="s">
        <v>7125</v>
      </c>
      <c r="C10021" s="41">
        <v>1000</v>
      </c>
      <c r="D10021" s="40">
        <f t="shared" si="58"/>
        <v>26</v>
      </c>
      <c r="E10021" s="41">
        <v>974</v>
      </c>
    </row>
    <row r="10022" spans="1:5" x14ac:dyDescent="0.2">
      <c r="A10022" s="71">
        <v>44918</v>
      </c>
      <c r="B10022" s="39" t="s">
        <v>4112</v>
      </c>
      <c r="C10022" s="41">
        <v>500</v>
      </c>
      <c r="D10022" s="40">
        <f t="shared" si="58"/>
        <v>13</v>
      </c>
      <c r="E10022" s="41">
        <v>487</v>
      </c>
    </row>
    <row r="10023" spans="1:5" x14ac:dyDescent="0.2">
      <c r="A10023" s="71">
        <v>44918</v>
      </c>
      <c r="B10023" s="39" t="s">
        <v>7527</v>
      </c>
      <c r="C10023" s="41">
        <v>3000</v>
      </c>
      <c r="D10023" s="40">
        <f t="shared" si="58"/>
        <v>78</v>
      </c>
      <c r="E10023" s="41">
        <v>2922</v>
      </c>
    </row>
    <row r="10024" spans="1:5" x14ac:dyDescent="0.2">
      <c r="A10024" s="71">
        <v>44918</v>
      </c>
      <c r="B10024" s="39" t="s">
        <v>5447</v>
      </c>
      <c r="C10024" s="41">
        <v>3000</v>
      </c>
      <c r="D10024" s="40">
        <f t="shared" si="58"/>
        <v>78</v>
      </c>
      <c r="E10024" s="41">
        <v>2922</v>
      </c>
    </row>
    <row r="10025" spans="1:5" x14ac:dyDescent="0.2">
      <c r="A10025" s="71">
        <v>44918</v>
      </c>
      <c r="B10025" s="39" t="s">
        <v>7528</v>
      </c>
      <c r="C10025" s="41">
        <v>3000</v>
      </c>
      <c r="D10025" s="40">
        <f t="shared" si="58"/>
        <v>78</v>
      </c>
      <c r="E10025" s="41">
        <v>2922</v>
      </c>
    </row>
    <row r="10026" spans="1:5" x14ac:dyDescent="0.2">
      <c r="A10026" s="71">
        <v>44921</v>
      </c>
      <c r="B10026" s="39" t="s">
        <v>7529</v>
      </c>
      <c r="C10026" s="41">
        <v>5000</v>
      </c>
      <c r="D10026" s="40">
        <f t="shared" si="58"/>
        <v>130</v>
      </c>
      <c r="E10026" s="41">
        <v>4870</v>
      </c>
    </row>
    <row r="10027" spans="1:5" x14ac:dyDescent="0.2">
      <c r="A10027" s="71">
        <v>44921</v>
      </c>
      <c r="B10027" s="39" t="s">
        <v>3973</v>
      </c>
      <c r="C10027" s="41">
        <v>3000</v>
      </c>
      <c r="D10027" s="40">
        <f t="shared" si="58"/>
        <v>78</v>
      </c>
      <c r="E10027" s="41">
        <v>2922</v>
      </c>
    </row>
    <row r="10028" spans="1:5" x14ac:dyDescent="0.2">
      <c r="A10028" s="71">
        <v>44921</v>
      </c>
      <c r="B10028" s="39" t="s">
        <v>7530</v>
      </c>
      <c r="C10028" s="41">
        <v>500</v>
      </c>
      <c r="D10028" s="40">
        <f t="shared" si="58"/>
        <v>13</v>
      </c>
      <c r="E10028" s="41">
        <v>487</v>
      </c>
    </row>
    <row r="10029" spans="1:5" x14ac:dyDescent="0.2">
      <c r="A10029" s="71">
        <v>44921</v>
      </c>
      <c r="B10029" s="39" t="s">
        <v>4316</v>
      </c>
      <c r="C10029" s="41">
        <v>500</v>
      </c>
      <c r="D10029" s="40">
        <f t="shared" si="58"/>
        <v>13</v>
      </c>
      <c r="E10029" s="41">
        <v>487</v>
      </c>
    </row>
    <row r="10030" spans="1:5" x14ac:dyDescent="0.2">
      <c r="A10030" s="71">
        <v>44921</v>
      </c>
      <c r="B10030" s="39" t="s">
        <v>7531</v>
      </c>
      <c r="C10030" s="41">
        <v>3000</v>
      </c>
      <c r="D10030" s="40">
        <f t="shared" ref="D10030:D10093" si="59">C10030-E10030</f>
        <v>78</v>
      </c>
      <c r="E10030" s="41">
        <v>2922</v>
      </c>
    </row>
    <row r="10031" spans="1:5" x14ac:dyDescent="0.2">
      <c r="A10031" s="71">
        <v>44921</v>
      </c>
      <c r="B10031" s="39" t="s">
        <v>7531</v>
      </c>
      <c r="C10031" s="41">
        <v>5000</v>
      </c>
      <c r="D10031" s="40">
        <f t="shared" si="59"/>
        <v>5000.5</v>
      </c>
      <c r="E10031" s="41">
        <v>-0.5</v>
      </c>
    </row>
    <row r="10032" spans="1:5" x14ac:dyDescent="0.2">
      <c r="A10032" s="71">
        <v>44921</v>
      </c>
      <c r="B10032" s="39" t="s">
        <v>7532</v>
      </c>
      <c r="C10032" s="41">
        <v>5000</v>
      </c>
      <c r="D10032" s="40">
        <f t="shared" si="59"/>
        <v>130</v>
      </c>
      <c r="E10032" s="41">
        <v>4870</v>
      </c>
    </row>
    <row r="10033" spans="1:5" x14ac:dyDescent="0.2">
      <c r="A10033" s="71">
        <v>44921</v>
      </c>
      <c r="B10033" s="39" t="s">
        <v>7533</v>
      </c>
      <c r="C10033" s="41">
        <v>100</v>
      </c>
      <c r="D10033" s="40">
        <f t="shared" si="59"/>
        <v>3.9000000000000057</v>
      </c>
      <c r="E10033" s="41">
        <v>96.1</v>
      </c>
    </row>
    <row r="10034" spans="1:5" x14ac:dyDescent="0.2">
      <c r="A10034" s="71">
        <v>44921</v>
      </c>
      <c r="B10034" s="39" t="s">
        <v>7534</v>
      </c>
      <c r="C10034" s="41">
        <v>1000</v>
      </c>
      <c r="D10034" s="40">
        <f t="shared" si="59"/>
        <v>26</v>
      </c>
      <c r="E10034" s="41">
        <v>974</v>
      </c>
    </row>
    <row r="10035" spans="1:5" x14ac:dyDescent="0.2">
      <c r="A10035" s="71">
        <v>44921</v>
      </c>
      <c r="B10035" s="39" t="s">
        <v>7535</v>
      </c>
      <c r="C10035" s="41">
        <v>5000</v>
      </c>
      <c r="D10035" s="40">
        <f t="shared" si="59"/>
        <v>130</v>
      </c>
      <c r="E10035" s="41">
        <v>4870</v>
      </c>
    </row>
    <row r="10036" spans="1:5" x14ac:dyDescent="0.2">
      <c r="A10036" s="71">
        <v>44921</v>
      </c>
      <c r="B10036" s="39" t="s">
        <v>7536</v>
      </c>
      <c r="C10036" s="41">
        <v>100</v>
      </c>
      <c r="D10036" s="40">
        <f t="shared" si="59"/>
        <v>3.9000000000000057</v>
      </c>
      <c r="E10036" s="41">
        <v>96.1</v>
      </c>
    </row>
    <row r="10037" spans="1:5" x14ac:dyDescent="0.2">
      <c r="A10037" s="71">
        <v>44921</v>
      </c>
      <c r="B10037" s="39" t="s">
        <v>7536</v>
      </c>
      <c r="C10037" s="41">
        <v>500</v>
      </c>
      <c r="D10037" s="40">
        <f t="shared" si="59"/>
        <v>13</v>
      </c>
      <c r="E10037" s="41">
        <v>487</v>
      </c>
    </row>
    <row r="10038" spans="1:5" x14ac:dyDescent="0.2">
      <c r="A10038" s="71">
        <v>44921</v>
      </c>
      <c r="B10038" s="39" t="s">
        <v>7537</v>
      </c>
      <c r="C10038" s="41">
        <v>300</v>
      </c>
      <c r="D10038" s="40">
        <f t="shared" si="59"/>
        <v>7.8000000000000114</v>
      </c>
      <c r="E10038" s="41">
        <v>292.2</v>
      </c>
    </row>
    <row r="10039" spans="1:5" x14ac:dyDescent="0.2">
      <c r="A10039" s="71">
        <v>44921</v>
      </c>
      <c r="B10039" s="39" t="s">
        <v>6759</v>
      </c>
      <c r="C10039" s="41">
        <v>20000</v>
      </c>
      <c r="D10039" s="40">
        <f t="shared" si="59"/>
        <v>520</v>
      </c>
      <c r="E10039" s="41">
        <v>19480</v>
      </c>
    </row>
    <row r="10040" spans="1:5" x14ac:dyDescent="0.2">
      <c r="A10040" s="71">
        <v>44921</v>
      </c>
      <c r="B10040" s="39" t="s">
        <v>4314</v>
      </c>
      <c r="C10040" s="41">
        <v>300</v>
      </c>
      <c r="D10040" s="40">
        <f t="shared" si="59"/>
        <v>7.8000000000000114</v>
      </c>
      <c r="E10040" s="41">
        <v>292.2</v>
      </c>
    </row>
    <row r="10041" spans="1:5" x14ac:dyDescent="0.2">
      <c r="A10041" s="71">
        <v>44921</v>
      </c>
      <c r="B10041" s="39" t="s">
        <v>5234</v>
      </c>
      <c r="C10041" s="41">
        <v>5000</v>
      </c>
      <c r="D10041" s="40">
        <f t="shared" si="59"/>
        <v>130</v>
      </c>
      <c r="E10041" s="41">
        <v>4870</v>
      </c>
    </row>
    <row r="10042" spans="1:5" x14ac:dyDescent="0.2">
      <c r="A10042" s="71">
        <v>44921</v>
      </c>
      <c r="B10042" s="39" t="s">
        <v>7538</v>
      </c>
      <c r="C10042" s="41">
        <v>1000</v>
      </c>
      <c r="D10042" s="40">
        <f t="shared" si="59"/>
        <v>26</v>
      </c>
      <c r="E10042" s="41">
        <v>974</v>
      </c>
    </row>
    <row r="10043" spans="1:5" x14ac:dyDescent="0.2">
      <c r="A10043" s="71">
        <v>44921</v>
      </c>
      <c r="B10043" s="39" t="s">
        <v>7539</v>
      </c>
      <c r="C10043" s="41">
        <v>200</v>
      </c>
      <c r="D10043" s="40">
        <f t="shared" si="59"/>
        <v>5.1999999999999886</v>
      </c>
      <c r="E10043" s="41">
        <v>194.8</v>
      </c>
    </row>
    <row r="10044" spans="1:5" x14ac:dyDescent="0.2">
      <c r="A10044" s="71">
        <v>44921</v>
      </c>
      <c r="B10044" s="39" t="s">
        <v>7540</v>
      </c>
      <c r="C10044" s="41">
        <v>1000</v>
      </c>
      <c r="D10044" s="40">
        <f t="shared" si="59"/>
        <v>26</v>
      </c>
      <c r="E10044" s="41">
        <v>974</v>
      </c>
    </row>
    <row r="10045" spans="1:5" x14ac:dyDescent="0.2">
      <c r="A10045" s="71">
        <v>44921</v>
      </c>
      <c r="B10045" s="39" t="s">
        <v>7541</v>
      </c>
      <c r="C10045" s="41">
        <v>1000</v>
      </c>
      <c r="D10045" s="40">
        <f t="shared" si="59"/>
        <v>26</v>
      </c>
      <c r="E10045" s="41">
        <v>974</v>
      </c>
    </row>
    <row r="10046" spans="1:5" x14ac:dyDescent="0.2">
      <c r="A10046" s="71">
        <v>44921</v>
      </c>
      <c r="B10046" s="39" t="s">
        <v>7542</v>
      </c>
      <c r="C10046" s="41">
        <v>5000</v>
      </c>
      <c r="D10046" s="40">
        <f t="shared" si="59"/>
        <v>130</v>
      </c>
      <c r="E10046" s="41">
        <v>4870</v>
      </c>
    </row>
    <row r="10047" spans="1:5" x14ac:dyDescent="0.2">
      <c r="A10047" s="71">
        <v>44921</v>
      </c>
      <c r="B10047" s="39" t="s">
        <v>7543</v>
      </c>
      <c r="C10047" s="41">
        <v>3000</v>
      </c>
      <c r="D10047" s="40">
        <f t="shared" si="59"/>
        <v>78</v>
      </c>
      <c r="E10047" s="41">
        <v>2922</v>
      </c>
    </row>
    <row r="10048" spans="1:5" x14ac:dyDescent="0.2">
      <c r="A10048" s="71">
        <v>44921</v>
      </c>
      <c r="B10048" s="39" t="s">
        <v>4726</v>
      </c>
      <c r="C10048" s="41">
        <v>1000</v>
      </c>
      <c r="D10048" s="40">
        <f t="shared" si="59"/>
        <v>26</v>
      </c>
      <c r="E10048" s="41">
        <v>974</v>
      </c>
    </row>
    <row r="10049" spans="1:5" x14ac:dyDescent="0.2">
      <c r="A10049" s="71">
        <v>44921</v>
      </c>
      <c r="B10049" s="39" t="s">
        <v>7544</v>
      </c>
      <c r="C10049" s="41">
        <v>1000</v>
      </c>
      <c r="D10049" s="40">
        <f t="shared" si="59"/>
        <v>26</v>
      </c>
      <c r="E10049" s="41">
        <v>974</v>
      </c>
    </row>
    <row r="10050" spans="1:5" x14ac:dyDescent="0.2">
      <c r="A10050" s="71">
        <v>44921</v>
      </c>
      <c r="B10050" s="39" t="s">
        <v>5358</v>
      </c>
      <c r="C10050" s="41">
        <v>1000</v>
      </c>
      <c r="D10050" s="40">
        <f t="shared" si="59"/>
        <v>26</v>
      </c>
      <c r="E10050" s="41">
        <v>974</v>
      </c>
    </row>
    <row r="10051" spans="1:5" x14ac:dyDescent="0.2">
      <c r="A10051" s="71">
        <v>44921</v>
      </c>
      <c r="B10051" s="39" t="s">
        <v>7545</v>
      </c>
      <c r="C10051" s="41">
        <v>3000</v>
      </c>
      <c r="D10051" s="40">
        <f t="shared" si="59"/>
        <v>78</v>
      </c>
      <c r="E10051" s="41">
        <v>2922</v>
      </c>
    </row>
    <row r="10052" spans="1:5" x14ac:dyDescent="0.2">
      <c r="A10052" s="71">
        <v>44921</v>
      </c>
      <c r="B10052" s="39" t="s">
        <v>7546</v>
      </c>
      <c r="C10052" s="41">
        <v>3000</v>
      </c>
      <c r="D10052" s="40">
        <f t="shared" si="59"/>
        <v>78</v>
      </c>
      <c r="E10052" s="41">
        <v>2922</v>
      </c>
    </row>
    <row r="10053" spans="1:5" x14ac:dyDescent="0.2">
      <c r="A10053" s="71">
        <v>44921</v>
      </c>
      <c r="B10053" s="39" t="s">
        <v>7547</v>
      </c>
      <c r="C10053" s="41">
        <v>5000</v>
      </c>
      <c r="D10053" s="40">
        <f t="shared" si="59"/>
        <v>130</v>
      </c>
      <c r="E10053" s="41">
        <v>4870</v>
      </c>
    </row>
    <row r="10054" spans="1:5" x14ac:dyDescent="0.2">
      <c r="A10054" s="71">
        <v>44921</v>
      </c>
      <c r="B10054" s="39" t="s">
        <v>7548</v>
      </c>
      <c r="C10054" s="41">
        <v>10000</v>
      </c>
      <c r="D10054" s="40">
        <f t="shared" si="59"/>
        <v>260</v>
      </c>
      <c r="E10054" s="41">
        <v>9740</v>
      </c>
    </row>
    <row r="10055" spans="1:5" x14ac:dyDescent="0.2">
      <c r="A10055" s="71">
        <v>44921</v>
      </c>
      <c r="B10055" s="39" t="s">
        <v>7549</v>
      </c>
      <c r="C10055" s="41">
        <v>10000</v>
      </c>
      <c r="D10055" s="40">
        <f t="shared" si="59"/>
        <v>260</v>
      </c>
      <c r="E10055" s="41">
        <v>9740</v>
      </c>
    </row>
    <row r="10056" spans="1:5" x14ac:dyDescent="0.2">
      <c r="A10056" s="71">
        <v>44921</v>
      </c>
      <c r="B10056" s="39" t="s">
        <v>7547</v>
      </c>
      <c r="C10056" s="41">
        <v>5000</v>
      </c>
      <c r="D10056" s="40">
        <f t="shared" si="59"/>
        <v>130</v>
      </c>
      <c r="E10056" s="41">
        <v>4870</v>
      </c>
    </row>
    <row r="10057" spans="1:5" x14ac:dyDescent="0.2">
      <c r="A10057" s="71">
        <v>44921</v>
      </c>
      <c r="B10057" s="39" t="s">
        <v>7550</v>
      </c>
      <c r="C10057" s="41">
        <v>5000</v>
      </c>
      <c r="D10057" s="40">
        <f t="shared" si="59"/>
        <v>130</v>
      </c>
      <c r="E10057" s="41">
        <v>4870</v>
      </c>
    </row>
    <row r="10058" spans="1:5" x14ac:dyDescent="0.2">
      <c r="A10058" s="71">
        <v>44921</v>
      </c>
      <c r="B10058" s="39" t="s">
        <v>7551</v>
      </c>
      <c r="C10058" s="41">
        <v>1000</v>
      </c>
      <c r="D10058" s="40">
        <f t="shared" si="59"/>
        <v>26</v>
      </c>
      <c r="E10058" s="41">
        <v>974</v>
      </c>
    </row>
    <row r="10059" spans="1:5" x14ac:dyDescent="0.2">
      <c r="A10059" s="71">
        <v>44921</v>
      </c>
      <c r="B10059" s="39" t="s">
        <v>5371</v>
      </c>
      <c r="C10059" s="41">
        <v>1000</v>
      </c>
      <c r="D10059" s="40">
        <f t="shared" si="59"/>
        <v>26</v>
      </c>
      <c r="E10059" s="41">
        <v>974</v>
      </c>
    </row>
    <row r="10060" spans="1:5" x14ac:dyDescent="0.2">
      <c r="A10060" s="71">
        <v>44921</v>
      </c>
      <c r="B10060" s="39" t="s">
        <v>7552</v>
      </c>
      <c r="C10060" s="41">
        <v>3000</v>
      </c>
      <c r="D10060" s="40">
        <f t="shared" si="59"/>
        <v>78</v>
      </c>
      <c r="E10060" s="41">
        <v>2922</v>
      </c>
    </row>
    <row r="10061" spans="1:5" x14ac:dyDescent="0.2">
      <c r="A10061" s="71">
        <v>44921</v>
      </c>
      <c r="B10061" s="39" t="s">
        <v>7553</v>
      </c>
      <c r="C10061" s="41">
        <v>1000</v>
      </c>
      <c r="D10061" s="40">
        <f t="shared" si="59"/>
        <v>26</v>
      </c>
      <c r="E10061" s="41">
        <v>974</v>
      </c>
    </row>
    <row r="10062" spans="1:5" x14ac:dyDescent="0.2">
      <c r="A10062" s="71">
        <v>44921</v>
      </c>
      <c r="B10062" s="39" t="s">
        <v>7554</v>
      </c>
      <c r="C10062" s="41">
        <v>500</v>
      </c>
      <c r="D10062" s="40">
        <f t="shared" si="59"/>
        <v>13</v>
      </c>
      <c r="E10062" s="41">
        <v>487</v>
      </c>
    </row>
    <row r="10063" spans="1:5" x14ac:dyDescent="0.2">
      <c r="A10063" s="71">
        <v>44921</v>
      </c>
      <c r="B10063" s="39" t="s">
        <v>7555</v>
      </c>
      <c r="C10063" s="41">
        <v>500</v>
      </c>
      <c r="D10063" s="40">
        <f t="shared" si="59"/>
        <v>13</v>
      </c>
      <c r="E10063" s="41">
        <v>487</v>
      </c>
    </row>
    <row r="10064" spans="1:5" x14ac:dyDescent="0.2">
      <c r="A10064" s="71">
        <v>44921</v>
      </c>
      <c r="B10064" s="39" t="s">
        <v>7554</v>
      </c>
      <c r="C10064" s="41">
        <v>1000</v>
      </c>
      <c r="D10064" s="40">
        <f t="shared" si="59"/>
        <v>26</v>
      </c>
      <c r="E10064" s="41">
        <v>974</v>
      </c>
    </row>
    <row r="10065" spans="1:5" x14ac:dyDescent="0.2">
      <c r="A10065" s="71">
        <v>44921</v>
      </c>
      <c r="B10065" s="39" t="s">
        <v>7556</v>
      </c>
      <c r="C10065" s="41">
        <v>1000</v>
      </c>
      <c r="D10065" s="40">
        <f t="shared" si="59"/>
        <v>26</v>
      </c>
      <c r="E10065" s="41">
        <v>974</v>
      </c>
    </row>
    <row r="10066" spans="1:5" x14ac:dyDescent="0.2">
      <c r="A10066" s="71">
        <v>44921</v>
      </c>
      <c r="B10066" s="39" t="s">
        <v>7557</v>
      </c>
      <c r="C10066" s="41">
        <v>3000</v>
      </c>
      <c r="D10066" s="40">
        <f t="shared" si="59"/>
        <v>78</v>
      </c>
      <c r="E10066" s="41">
        <v>2922</v>
      </c>
    </row>
    <row r="10067" spans="1:5" x14ac:dyDescent="0.2">
      <c r="A10067" s="71">
        <v>44921</v>
      </c>
      <c r="B10067" s="39" t="s">
        <v>7558</v>
      </c>
      <c r="C10067" s="41">
        <v>1000</v>
      </c>
      <c r="D10067" s="40">
        <f t="shared" si="59"/>
        <v>26</v>
      </c>
      <c r="E10067" s="41">
        <v>974</v>
      </c>
    </row>
    <row r="10068" spans="1:5" x14ac:dyDescent="0.2">
      <c r="A10068" s="71">
        <v>44921</v>
      </c>
      <c r="B10068" s="39" t="s">
        <v>7558</v>
      </c>
      <c r="C10068" s="41">
        <v>1000</v>
      </c>
      <c r="D10068" s="40">
        <f t="shared" si="59"/>
        <v>1000.5</v>
      </c>
      <c r="E10068" s="41">
        <v>-0.5</v>
      </c>
    </row>
    <row r="10069" spans="1:5" x14ac:dyDescent="0.2">
      <c r="A10069" s="71">
        <v>44921</v>
      </c>
      <c r="B10069" s="39" t="s">
        <v>7559</v>
      </c>
      <c r="C10069" s="41">
        <v>5000</v>
      </c>
      <c r="D10069" s="40">
        <f t="shared" si="59"/>
        <v>130</v>
      </c>
      <c r="E10069" s="41">
        <v>4870</v>
      </c>
    </row>
    <row r="10070" spans="1:5" x14ac:dyDescent="0.2">
      <c r="A10070" s="71">
        <v>44921</v>
      </c>
      <c r="B10070" s="39" t="s">
        <v>4308</v>
      </c>
      <c r="C10070" s="41">
        <v>1000</v>
      </c>
      <c r="D10070" s="40">
        <f t="shared" si="59"/>
        <v>26</v>
      </c>
      <c r="E10070" s="41">
        <v>974</v>
      </c>
    </row>
    <row r="10071" spans="1:5" x14ac:dyDescent="0.2">
      <c r="A10071" s="71">
        <v>44921</v>
      </c>
      <c r="B10071" s="39" t="s">
        <v>7560</v>
      </c>
      <c r="C10071" s="41">
        <v>5000</v>
      </c>
      <c r="D10071" s="40">
        <f t="shared" si="59"/>
        <v>130</v>
      </c>
      <c r="E10071" s="41">
        <v>4870</v>
      </c>
    </row>
    <row r="10072" spans="1:5" x14ac:dyDescent="0.2">
      <c r="A10072" s="71">
        <v>44921</v>
      </c>
      <c r="B10072" s="39" t="s">
        <v>7561</v>
      </c>
      <c r="C10072" s="41">
        <v>1000</v>
      </c>
      <c r="D10072" s="40">
        <f t="shared" si="59"/>
        <v>26</v>
      </c>
      <c r="E10072" s="41">
        <v>974</v>
      </c>
    </row>
    <row r="10073" spans="1:5" x14ac:dyDescent="0.2">
      <c r="A10073" s="71">
        <v>44921</v>
      </c>
      <c r="B10073" s="39" t="s">
        <v>7562</v>
      </c>
      <c r="C10073" s="41">
        <v>3000</v>
      </c>
      <c r="D10073" s="40">
        <f t="shared" si="59"/>
        <v>78</v>
      </c>
      <c r="E10073" s="41">
        <v>2922</v>
      </c>
    </row>
    <row r="10074" spans="1:5" x14ac:dyDescent="0.2">
      <c r="A10074" s="71">
        <v>44921</v>
      </c>
      <c r="B10074" s="39" t="s">
        <v>7563</v>
      </c>
      <c r="C10074" s="41">
        <v>5000</v>
      </c>
      <c r="D10074" s="40">
        <f t="shared" si="59"/>
        <v>130</v>
      </c>
      <c r="E10074" s="41">
        <v>4870</v>
      </c>
    </row>
    <row r="10075" spans="1:5" x14ac:dyDescent="0.2">
      <c r="A10075" s="71">
        <v>44921</v>
      </c>
      <c r="B10075" s="39" t="s">
        <v>7564</v>
      </c>
      <c r="C10075" s="41">
        <v>5000</v>
      </c>
      <c r="D10075" s="40">
        <f t="shared" si="59"/>
        <v>130</v>
      </c>
      <c r="E10075" s="41">
        <v>4870</v>
      </c>
    </row>
    <row r="10076" spans="1:5" x14ac:dyDescent="0.2">
      <c r="A10076" s="71">
        <v>44921</v>
      </c>
      <c r="B10076" s="39" t="s">
        <v>7565</v>
      </c>
      <c r="C10076" s="41">
        <v>24000</v>
      </c>
      <c r="D10076" s="40">
        <f t="shared" si="59"/>
        <v>624</v>
      </c>
      <c r="E10076" s="41">
        <v>23376</v>
      </c>
    </row>
    <row r="10077" spans="1:5" x14ac:dyDescent="0.2">
      <c r="A10077" s="71">
        <v>44921</v>
      </c>
      <c r="B10077" s="39" t="s">
        <v>7566</v>
      </c>
      <c r="C10077" s="41">
        <v>1500</v>
      </c>
      <c r="D10077" s="40">
        <f t="shared" si="59"/>
        <v>39</v>
      </c>
      <c r="E10077" s="41">
        <v>1461</v>
      </c>
    </row>
    <row r="10078" spans="1:5" x14ac:dyDescent="0.2">
      <c r="A10078" s="71">
        <v>44921</v>
      </c>
      <c r="B10078" s="39" t="s">
        <v>7567</v>
      </c>
      <c r="C10078" s="41">
        <v>5000</v>
      </c>
      <c r="D10078" s="40">
        <f t="shared" si="59"/>
        <v>130</v>
      </c>
      <c r="E10078" s="41">
        <v>4870</v>
      </c>
    </row>
    <row r="10079" spans="1:5" x14ac:dyDescent="0.2">
      <c r="A10079" s="71">
        <v>44921</v>
      </c>
      <c r="B10079" s="39" t="s">
        <v>7568</v>
      </c>
      <c r="C10079" s="41">
        <v>1000</v>
      </c>
      <c r="D10079" s="40">
        <f t="shared" si="59"/>
        <v>26</v>
      </c>
      <c r="E10079" s="41">
        <v>974</v>
      </c>
    </row>
    <row r="10080" spans="1:5" x14ac:dyDescent="0.2">
      <c r="A10080" s="71">
        <v>44921</v>
      </c>
      <c r="B10080" s="39" t="s">
        <v>4307</v>
      </c>
      <c r="C10080" s="41">
        <v>500</v>
      </c>
      <c r="D10080" s="40">
        <f t="shared" si="59"/>
        <v>13</v>
      </c>
      <c r="E10080" s="41">
        <v>487</v>
      </c>
    </row>
    <row r="10081" spans="1:5" x14ac:dyDescent="0.2">
      <c r="A10081" s="71">
        <v>44921</v>
      </c>
      <c r="B10081" s="39" t="s">
        <v>7569</v>
      </c>
      <c r="C10081" s="41">
        <v>1000</v>
      </c>
      <c r="D10081" s="40">
        <f t="shared" si="59"/>
        <v>26</v>
      </c>
      <c r="E10081" s="41">
        <v>974</v>
      </c>
    </row>
    <row r="10082" spans="1:5" x14ac:dyDescent="0.2">
      <c r="A10082" s="71">
        <v>44921</v>
      </c>
      <c r="B10082" s="39" t="s">
        <v>7570</v>
      </c>
      <c r="C10082" s="41">
        <v>1000</v>
      </c>
      <c r="D10082" s="40">
        <f t="shared" si="59"/>
        <v>26</v>
      </c>
      <c r="E10082" s="41">
        <v>974</v>
      </c>
    </row>
    <row r="10083" spans="1:5" x14ac:dyDescent="0.2">
      <c r="A10083" s="71">
        <v>44921</v>
      </c>
      <c r="B10083" s="39" t="s">
        <v>7571</v>
      </c>
      <c r="C10083" s="41">
        <v>1000</v>
      </c>
      <c r="D10083" s="40">
        <f t="shared" si="59"/>
        <v>26</v>
      </c>
      <c r="E10083" s="41">
        <v>974</v>
      </c>
    </row>
    <row r="10084" spans="1:5" x14ac:dyDescent="0.2">
      <c r="A10084" s="71">
        <v>44921</v>
      </c>
      <c r="B10084" s="39" t="s">
        <v>7572</v>
      </c>
      <c r="C10084" s="41">
        <v>1000</v>
      </c>
      <c r="D10084" s="40">
        <f t="shared" si="59"/>
        <v>26</v>
      </c>
      <c r="E10084" s="41">
        <v>974</v>
      </c>
    </row>
    <row r="10085" spans="1:5" x14ac:dyDescent="0.2">
      <c r="A10085" s="71">
        <v>44921</v>
      </c>
      <c r="B10085" s="39" t="s">
        <v>4193</v>
      </c>
      <c r="C10085" s="41">
        <v>3000</v>
      </c>
      <c r="D10085" s="40">
        <f t="shared" si="59"/>
        <v>78</v>
      </c>
      <c r="E10085" s="41">
        <v>2922</v>
      </c>
    </row>
    <row r="10086" spans="1:5" x14ac:dyDescent="0.2">
      <c r="A10086" s="71">
        <v>44921</v>
      </c>
      <c r="B10086" s="39" t="s">
        <v>6867</v>
      </c>
      <c r="C10086" s="41">
        <v>10000</v>
      </c>
      <c r="D10086" s="40">
        <f t="shared" si="59"/>
        <v>260</v>
      </c>
      <c r="E10086" s="41">
        <v>9740</v>
      </c>
    </row>
    <row r="10087" spans="1:5" x14ac:dyDescent="0.2">
      <c r="A10087" s="71">
        <v>44921</v>
      </c>
      <c r="B10087" s="39" t="s">
        <v>7573</v>
      </c>
      <c r="C10087" s="41">
        <v>9000</v>
      </c>
      <c r="D10087" s="40">
        <f t="shared" si="59"/>
        <v>234</v>
      </c>
      <c r="E10087" s="41">
        <v>8766</v>
      </c>
    </row>
    <row r="10088" spans="1:5" x14ac:dyDescent="0.2">
      <c r="A10088" s="71">
        <v>44921</v>
      </c>
      <c r="B10088" s="39" t="s">
        <v>7574</v>
      </c>
      <c r="C10088" s="41">
        <v>500</v>
      </c>
      <c r="D10088" s="40">
        <f t="shared" si="59"/>
        <v>13</v>
      </c>
      <c r="E10088" s="41">
        <v>487</v>
      </c>
    </row>
    <row r="10089" spans="1:5" x14ac:dyDescent="0.2">
      <c r="A10089" s="71">
        <v>44921</v>
      </c>
      <c r="B10089" s="39" t="s">
        <v>7574</v>
      </c>
      <c r="C10089" s="41">
        <v>500</v>
      </c>
      <c r="D10089" s="40">
        <f t="shared" si="59"/>
        <v>500.5</v>
      </c>
      <c r="E10089" s="41">
        <v>-0.5</v>
      </c>
    </row>
    <row r="10090" spans="1:5" x14ac:dyDescent="0.2">
      <c r="A10090" s="71">
        <v>44921</v>
      </c>
      <c r="B10090" s="39" t="s">
        <v>7574</v>
      </c>
      <c r="C10090" s="41">
        <v>500</v>
      </c>
      <c r="D10090" s="40">
        <f t="shared" si="59"/>
        <v>500.5</v>
      </c>
      <c r="E10090" s="41">
        <v>-0.5</v>
      </c>
    </row>
    <row r="10091" spans="1:5" x14ac:dyDescent="0.2">
      <c r="A10091" s="71">
        <v>44921</v>
      </c>
      <c r="B10091" s="39" t="s">
        <v>7574</v>
      </c>
      <c r="C10091" s="41">
        <v>500</v>
      </c>
      <c r="D10091" s="40">
        <f t="shared" si="59"/>
        <v>500.5</v>
      </c>
      <c r="E10091" s="41">
        <v>-0.5</v>
      </c>
    </row>
    <row r="10092" spans="1:5" x14ac:dyDescent="0.2">
      <c r="A10092" s="71">
        <v>44921</v>
      </c>
      <c r="B10092" s="39" t="s">
        <v>3161</v>
      </c>
      <c r="C10092" s="41">
        <v>500</v>
      </c>
      <c r="D10092" s="40">
        <f t="shared" si="59"/>
        <v>13</v>
      </c>
      <c r="E10092" s="41">
        <v>487</v>
      </c>
    </row>
    <row r="10093" spans="1:5" x14ac:dyDescent="0.2">
      <c r="A10093" s="71">
        <v>44921</v>
      </c>
      <c r="B10093" s="39" t="s">
        <v>7575</v>
      </c>
      <c r="C10093" s="41">
        <v>1000</v>
      </c>
      <c r="D10093" s="40">
        <f t="shared" si="59"/>
        <v>26</v>
      </c>
      <c r="E10093" s="41">
        <v>974</v>
      </c>
    </row>
    <row r="10094" spans="1:5" x14ac:dyDescent="0.2">
      <c r="A10094" s="71">
        <v>44921</v>
      </c>
      <c r="B10094" s="39" t="s">
        <v>7576</v>
      </c>
      <c r="C10094" s="41">
        <v>1000</v>
      </c>
      <c r="D10094" s="40">
        <f t="shared" ref="D10094:D10155" si="60">C10094-E10094</f>
        <v>26</v>
      </c>
      <c r="E10094" s="41">
        <v>974</v>
      </c>
    </row>
    <row r="10095" spans="1:5" x14ac:dyDescent="0.2">
      <c r="A10095" s="71">
        <v>44921</v>
      </c>
      <c r="B10095" s="39" t="s">
        <v>7577</v>
      </c>
      <c r="C10095" s="41">
        <v>20000</v>
      </c>
      <c r="D10095" s="40">
        <f t="shared" si="60"/>
        <v>520</v>
      </c>
      <c r="E10095" s="41">
        <v>19480</v>
      </c>
    </row>
    <row r="10096" spans="1:5" x14ac:dyDescent="0.2">
      <c r="A10096" s="71">
        <v>44921</v>
      </c>
      <c r="B10096" s="39" t="s">
        <v>7578</v>
      </c>
      <c r="C10096" s="41">
        <v>5000</v>
      </c>
      <c r="D10096" s="40">
        <f t="shared" si="60"/>
        <v>130</v>
      </c>
      <c r="E10096" s="41">
        <v>4870</v>
      </c>
    </row>
    <row r="10097" spans="1:5" x14ac:dyDescent="0.2">
      <c r="A10097" s="71">
        <v>44921</v>
      </c>
      <c r="B10097" s="39" t="s">
        <v>7579</v>
      </c>
      <c r="C10097" s="41">
        <v>1000</v>
      </c>
      <c r="D10097" s="40">
        <f t="shared" si="60"/>
        <v>26</v>
      </c>
      <c r="E10097" s="41">
        <v>974</v>
      </c>
    </row>
    <row r="10098" spans="1:5" x14ac:dyDescent="0.2">
      <c r="A10098" s="71">
        <v>44921</v>
      </c>
      <c r="B10098" s="39" t="s">
        <v>7580</v>
      </c>
      <c r="C10098" s="41">
        <v>1000</v>
      </c>
      <c r="D10098" s="40">
        <f t="shared" si="60"/>
        <v>26</v>
      </c>
      <c r="E10098" s="41">
        <v>974</v>
      </c>
    </row>
    <row r="10099" spans="1:5" x14ac:dyDescent="0.2">
      <c r="A10099" s="71">
        <v>44921</v>
      </c>
      <c r="B10099" s="39" t="s">
        <v>7581</v>
      </c>
      <c r="C10099" s="41">
        <v>1000</v>
      </c>
      <c r="D10099" s="40">
        <f t="shared" si="60"/>
        <v>26</v>
      </c>
      <c r="E10099" s="41">
        <v>974</v>
      </c>
    </row>
    <row r="10100" spans="1:5" x14ac:dyDescent="0.2">
      <c r="A10100" s="71">
        <v>44921</v>
      </c>
      <c r="B10100" s="39" t="s">
        <v>4080</v>
      </c>
      <c r="C10100" s="41">
        <v>10000</v>
      </c>
      <c r="D10100" s="40">
        <f t="shared" si="60"/>
        <v>260</v>
      </c>
      <c r="E10100" s="41">
        <v>9740</v>
      </c>
    </row>
    <row r="10101" spans="1:5" x14ac:dyDescent="0.2">
      <c r="A10101" s="71">
        <v>44921</v>
      </c>
      <c r="B10101" s="39" t="s">
        <v>7582</v>
      </c>
      <c r="C10101" s="41">
        <v>500</v>
      </c>
      <c r="D10101" s="40">
        <f t="shared" si="60"/>
        <v>13</v>
      </c>
      <c r="E10101" s="41">
        <v>487</v>
      </c>
    </row>
    <row r="10102" spans="1:5" x14ac:dyDescent="0.2">
      <c r="A10102" s="71">
        <v>44921</v>
      </c>
      <c r="B10102" s="39" t="s">
        <v>5417</v>
      </c>
      <c r="C10102" s="41">
        <v>5000</v>
      </c>
      <c r="D10102" s="40">
        <f t="shared" si="60"/>
        <v>130</v>
      </c>
      <c r="E10102" s="41">
        <v>4870</v>
      </c>
    </row>
    <row r="10103" spans="1:5" x14ac:dyDescent="0.2">
      <c r="A10103" s="71">
        <v>44921</v>
      </c>
      <c r="B10103" s="39" t="s">
        <v>7583</v>
      </c>
      <c r="C10103" s="41">
        <v>3000</v>
      </c>
      <c r="D10103" s="40">
        <f t="shared" si="60"/>
        <v>78</v>
      </c>
      <c r="E10103" s="41">
        <v>2922</v>
      </c>
    </row>
    <row r="10104" spans="1:5" x14ac:dyDescent="0.2">
      <c r="A10104" s="71">
        <v>44921</v>
      </c>
      <c r="B10104" s="39" t="s">
        <v>7584</v>
      </c>
      <c r="C10104" s="41">
        <v>2000</v>
      </c>
      <c r="D10104" s="40">
        <f t="shared" si="60"/>
        <v>52</v>
      </c>
      <c r="E10104" s="41">
        <v>1948</v>
      </c>
    </row>
    <row r="10105" spans="1:5" x14ac:dyDescent="0.2">
      <c r="A10105" s="71">
        <v>44921</v>
      </c>
      <c r="B10105" s="39" t="s">
        <v>7585</v>
      </c>
      <c r="C10105" s="41">
        <v>5000</v>
      </c>
      <c r="D10105" s="40">
        <f t="shared" si="60"/>
        <v>130</v>
      </c>
      <c r="E10105" s="41">
        <v>4870</v>
      </c>
    </row>
    <row r="10106" spans="1:5" x14ac:dyDescent="0.2">
      <c r="A10106" s="71">
        <v>44921</v>
      </c>
      <c r="B10106" s="39" t="s">
        <v>4661</v>
      </c>
      <c r="C10106" s="41">
        <v>220</v>
      </c>
      <c r="D10106" s="40">
        <f t="shared" si="60"/>
        <v>5.7199999999999989</v>
      </c>
      <c r="E10106" s="41">
        <v>214.28</v>
      </c>
    </row>
    <row r="10107" spans="1:5" x14ac:dyDescent="0.2">
      <c r="A10107" s="71">
        <v>44921</v>
      </c>
      <c r="B10107" s="39" t="s">
        <v>7586</v>
      </c>
      <c r="C10107" s="41">
        <v>1000</v>
      </c>
      <c r="D10107" s="40">
        <f t="shared" si="60"/>
        <v>26</v>
      </c>
      <c r="E10107" s="41">
        <v>974</v>
      </c>
    </row>
    <row r="10108" spans="1:5" x14ac:dyDescent="0.2">
      <c r="A10108" s="71">
        <v>44921</v>
      </c>
      <c r="B10108" s="39" t="s">
        <v>7587</v>
      </c>
      <c r="C10108" s="41">
        <v>1000</v>
      </c>
      <c r="D10108" s="40">
        <f t="shared" si="60"/>
        <v>26</v>
      </c>
      <c r="E10108" s="41">
        <v>974</v>
      </c>
    </row>
    <row r="10109" spans="1:5" x14ac:dyDescent="0.2">
      <c r="A10109" s="71">
        <v>44921</v>
      </c>
      <c r="B10109" s="39" t="s">
        <v>7588</v>
      </c>
      <c r="C10109" s="41">
        <v>2500</v>
      </c>
      <c r="D10109" s="40">
        <f t="shared" si="60"/>
        <v>65</v>
      </c>
      <c r="E10109" s="41">
        <v>2435</v>
      </c>
    </row>
    <row r="10110" spans="1:5" x14ac:dyDescent="0.2">
      <c r="A10110" s="71">
        <v>44921</v>
      </c>
      <c r="B10110" s="39" t="s">
        <v>7589</v>
      </c>
      <c r="C10110" s="41">
        <v>500</v>
      </c>
      <c r="D10110" s="40">
        <f t="shared" si="60"/>
        <v>13</v>
      </c>
      <c r="E10110" s="41">
        <v>487</v>
      </c>
    </row>
    <row r="10111" spans="1:5" x14ac:dyDescent="0.2">
      <c r="A10111" s="71">
        <v>44921</v>
      </c>
      <c r="B10111" s="39" t="s">
        <v>3402</v>
      </c>
      <c r="C10111" s="41">
        <v>1000</v>
      </c>
      <c r="D10111" s="40">
        <f t="shared" si="60"/>
        <v>26</v>
      </c>
      <c r="E10111" s="41">
        <v>974</v>
      </c>
    </row>
    <row r="10112" spans="1:5" x14ac:dyDescent="0.2">
      <c r="A10112" s="71">
        <v>44921</v>
      </c>
      <c r="B10112" s="39" t="s">
        <v>6437</v>
      </c>
      <c r="C10112" s="41">
        <v>1000</v>
      </c>
      <c r="D10112" s="40">
        <f t="shared" si="60"/>
        <v>26</v>
      </c>
      <c r="E10112" s="41">
        <v>974</v>
      </c>
    </row>
    <row r="10113" spans="1:5" x14ac:dyDescent="0.2">
      <c r="A10113" s="71">
        <v>44921</v>
      </c>
      <c r="B10113" s="39" t="s">
        <v>7590</v>
      </c>
      <c r="C10113" s="41">
        <v>10000</v>
      </c>
      <c r="D10113" s="40">
        <f t="shared" si="60"/>
        <v>260</v>
      </c>
      <c r="E10113" s="41">
        <v>9740</v>
      </c>
    </row>
    <row r="10114" spans="1:5" x14ac:dyDescent="0.2">
      <c r="A10114" s="71">
        <v>44921</v>
      </c>
      <c r="B10114" s="39" t="s">
        <v>7591</v>
      </c>
      <c r="C10114" s="41">
        <v>5000</v>
      </c>
      <c r="D10114" s="40">
        <f t="shared" si="60"/>
        <v>130</v>
      </c>
      <c r="E10114" s="41">
        <v>4870</v>
      </c>
    </row>
    <row r="10115" spans="1:5" x14ac:dyDescent="0.2">
      <c r="A10115" s="71">
        <v>44921</v>
      </c>
      <c r="B10115" s="39" t="s">
        <v>3808</v>
      </c>
      <c r="C10115" s="41">
        <v>5000</v>
      </c>
      <c r="D10115" s="40">
        <f t="shared" si="60"/>
        <v>130</v>
      </c>
      <c r="E10115" s="41">
        <v>4870</v>
      </c>
    </row>
    <row r="10116" spans="1:5" x14ac:dyDescent="0.2">
      <c r="A10116" s="71">
        <v>44921</v>
      </c>
      <c r="B10116" s="39" t="s">
        <v>2792</v>
      </c>
      <c r="C10116" s="41">
        <v>200</v>
      </c>
      <c r="D10116" s="40">
        <f t="shared" si="60"/>
        <v>5.1999999999999886</v>
      </c>
      <c r="E10116" s="41">
        <v>194.8</v>
      </c>
    </row>
    <row r="10117" spans="1:5" x14ac:dyDescent="0.2">
      <c r="A10117" s="71">
        <v>44921</v>
      </c>
      <c r="B10117" s="39" t="s">
        <v>4299</v>
      </c>
      <c r="C10117" s="41">
        <v>100</v>
      </c>
      <c r="D10117" s="40">
        <f t="shared" si="60"/>
        <v>3.9000000000000057</v>
      </c>
      <c r="E10117" s="41">
        <v>96.1</v>
      </c>
    </row>
    <row r="10118" spans="1:5" x14ac:dyDescent="0.2">
      <c r="A10118" s="71">
        <v>44921</v>
      </c>
      <c r="B10118" s="39" t="s">
        <v>7592</v>
      </c>
      <c r="C10118" s="41">
        <v>300</v>
      </c>
      <c r="D10118" s="40">
        <f t="shared" si="60"/>
        <v>7.8000000000000114</v>
      </c>
      <c r="E10118" s="41">
        <v>292.2</v>
      </c>
    </row>
    <row r="10119" spans="1:5" x14ac:dyDescent="0.2">
      <c r="A10119" s="71">
        <v>44921</v>
      </c>
      <c r="B10119" s="39" t="s">
        <v>7591</v>
      </c>
      <c r="C10119" s="41">
        <v>5000</v>
      </c>
      <c r="D10119" s="40">
        <f t="shared" si="60"/>
        <v>5000.5</v>
      </c>
      <c r="E10119" s="41">
        <v>-0.5</v>
      </c>
    </row>
    <row r="10120" spans="1:5" x14ac:dyDescent="0.2">
      <c r="A10120" s="71">
        <v>44921</v>
      </c>
      <c r="B10120" s="39" t="s">
        <v>7591</v>
      </c>
      <c r="C10120" s="41">
        <v>5000</v>
      </c>
      <c r="D10120" s="40">
        <f t="shared" si="60"/>
        <v>5000.5</v>
      </c>
      <c r="E10120" s="41">
        <v>-0.5</v>
      </c>
    </row>
    <row r="10121" spans="1:5" x14ac:dyDescent="0.2">
      <c r="A10121" s="71">
        <v>44921</v>
      </c>
      <c r="B10121" s="39" t="s">
        <v>4298</v>
      </c>
      <c r="C10121" s="41">
        <v>500</v>
      </c>
      <c r="D10121" s="40">
        <f t="shared" si="60"/>
        <v>13</v>
      </c>
      <c r="E10121" s="41">
        <v>487</v>
      </c>
    </row>
    <row r="10122" spans="1:5" x14ac:dyDescent="0.2">
      <c r="A10122" s="71">
        <v>44921</v>
      </c>
      <c r="B10122" s="39" t="s">
        <v>3602</v>
      </c>
      <c r="C10122" s="41">
        <v>1000</v>
      </c>
      <c r="D10122" s="40">
        <f t="shared" si="60"/>
        <v>26</v>
      </c>
      <c r="E10122" s="41">
        <v>974</v>
      </c>
    </row>
    <row r="10123" spans="1:5" x14ac:dyDescent="0.2">
      <c r="A10123" s="71">
        <v>44921</v>
      </c>
      <c r="B10123" s="39" t="s">
        <v>7593</v>
      </c>
      <c r="C10123" s="41">
        <v>900</v>
      </c>
      <c r="D10123" s="40">
        <f t="shared" si="60"/>
        <v>23.399999999999977</v>
      </c>
      <c r="E10123" s="41">
        <v>876.6</v>
      </c>
    </row>
    <row r="10124" spans="1:5" x14ac:dyDescent="0.2">
      <c r="A10124" s="71">
        <v>44921</v>
      </c>
      <c r="B10124" s="39" t="s">
        <v>2901</v>
      </c>
      <c r="C10124" s="41">
        <v>500</v>
      </c>
      <c r="D10124" s="40">
        <f t="shared" si="60"/>
        <v>13</v>
      </c>
      <c r="E10124" s="41">
        <v>487</v>
      </c>
    </row>
    <row r="10125" spans="1:5" x14ac:dyDescent="0.2">
      <c r="A10125" s="71">
        <v>44921</v>
      </c>
      <c r="B10125" s="39" t="s">
        <v>3629</v>
      </c>
      <c r="C10125" s="41">
        <v>500</v>
      </c>
      <c r="D10125" s="40">
        <f t="shared" si="60"/>
        <v>13</v>
      </c>
      <c r="E10125" s="41">
        <v>487</v>
      </c>
    </row>
    <row r="10126" spans="1:5" x14ac:dyDescent="0.2">
      <c r="A10126" s="71">
        <v>44921</v>
      </c>
      <c r="B10126" s="39" t="s">
        <v>7593</v>
      </c>
      <c r="C10126" s="41">
        <v>1000</v>
      </c>
      <c r="D10126" s="40">
        <f t="shared" si="60"/>
        <v>1000.5</v>
      </c>
      <c r="E10126" s="41">
        <v>-0.5</v>
      </c>
    </row>
    <row r="10127" spans="1:5" x14ac:dyDescent="0.2">
      <c r="A10127" s="71">
        <v>44921</v>
      </c>
      <c r="B10127" s="39" t="s">
        <v>4297</v>
      </c>
      <c r="C10127" s="41">
        <v>500</v>
      </c>
      <c r="D10127" s="40">
        <f t="shared" si="60"/>
        <v>500.5</v>
      </c>
      <c r="E10127" s="41">
        <v>-0.5</v>
      </c>
    </row>
    <row r="10128" spans="1:5" x14ac:dyDescent="0.2">
      <c r="A10128" s="71">
        <v>44921</v>
      </c>
      <c r="B10128" s="39" t="s">
        <v>7594</v>
      </c>
      <c r="C10128" s="41">
        <v>500</v>
      </c>
      <c r="D10128" s="40">
        <f t="shared" si="60"/>
        <v>13</v>
      </c>
      <c r="E10128" s="41">
        <v>487</v>
      </c>
    </row>
    <row r="10129" spans="1:5" x14ac:dyDescent="0.2">
      <c r="A10129" s="71">
        <v>44921</v>
      </c>
      <c r="B10129" s="39" t="s">
        <v>4296</v>
      </c>
      <c r="C10129" s="41">
        <v>1000</v>
      </c>
      <c r="D10129" s="40">
        <f t="shared" si="60"/>
        <v>26</v>
      </c>
      <c r="E10129" s="41">
        <v>974</v>
      </c>
    </row>
    <row r="10130" spans="1:5" x14ac:dyDescent="0.2">
      <c r="A10130" s="71">
        <v>44921</v>
      </c>
      <c r="B10130" s="39" t="s">
        <v>7591</v>
      </c>
      <c r="C10130" s="41">
        <v>5000</v>
      </c>
      <c r="D10130" s="40">
        <f t="shared" si="60"/>
        <v>5000.5</v>
      </c>
      <c r="E10130" s="41">
        <v>-0.5</v>
      </c>
    </row>
    <row r="10131" spans="1:5" x14ac:dyDescent="0.2">
      <c r="A10131" s="71">
        <v>44921</v>
      </c>
      <c r="B10131" s="39" t="s">
        <v>5038</v>
      </c>
      <c r="C10131" s="41">
        <v>10000</v>
      </c>
      <c r="D10131" s="40">
        <f t="shared" si="60"/>
        <v>260</v>
      </c>
      <c r="E10131" s="41">
        <v>9740</v>
      </c>
    </row>
    <row r="10132" spans="1:5" x14ac:dyDescent="0.2">
      <c r="A10132" s="71">
        <v>44921</v>
      </c>
      <c r="B10132" s="39" t="s">
        <v>7595</v>
      </c>
      <c r="C10132" s="41">
        <v>3000</v>
      </c>
      <c r="D10132" s="40">
        <f t="shared" si="60"/>
        <v>78</v>
      </c>
      <c r="E10132" s="41">
        <v>2922</v>
      </c>
    </row>
    <row r="10133" spans="1:5" x14ac:dyDescent="0.2">
      <c r="A10133" s="71">
        <v>44921</v>
      </c>
      <c r="B10133" s="39" t="s">
        <v>7596</v>
      </c>
      <c r="C10133" s="41">
        <v>100</v>
      </c>
      <c r="D10133" s="40">
        <f t="shared" si="60"/>
        <v>3.9000000000000057</v>
      </c>
      <c r="E10133" s="41">
        <v>96.1</v>
      </c>
    </row>
    <row r="10134" spans="1:5" x14ac:dyDescent="0.2">
      <c r="A10134" s="71">
        <v>44921</v>
      </c>
      <c r="B10134" s="39" t="s">
        <v>7561</v>
      </c>
      <c r="C10134" s="41">
        <v>5000</v>
      </c>
      <c r="D10134" s="40">
        <f t="shared" si="60"/>
        <v>130</v>
      </c>
      <c r="E10134" s="41">
        <v>4870</v>
      </c>
    </row>
    <row r="10135" spans="1:5" x14ac:dyDescent="0.2">
      <c r="A10135" s="71">
        <v>44921</v>
      </c>
      <c r="B10135" s="39" t="s">
        <v>7597</v>
      </c>
      <c r="C10135" s="41">
        <v>4000</v>
      </c>
      <c r="D10135" s="40">
        <f t="shared" si="60"/>
        <v>104</v>
      </c>
      <c r="E10135" s="41">
        <v>3896</v>
      </c>
    </row>
    <row r="10136" spans="1:5" x14ac:dyDescent="0.2">
      <c r="A10136" s="71">
        <v>44921</v>
      </c>
      <c r="B10136" s="39" t="s">
        <v>7598</v>
      </c>
      <c r="C10136" s="41">
        <v>1000</v>
      </c>
      <c r="D10136" s="40">
        <f t="shared" si="60"/>
        <v>26</v>
      </c>
      <c r="E10136" s="41">
        <v>974</v>
      </c>
    </row>
    <row r="10137" spans="1:5" x14ac:dyDescent="0.2">
      <c r="A10137" s="71">
        <v>44921</v>
      </c>
      <c r="B10137" s="39" t="s">
        <v>7599</v>
      </c>
      <c r="C10137" s="41">
        <v>500</v>
      </c>
      <c r="D10137" s="40">
        <f t="shared" si="60"/>
        <v>13</v>
      </c>
      <c r="E10137" s="41">
        <v>487</v>
      </c>
    </row>
    <row r="10138" spans="1:5" x14ac:dyDescent="0.2">
      <c r="A10138" s="71">
        <v>44921</v>
      </c>
      <c r="B10138" s="39" t="s">
        <v>4293</v>
      </c>
      <c r="C10138" s="41">
        <v>1000</v>
      </c>
      <c r="D10138" s="40">
        <f t="shared" si="60"/>
        <v>1000.5</v>
      </c>
      <c r="E10138" s="41">
        <v>-0.5</v>
      </c>
    </row>
    <row r="10139" spans="1:5" x14ac:dyDescent="0.2">
      <c r="A10139" s="71">
        <v>44921</v>
      </c>
      <c r="B10139" s="39" t="s">
        <v>7600</v>
      </c>
      <c r="C10139" s="41">
        <v>150</v>
      </c>
      <c r="D10139" s="40">
        <f t="shared" si="60"/>
        <v>3.9000000000000057</v>
      </c>
      <c r="E10139" s="41">
        <v>146.1</v>
      </c>
    </row>
    <row r="10140" spans="1:5" x14ac:dyDescent="0.2">
      <c r="A10140" s="71">
        <v>44921</v>
      </c>
      <c r="B10140" s="39" t="s">
        <v>7601</v>
      </c>
      <c r="C10140" s="41">
        <v>500</v>
      </c>
      <c r="D10140" s="40">
        <f t="shared" si="60"/>
        <v>13</v>
      </c>
      <c r="E10140" s="41">
        <v>487</v>
      </c>
    </row>
    <row r="10141" spans="1:5" x14ac:dyDescent="0.2">
      <c r="A10141" s="71">
        <v>44921</v>
      </c>
      <c r="B10141" s="39" t="s">
        <v>7602</v>
      </c>
      <c r="C10141" s="41">
        <v>10000</v>
      </c>
      <c r="D10141" s="40">
        <f t="shared" si="60"/>
        <v>260</v>
      </c>
      <c r="E10141" s="41">
        <v>9740</v>
      </c>
    </row>
    <row r="10142" spans="1:5" x14ac:dyDescent="0.2">
      <c r="A10142" s="71">
        <v>44921</v>
      </c>
      <c r="B10142" s="39" t="s">
        <v>7603</v>
      </c>
      <c r="C10142" s="41">
        <v>1000</v>
      </c>
      <c r="D10142" s="40">
        <f t="shared" si="60"/>
        <v>26</v>
      </c>
      <c r="E10142" s="41">
        <v>974</v>
      </c>
    </row>
    <row r="10143" spans="1:5" x14ac:dyDescent="0.2">
      <c r="A10143" s="71">
        <v>44921</v>
      </c>
      <c r="B10143" s="39" t="s">
        <v>7604</v>
      </c>
      <c r="C10143" s="41">
        <v>25700</v>
      </c>
      <c r="D10143" s="40">
        <f t="shared" si="60"/>
        <v>668.20000000000073</v>
      </c>
      <c r="E10143" s="41">
        <v>25031.8</v>
      </c>
    </row>
    <row r="10144" spans="1:5" x14ac:dyDescent="0.2">
      <c r="A10144" s="71">
        <v>44921</v>
      </c>
      <c r="B10144" s="39" t="s">
        <v>3765</v>
      </c>
      <c r="C10144" s="41">
        <v>10001</v>
      </c>
      <c r="D10144" s="40">
        <f t="shared" si="60"/>
        <v>260.03000000000065</v>
      </c>
      <c r="E10144" s="41">
        <v>9740.9699999999993</v>
      </c>
    </row>
    <row r="10145" spans="1:5" x14ac:dyDescent="0.2">
      <c r="A10145" s="71">
        <v>44921</v>
      </c>
      <c r="B10145" s="39" t="s">
        <v>4291</v>
      </c>
      <c r="C10145" s="41">
        <v>5000</v>
      </c>
      <c r="D10145" s="40">
        <f t="shared" si="60"/>
        <v>130</v>
      </c>
      <c r="E10145" s="41">
        <v>4870</v>
      </c>
    </row>
    <row r="10146" spans="1:5" x14ac:dyDescent="0.2">
      <c r="A10146" s="71">
        <v>44921</v>
      </c>
      <c r="B10146" s="39" t="s">
        <v>7605</v>
      </c>
      <c r="C10146" s="41">
        <v>100000</v>
      </c>
      <c r="D10146" s="40">
        <f t="shared" si="60"/>
        <v>2600</v>
      </c>
      <c r="E10146" s="41">
        <v>97400</v>
      </c>
    </row>
    <row r="10147" spans="1:5" x14ac:dyDescent="0.2">
      <c r="A10147" s="71">
        <v>44921</v>
      </c>
      <c r="B10147" s="39" t="s">
        <v>7606</v>
      </c>
      <c r="C10147" s="41">
        <v>1000</v>
      </c>
      <c r="D10147" s="40">
        <f t="shared" si="60"/>
        <v>26</v>
      </c>
      <c r="E10147" s="41">
        <v>974</v>
      </c>
    </row>
    <row r="10148" spans="1:5" x14ac:dyDescent="0.2">
      <c r="A10148" s="71">
        <v>44921</v>
      </c>
      <c r="B10148" s="39" t="s">
        <v>3449</v>
      </c>
      <c r="C10148" s="41">
        <v>1000</v>
      </c>
      <c r="D10148" s="40">
        <f t="shared" si="60"/>
        <v>26</v>
      </c>
      <c r="E10148" s="41">
        <v>974</v>
      </c>
    </row>
    <row r="10149" spans="1:5" x14ac:dyDescent="0.2">
      <c r="A10149" s="71">
        <v>44921</v>
      </c>
      <c r="B10149" s="39" t="s">
        <v>7607</v>
      </c>
      <c r="C10149" s="41">
        <v>5000</v>
      </c>
      <c r="D10149" s="40">
        <f t="shared" si="60"/>
        <v>130</v>
      </c>
      <c r="E10149" s="41">
        <v>4870</v>
      </c>
    </row>
    <row r="10150" spans="1:5" x14ac:dyDescent="0.2">
      <c r="A10150" s="71">
        <v>44921</v>
      </c>
      <c r="B10150" s="39" t="s">
        <v>3520</v>
      </c>
      <c r="C10150" s="41">
        <v>1000</v>
      </c>
      <c r="D10150" s="40">
        <f t="shared" si="60"/>
        <v>26</v>
      </c>
      <c r="E10150" s="41">
        <v>974</v>
      </c>
    </row>
    <row r="10151" spans="1:5" x14ac:dyDescent="0.2">
      <c r="A10151" s="71">
        <v>44921</v>
      </c>
      <c r="B10151" s="39" t="s">
        <v>2551</v>
      </c>
      <c r="C10151" s="41">
        <v>5000</v>
      </c>
      <c r="D10151" s="40">
        <f t="shared" si="60"/>
        <v>130</v>
      </c>
      <c r="E10151" s="41">
        <v>4870</v>
      </c>
    </row>
    <row r="10152" spans="1:5" x14ac:dyDescent="0.2">
      <c r="A10152" s="71">
        <v>44921</v>
      </c>
      <c r="B10152" s="39" t="s">
        <v>5682</v>
      </c>
      <c r="C10152" s="41">
        <v>15000</v>
      </c>
      <c r="D10152" s="40">
        <f t="shared" si="60"/>
        <v>390</v>
      </c>
      <c r="E10152" s="41">
        <v>14610</v>
      </c>
    </row>
    <row r="10153" spans="1:5" x14ac:dyDescent="0.2">
      <c r="A10153" s="71">
        <v>44921</v>
      </c>
      <c r="B10153" s="39" t="s">
        <v>7608</v>
      </c>
      <c r="C10153" s="41">
        <v>3500</v>
      </c>
      <c r="D10153" s="40">
        <f t="shared" si="60"/>
        <v>91</v>
      </c>
      <c r="E10153" s="41">
        <v>3409</v>
      </c>
    </row>
    <row r="10154" spans="1:5" x14ac:dyDescent="0.2">
      <c r="A10154" s="71">
        <v>44921</v>
      </c>
      <c r="B10154" s="39" t="s">
        <v>3023</v>
      </c>
      <c r="C10154" s="41">
        <v>500</v>
      </c>
      <c r="D10154" s="40">
        <f t="shared" si="60"/>
        <v>13</v>
      </c>
      <c r="E10154" s="41">
        <v>487</v>
      </c>
    </row>
    <row r="10155" spans="1:5" x14ac:dyDescent="0.2">
      <c r="A10155" s="71">
        <v>44921</v>
      </c>
      <c r="B10155" s="39" t="s">
        <v>7608</v>
      </c>
      <c r="C10155" s="41">
        <v>5000</v>
      </c>
      <c r="D10155" s="40">
        <f t="shared" si="60"/>
        <v>5000.5</v>
      </c>
      <c r="E10155" s="41">
        <v>-0.5</v>
      </c>
    </row>
    <row r="10156" spans="1:5" x14ac:dyDescent="0.2">
      <c r="A10156" s="71">
        <v>44921</v>
      </c>
      <c r="B10156" s="39" t="s">
        <v>5399</v>
      </c>
      <c r="C10156" s="41">
        <v>1000</v>
      </c>
      <c r="D10156" s="40">
        <f t="shared" ref="D10156:D10216" si="61">C10156-E10156</f>
        <v>26</v>
      </c>
      <c r="E10156" s="41">
        <v>974</v>
      </c>
    </row>
    <row r="10157" spans="1:5" x14ac:dyDescent="0.2">
      <c r="A10157" s="71">
        <v>44921</v>
      </c>
      <c r="B10157" s="39" t="s">
        <v>7609</v>
      </c>
      <c r="C10157" s="41">
        <v>1000</v>
      </c>
      <c r="D10157" s="40">
        <f t="shared" si="61"/>
        <v>26</v>
      </c>
      <c r="E10157" s="41">
        <v>974</v>
      </c>
    </row>
    <row r="10158" spans="1:5" x14ac:dyDescent="0.2">
      <c r="A10158" s="71">
        <v>44921</v>
      </c>
      <c r="B10158" s="39" t="s">
        <v>7610</v>
      </c>
      <c r="C10158" s="41">
        <v>15000</v>
      </c>
      <c r="D10158" s="40">
        <f t="shared" si="61"/>
        <v>390</v>
      </c>
      <c r="E10158" s="41">
        <v>14610</v>
      </c>
    </row>
    <row r="10159" spans="1:5" x14ac:dyDescent="0.2">
      <c r="A10159" s="71">
        <v>44921</v>
      </c>
      <c r="B10159" s="39" t="s">
        <v>7611</v>
      </c>
      <c r="C10159" s="41">
        <v>1000</v>
      </c>
      <c r="D10159" s="40">
        <f t="shared" si="61"/>
        <v>26</v>
      </c>
      <c r="E10159" s="41">
        <v>974</v>
      </c>
    </row>
    <row r="10160" spans="1:5" x14ac:dyDescent="0.2">
      <c r="A10160" s="71">
        <v>44921</v>
      </c>
      <c r="B10160" s="39" t="s">
        <v>5346</v>
      </c>
      <c r="C10160" s="41">
        <v>1000</v>
      </c>
      <c r="D10160" s="40">
        <f t="shared" si="61"/>
        <v>26</v>
      </c>
      <c r="E10160" s="41">
        <v>974</v>
      </c>
    </row>
    <row r="10161" spans="1:5" x14ac:dyDescent="0.2">
      <c r="A10161" s="71">
        <v>44921</v>
      </c>
      <c r="B10161" s="39" t="s">
        <v>7612</v>
      </c>
      <c r="C10161" s="41">
        <v>1000</v>
      </c>
      <c r="D10161" s="40">
        <f t="shared" si="61"/>
        <v>26</v>
      </c>
      <c r="E10161" s="41">
        <v>974</v>
      </c>
    </row>
    <row r="10162" spans="1:5" x14ac:dyDescent="0.2">
      <c r="A10162" s="71">
        <v>44921</v>
      </c>
      <c r="B10162" s="39" t="s">
        <v>7612</v>
      </c>
      <c r="C10162" s="41">
        <v>10000</v>
      </c>
      <c r="D10162" s="40">
        <f t="shared" si="61"/>
        <v>260</v>
      </c>
      <c r="E10162" s="41">
        <v>9740</v>
      </c>
    </row>
    <row r="10163" spans="1:5" x14ac:dyDescent="0.2">
      <c r="A10163" s="71">
        <v>44921</v>
      </c>
      <c r="B10163" s="39" t="s">
        <v>7613</v>
      </c>
      <c r="C10163" s="41">
        <v>500</v>
      </c>
      <c r="D10163" s="40">
        <f t="shared" si="61"/>
        <v>13</v>
      </c>
      <c r="E10163" s="41">
        <v>487</v>
      </c>
    </row>
    <row r="10164" spans="1:5" x14ac:dyDescent="0.2">
      <c r="A10164" s="71">
        <v>44921</v>
      </c>
      <c r="B10164" s="39" t="s">
        <v>7614</v>
      </c>
      <c r="C10164" s="41">
        <v>1000</v>
      </c>
      <c r="D10164" s="40">
        <f t="shared" si="61"/>
        <v>26</v>
      </c>
      <c r="E10164" s="41">
        <v>974</v>
      </c>
    </row>
    <row r="10165" spans="1:5" x14ac:dyDescent="0.2">
      <c r="A10165" s="71">
        <v>44921</v>
      </c>
      <c r="B10165" s="39" t="s">
        <v>7615</v>
      </c>
      <c r="C10165" s="41">
        <v>5000</v>
      </c>
      <c r="D10165" s="40">
        <f t="shared" si="61"/>
        <v>130</v>
      </c>
      <c r="E10165" s="41">
        <v>4870</v>
      </c>
    </row>
    <row r="10166" spans="1:5" x14ac:dyDescent="0.2">
      <c r="A10166" s="71">
        <v>44921</v>
      </c>
      <c r="B10166" s="39" t="s">
        <v>7616</v>
      </c>
      <c r="C10166" s="41">
        <v>3000</v>
      </c>
      <c r="D10166" s="40">
        <f t="shared" si="61"/>
        <v>78</v>
      </c>
      <c r="E10166" s="41">
        <v>2922</v>
      </c>
    </row>
    <row r="10167" spans="1:5" x14ac:dyDescent="0.2">
      <c r="A10167" s="71">
        <v>44921</v>
      </c>
      <c r="B10167" s="39" t="s">
        <v>5436</v>
      </c>
      <c r="C10167" s="41">
        <v>3000</v>
      </c>
      <c r="D10167" s="40">
        <f t="shared" si="61"/>
        <v>78</v>
      </c>
      <c r="E10167" s="41">
        <v>2922</v>
      </c>
    </row>
    <row r="10168" spans="1:5" x14ac:dyDescent="0.2">
      <c r="A10168" s="71">
        <v>44921</v>
      </c>
      <c r="B10168" s="39" t="s">
        <v>6395</v>
      </c>
      <c r="C10168" s="41">
        <v>500</v>
      </c>
      <c r="D10168" s="40">
        <f t="shared" si="61"/>
        <v>13</v>
      </c>
      <c r="E10168" s="41">
        <v>487</v>
      </c>
    </row>
    <row r="10169" spans="1:5" x14ac:dyDescent="0.2">
      <c r="A10169" s="71">
        <v>44921</v>
      </c>
      <c r="B10169" s="39" t="s">
        <v>7615</v>
      </c>
      <c r="C10169" s="41">
        <v>5000</v>
      </c>
      <c r="D10169" s="40">
        <f t="shared" si="61"/>
        <v>5000.5</v>
      </c>
      <c r="E10169" s="41">
        <v>-0.5</v>
      </c>
    </row>
    <row r="10170" spans="1:5" x14ac:dyDescent="0.2">
      <c r="A10170" s="71">
        <v>44921</v>
      </c>
      <c r="B10170" s="39" t="s">
        <v>7617</v>
      </c>
      <c r="C10170" s="41">
        <v>3000</v>
      </c>
      <c r="D10170" s="40">
        <f t="shared" si="61"/>
        <v>3000.5</v>
      </c>
      <c r="E10170" s="41">
        <v>-0.5</v>
      </c>
    </row>
    <row r="10171" spans="1:5" x14ac:dyDescent="0.2">
      <c r="A10171" s="71">
        <v>44921</v>
      </c>
      <c r="B10171" s="39" t="s">
        <v>5996</v>
      </c>
      <c r="C10171" s="41">
        <v>1000</v>
      </c>
      <c r="D10171" s="40">
        <f t="shared" si="61"/>
        <v>26</v>
      </c>
      <c r="E10171" s="41">
        <v>974</v>
      </c>
    </row>
    <row r="10172" spans="1:5" x14ac:dyDescent="0.2">
      <c r="A10172" s="71">
        <v>44921</v>
      </c>
      <c r="B10172" s="39" t="s">
        <v>7618</v>
      </c>
      <c r="C10172" s="41">
        <v>1000</v>
      </c>
      <c r="D10172" s="40">
        <f t="shared" si="61"/>
        <v>26</v>
      </c>
      <c r="E10172" s="41">
        <v>974</v>
      </c>
    </row>
    <row r="10173" spans="1:5" x14ac:dyDescent="0.2">
      <c r="A10173" s="71">
        <v>44921</v>
      </c>
      <c r="B10173" s="39" t="s">
        <v>7619</v>
      </c>
      <c r="C10173" s="41">
        <v>1000</v>
      </c>
      <c r="D10173" s="40">
        <f t="shared" si="61"/>
        <v>26</v>
      </c>
      <c r="E10173" s="41">
        <v>974</v>
      </c>
    </row>
    <row r="10174" spans="1:5" x14ac:dyDescent="0.2">
      <c r="A10174" s="71">
        <v>44921</v>
      </c>
      <c r="B10174" s="39" t="s">
        <v>7620</v>
      </c>
      <c r="C10174" s="41">
        <v>15000</v>
      </c>
      <c r="D10174" s="40">
        <f t="shared" si="61"/>
        <v>390</v>
      </c>
      <c r="E10174" s="41">
        <v>14610</v>
      </c>
    </row>
    <row r="10175" spans="1:5" x14ac:dyDescent="0.2">
      <c r="A10175" s="71">
        <v>44921</v>
      </c>
      <c r="B10175" s="39" t="s">
        <v>7621</v>
      </c>
      <c r="C10175" s="41">
        <v>10000</v>
      </c>
      <c r="D10175" s="40">
        <f t="shared" si="61"/>
        <v>260</v>
      </c>
      <c r="E10175" s="41">
        <v>9740</v>
      </c>
    </row>
    <row r="10176" spans="1:5" x14ac:dyDescent="0.2">
      <c r="A10176" s="71">
        <v>44921</v>
      </c>
      <c r="B10176" s="39" t="s">
        <v>3236</v>
      </c>
      <c r="C10176" s="41">
        <v>3000</v>
      </c>
      <c r="D10176" s="40">
        <f t="shared" si="61"/>
        <v>78</v>
      </c>
      <c r="E10176" s="41">
        <v>2922</v>
      </c>
    </row>
    <row r="10177" spans="1:5" x14ac:dyDescent="0.2">
      <c r="A10177" s="71">
        <v>44921</v>
      </c>
      <c r="B10177" s="39" t="s">
        <v>7622</v>
      </c>
      <c r="C10177" s="41">
        <v>3000</v>
      </c>
      <c r="D10177" s="40">
        <f t="shared" si="61"/>
        <v>78</v>
      </c>
      <c r="E10177" s="41">
        <v>2922</v>
      </c>
    </row>
    <row r="10178" spans="1:5" x14ac:dyDescent="0.2">
      <c r="A10178" s="71">
        <v>44921</v>
      </c>
      <c r="B10178" s="39" t="s">
        <v>7623</v>
      </c>
      <c r="C10178" s="41">
        <v>5000</v>
      </c>
      <c r="D10178" s="40">
        <f t="shared" si="61"/>
        <v>130</v>
      </c>
      <c r="E10178" s="41">
        <v>4870</v>
      </c>
    </row>
    <row r="10179" spans="1:5" x14ac:dyDescent="0.2">
      <c r="A10179" s="71">
        <v>44921</v>
      </c>
      <c r="B10179" s="39" t="s">
        <v>7624</v>
      </c>
      <c r="C10179" s="41">
        <v>15000</v>
      </c>
      <c r="D10179" s="40">
        <f t="shared" si="61"/>
        <v>390</v>
      </c>
      <c r="E10179" s="41">
        <v>14610</v>
      </c>
    </row>
    <row r="10180" spans="1:5" x14ac:dyDescent="0.2">
      <c r="A10180" s="71">
        <v>44921</v>
      </c>
      <c r="B10180" s="39" t="s">
        <v>7625</v>
      </c>
      <c r="C10180" s="41">
        <v>500</v>
      </c>
      <c r="D10180" s="40">
        <f t="shared" si="61"/>
        <v>13</v>
      </c>
      <c r="E10180" s="41">
        <v>487</v>
      </c>
    </row>
    <row r="10181" spans="1:5" x14ac:dyDescent="0.2">
      <c r="A10181" s="71">
        <v>44921</v>
      </c>
      <c r="B10181" s="39" t="s">
        <v>4284</v>
      </c>
      <c r="C10181" s="41">
        <v>500</v>
      </c>
      <c r="D10181" s="40">
        <f t="shared" si="61"/>
        <v>13</v>
      </c>
      <c r="E10181" s="41">
        <v>487</v>
      </c>
    </row>
    <row r="10182" spans="1:5" x14ac:dyDescent="0.2">
      <c r="A10182" s="71">
        <v>44921</v>
      </c>
      <c r="B10182" s="39" t="s">
        <v>7626</v>
      </c>
      <c r="C10182" s="41">
        <v>3000</v>
      </c>
      <c r="D10182" s="40">
        <f t="shared" si="61"/>
        <v>78</v>
      </c>
      <c r="E10182" s="41">
        <v>2922</v>
      </c>
    </row>
    <row r="10183" spans="1:5" x14ac:dyDescent="0.2">
      <c r="A10183" s="71">
        <v>44921</v>
      </c>
      <c r="B10183" s="39" t="s">
        <v>7626</v>
      </c>
      <c r="C10183" s="41">
        <v>3000</v>
      </c>
      <c r="D10183" s="40">
        <f t="shared" si="61"/>
        <v>3000.5</v>
      </c>
      <c r="E10183" s="41">
        <v>-0.5</v>
      </c>
    </row>
    <row r="10184" spans="1:5" x14ac:dyDescent="0.2">
      <c r="A10184" s="71">
        <v>44921</v>
      </c>
      <c r="B10184" s="39" t="s">
        <v>7627</v>
      </c>
      <c r="C10184" s="41">
        <v>500</v>
      </c>
      <c r="D10184" s="40">
        <f t="shared" si="61"/>
        <v>13</v>
      </c>
      <c r="E10184" s="41">
        <v>487</v>
      </c>
    </row>
    <row r="10185" spans="1:5" x14ac:dyDescent="0.2">
      <c r="A10185" s="71">
        <v>44921</v>
      </c>
      <c r="B10185" s="39" t="s">
        <v>7628</v>
      </c>
      <c r="C10185" s="41">
        <v>1000</v>
      </c>
      <c r="D10185" s="40">
        <f t="shared" si="61"/>
        <v>26</v>
      </c>
      <c r="E10185" s="41">
        <v>974</v>
      </c>
    </row>
    <row r="10186" spans="1:5" x14ac:dyDescent="0.2">
      <c r="A10186" s="71">
        <v>44921</v>
      </c>
      <c r="B10186" s="39" t="s">
        <v>7629</v>
      </c>
      <c r="C10186" s="41">
        <v>500</v>
      </c>
      <c r="D10186" s="40">
        <f t="shared" si="61"/>
        <v>13</v>
      </c>
      <c r="E10186" s="41">
        <v>487</v>
      </c>
    </row>
    <row r="10187" spans="1:5" x14ac:dyDescent="0.2">
      <c r="A10187" s="71">
        <v>44921</v>
      </c>
      <c r="B10187" s="39" t="s">
        <v>7630</v>
      </c>
      <c r="C10187" s="41">
        <v>2500</v>
      </c>
      <c r="D10187" s="40">
        <f t="shared" si="61"/>
        <v>65</v>
      </c>
      <c r="E10187" s="41">
        <v>2435</v>
      </c>
    </row>
    <row r="10188" spans="1:5" x14ac:dyDescent="0.2">
      <c r="A10188" s="71">
        <v>44921</v>
      </c>
      <c r="B10188" s="39" t="s">
        <v>4282</v>
      </c>
      <c r="C10188" s="41">
        <v>1000</v>
      </c>
      <c r="D10188" s="40">
        <f t="shared" si="61"/>
        <v>26</v>
      </c>
      <c r="E10188" s="41">
        <v>974</v>
      </c>
    </row>
    <row r="10189" spans="1:5" x14ac:dyDescent="0.2">
      <c r="A10189" s="71">
        <v>44921</v>
      </c>
      <c r="B10189" s="39" t="s">
        <v>7631</v>
      </c>
      <c r="C10189" s="41">
        <v>1000</v>
      </c>
      <c r="D10189" s="40">
        <f t="shared" si="61"/>
        <v>26</v>
      </c>
      <c r="E10189" s="41">
        <v>974</v>
      </c>
    </row>
    <row r="10190" spans="1:5" x14ac:dyDescent="0.2">
      <c r="A10190" s="71">
        <v>44921</v>
      </c>
      <c r="B10190" s="39" t="s">
        <v>4281</v>
      </c>
      <c r="C10190" s="41">
        <v>1500</v>
      </c>
      <c r="D10190" s="40">
        <f t="shared" si="61"/>
        <v>39</v>
      </c>
      <c r="E10190" s="41">
        <v>1461</v>
      </c>
    </row>
    <row r="10191" spans="1:5" x14ac:dyDescent="0.2">
      <c r="A10191" s="71">
        <v>44921</v>
      </c>
      <c r="B10191" s="39" t="s">
        <v>7632</v>
      </c>
      <c r="C10191" s="41">
        <v>5000</v>
      </c>
      <c r="D10191" s="40">
        <f t="shared" si="61"/>
        <v>130</v>
      </c>
      <c r="E10191" s="41">
        <v>4870</v>
      </c>
    </row>
    <row r="10192" spans="1:5" x14ac:dyDescent="0.2">
      <c r="A10192" s="71">
        <v>44921</v>
      </c>
      <c r="B10192" s="39" t="s">
        <v>6736</v>
      </c>
      <c r="C10192" s="41">
        <v>8500</v>
      </c>
      <c r="D10192" s="40">
        <f t="shared" si="61"/>
        <v>221</v>
      </c>
      <c r="E10192" s="41">
        <v>8279</v>
      </c>
    </row>
    <row r="10193" spans="1:5" x14ac:dyDescent="0.2">
      <c r="A10193" s="71">
        <v>44921</v>
      </c>
      <c r="B10193" s="39" t="s">
        <v>7633</v>
      </c>
      <c r="C10193" s="41">
        <v>5000</v>
      </c>
      <c r="D10193" s="40">
        <f t="shared" si="61"/>
        <v>130</v>
      </c>
      <c r="E10193" s="41">
        <v>4870</v>
      </c>
    </row>
    <row r="10194" spans="1:5" x14ac:dyDescent="0.2">
      <c r="A10194" s="71">
        <v>44921</v>
      </c>
      <c r="B10194" s="39" t="s">
        <v>4279</v>
      </c>
      <c r="C10194" s="41">
        <v>250</v>
      </c>
      <c r="D10194" s="40">
        <f t="shared" si="61"/>
        <v>6.5</v>
      </c>
      <c r="E10194" s="41">
        <v>243.5</v>
      </c>
    </row>
    <row r="10195" spans="1:5" x14ac:dyDescent="0.2">
      <c r="A10195" s="71">
        <v>44921</v>
      </c>
      <c r="B10195" s="39" t="s">
        <v>7634</v>
      </c>
      <c r="C10195" s="41">
        <v>3000</v>
      </c>
      <c r="D10195" s="40">
        <f t="shared" si="61"/>
        <v>78</v>
      </c>
      <c r="E10195" s="41">
        <v>2922</v>
      </c>
    </row>
    <row r="10196" spans="1:5" x14ac:dyDescent="0.2">
      <c r="A10196" s="71">
        <v>44921</v>
      </c>
      <c r="B10196" s="39" t="s">
        <v>7635</v>
      </c>
      <c r="C10196" s="41">
        <v>300</v>
      </c>
      <c r="D10196" s="40">
        <f t="shared" si="61"/>
        <v>7.8000000000000114</v>
      </c>
      <c r="E10196" s="41">
        <v>292.2</v>
      </c>
    </row>
    <row r="10197" spans="1:5" x14ac:dyDescent="0.2">
      <c r="A10197" s="71">
        <v>44921</v>
      </c>
      <c r="B10197" s="39" t="s">
        <v>4277</v>
      </c>
      <c r="C10197" s="41">
        <v>500</v>
      </c>
      <c r="D10197" s="40">
        <f t="shared" si="61"/>
        <v>13</v>
      </c>
      <c r="E10197" s="41">
        <v>487</v>
      </c>
    </row>
    <row r="10198" spans="1:5" x14ac:dyDescent="0.2">
      <c r="A10198" s="71">
        <v>44921</v>
      </c>
      <c r="B10198" s="39" t="s">
        <v>4330</v>
      </c>
      <c r="C10198" s="41">
        <v>1000</v>
      </c>
      <c r="D10198" s="40">
        <f t="shared" si="61"/>
        <v>26</v>
      </c>
      <c r="E10198" s="41">
        <v>974</v>
      </c>
    </row>
    <row r="10199" spans="1:5" x14ac:dyDescent="0.2">
      <c r="A10199" s="71">
        <v>44921</v>
      </c>
      <c r="B10199" s="39" t="s">
        <v>6529</v>
      </c>
      <c r="C10199" s="41">
        <v>14000</v>
      </c>
      <c r="D10199" s="40">
        <f t="shared" si="61"/>
        <v>364</v>
      </c>
      <c r="E10199" s="41">
        <v>13636</v>
      </c>
    </row>
    <row r="10200" spans="1:5" x14ac:dyDescent="0.2">
      <c r="A10200" s="71">
        <v>44921</v>
      </c>
      <c r="B10200" s="39" t="s">
        <v>7636</v>
      </c>
      <c r="C10200" s="41">
        <v>14000</v>
      </c>
      <c r="D10200" s="40">
        <f t="shared" si="61"/>
        <v>14000.5</v>
      </c>
      <c r="E10200" s="41">
        <v>-0.5</v>
      </c>
    </row>
    <row r="10201" spans="1:5" x14ac:dyDescent="0.2">
      <c r="A10201" s="71">
        <v>44921</v>
      </c>
      <c r="B10201" s="39" t="s">
        <v>6041</v>
      </c>
      <c r="C10201" s="41">
        <v>5000</v>
      </c>
      <c r="D10201" s="40">
        <f t="shared" si="61"/>
        <v>130</v>
      </c>
      <c r="E10201" s="41">
        <v>4870</v>
      </c>
    </row>
    <row r="10202" spans="1:5" x14ac:dyDescent="0.2">
      <c r="A10202" s="71">
        <v>44921</v>
      </c>
      <c r="B10202" s="39" t="s">
        <v>4275</v>
      </c>
      <c r="C10202" s="41">
        <v>1000</v>
      </c>
      <c r="D10202" s="40">
        <f t="shared" si="61"/>
        <v>26</v>
      </c>
      <c r="E10202" s="41">
        <v>974</v>
      </c>
    </row>
    <row r="10203" spans="1:5" x14ac:dyDescent="0.2">
      <c r="A10203" s="71">
        <v>44921</v>
      </c>
      <c r="B10203" s="39" t="s">
        <v>4324</v>
      </c>
      <c r="C10203" s="41">
        <v>100</v>
      </c>
      <c r="D10203" s="40">
        <f t="shared" si="61"/>
        <v>100.5</v>
      </c>
      <c r="E10203" s="41">
        <v>-0.5</v>
      </c>
    </row>
    <row r="10204" spans="1:5" x14ac:dyDescent="0.2">
      <c r="A10204" s="71">
        <v>44921</v>
      </c>
      <c r="B10204" s="39" t="s">
        <v>7637</v>
      </c>
      <c r="C10204" s="41">
        <v>1000</v>
      </c>
      <c r="D10204" s="40">
        <f t="shared" si="61"/>
        <v>26</v>
      </c>
      <c r="E10204" s="41">
        <v>974</v>
      </c>
    </row>
    <row r="10205" spans="1:5" x14ac:dyDescent="0.2">
      <c r="A10205" s="71">
        <v>44921</v>
      </c>
      <c r="B10205" s="39" t="s">
        <v>7638</v>
      </c>
      <c r="C10205" s="41">
        <v>5000</v>
      </c>
      <c r="D10205" s="40">
        <f t="shared" si="61"/>
        <v>130</v>
      </c>
      <c r="E10205" s="41">
        <v>4870</v>
      </c>
    </row>
    <row r="10206" spans="1:5" x14ac:dyDescent="0.2">
      <c r="A10206" s="71">
        <v>44921</v>
      </c>
      <c r="B10206" s="39" t="s">
        <v>7639</v>
      </c>
      <c r="C10206" s="41">
        <v>500</v>
      </c>
      <c r="D10206" s="40">
        <f t="shared" si="61"/>
        <v>13</v>
      </c>
      <c r="E10206" s="41">
        <v>487</v>
      </c>
    </row>
    <row r="10207" spans="1:5" x14ac:dyDescent="0.2">
      <c r="A10207" s="71">
        <v>44921</v>
      </c>
      <c r="B10207" s="39" t="s">
        <v>7640</v>
      </c>
      <c r="C10207" s="41">
        <v>500</v>
      </c>
      <c r="D10207" s="40">
        <f t="shared" si="61"/>
        <v>13</v>
      </c>
      <c r="E10207" s="41">
        <v>487</v>
      </c>
    </row>
    <row r="10208" spans="1:5" x14ac:dyDescent="0.2">
      <c r="A10208" s="71">
        <v>44921</v>
      </c>
      <c r="B10208" s="39" t="s">
        <v>7640</v>
      </c>
      <c r="C10208" s="41">
        <v>1000</v>
      </c>
      <c r="D10208" s="40">
        <f t="shared" si="61"/>
        <v>26</v>
      </c>
      <c r="E10208" s="41">
        <v>974</v>
      </c>
    </row>
    <row r="10209" spans="1:5" x14ac:dyDescent="0.2">
      <c r="A10209" s="71">
        <v>44921</v>
      </c>
      <c r="B10209" s="39" t="s">
        <v>4273</v>
      </c>
      <c r="C10209" s="41">
        <v>1000</v>
      </c>
      <c r="D10209" s="40">
        <f t="shared" si="61"/>
        <v>26</v>
      </c>
      <c r="E10209" s="41">
        <v>974</v>
      </c>
    </row>
    <row r="10210" spans="1:5" x14ac:dyDescent="0.2">
      <c r="A10210" s="71">
        <v>44921</v>
      </c>
      <c r="B10210" s="39" t="s">
        <v>4272</v>
      </c>
      <c r="C10210" s="41">
        <v>500</v>
      </c>
      <c r="D10210" s="40">
        <f t="shared" si="61"/>
        <v>13</v>
      </c>
      <c r="E10210" s="41">
        <v>487</v>
      </c>
    </row>
    <row r="10211" spans="1:5" x14ac:dyDescent="0.2">
      <c r="A10211" s="71">
        <v>44921</v>
      </c>
      <c r="B10211" s="39" t="s">
        <v>7641</v>
      </c>
      <c r="C10211" s="41">
        <v>1000</v>
      </c>
      <c r="D10211" s="40">
        <f t="shared" si="61"/>
        <v>26</v>
      </c>
      <c r="E10211" s="41">
        <v>974</v>
      </c>
    </row>
    <row r="10212" spans="1:5" x14ac:dyDescent="0.2">
      <c r="A10212" s="71">
        <v>44921</v>
      </c>
      <c r="B10212" s="39" t="s">
        <v>7642</v>
      </c>
      <c r="C10212" s="41">
        <v>500</v>
      </c>
      <c r="D10212" s="40">
        <f t="shared" si="61"/>
        <v>13</v>
      </c>
      <c r="E10212" s="41">
        <v>487</v>
      </c>
    </row>
    <row r="10213" spans="1:5" x14ac:dyDescent="0.2">
      <c r="A10213" s="71">
        <v>44921</v>
      </c>
      <c r="B10213" s="39" t="s">
        <v>5414</v>
      </c>
      <c r="C10213" s="41">
        <v>3000</v>
      </c>
      <c r="D10213" s="40">
        <f t="shared" si="61"/>
        <v>78</v>
      </c>
      <c r="E10213" s="41">
        <v>2922</v>
      </c>
    </row>
    <row r="10214" spans="1:5" x14ac:dyDescent="0.2">
      <c r="A10214" s="71">
        <v>44921</v>
      </c>
      <c r="B10214" s="39" t="s">
        <v>6337</v>
      </c>
      <c r="C10214" s="41">
        <v>5000</v>
      </c>
      <c r="D10214" s="40">
        <f t="shared" si="61"/>
        <v>130</v>
      </c>
      <c r="E10214" s="41">
        <v>4870</v>
      </c>
    </row>
    <row r="10215" spans="1:5" x14ac:dyDescent="0.2">
      <c r="A10215" s="71">
        <v>44921</v>
      </c>
      <c r="B10215" s="39" t="s">
        <v>6337</v>
      </c>
      <c r="C10215" s="41">
        <v>5000</v>
      </c>
      <c r="D10215" s="40">
        <f t="shared" si="61"/>
        <v>5000.5</v>
      </c>
      <c r="E10215" s="41">
        <v>-0.5</v>
      </c>
    </row>
    <row r="10216" spans="1:5" x14ac:dyDescent="0.2">
      <c r="A10216" s="71">
        <v>44921</v>
      </c>
      <c r="B10216" s="39" t="s">
        <v>7643</v>
      </c>
      <c r="C10216" s="41">
        <v>500</v>
      </c>
      <c r="D10216" s="40">
        <f t="shared" si="61"/>
        <v>13</v>
      </c>
      <c r="E10216" s="41">
        <v>487</v>
      </c>
    </row>
    <row r="10217" spans="1:5" x14ac:dyDescent="0.2">
      <c r="A10217" s="71">
        <v>44921</v>
      </c>
      <c r="B10217" s="39" t="s">
        <v>7644</v>
      </c>
      <c r="C10217" s="41">
        <v>1000</v>
      </c>
      <c r="D10217" s="40">
        <f t="shared" ref="D10217:D10280" si="62">C10217-E10217</f>
        <v>26</v>
      </c>
      <c r="E10217" s="41">
        <v>974</v>
      </c>
    </row>
    <row r="10218" spans="1:5" x14ac:dyDescent="0.2">
      <c r="A10218" s="71">
        <v>44921</v>
      </c>
      <c r="B10218" s="39" t="s">
        <v>7645</v>
      </c>
      <c r="C10218" s="41">
        <v>1000</v>
      </c>
      <c r="D10218" s="40">
        <f t="shared" si="62"/>
        <v>26</v>
      </c>
      <c r="E10218" s="41">
        <v>974</v>
      </c>
    </row>
    <row r="10219" spans="1:5" x14ac:dyDescent="0.2">
      <c r="A10219" s="71">
        <v>44921</v>
      </c>
      <c r="B10219" s="39" t="s">
        <v>7646</v>
      </c>
      <c r="C10219" s="41">
        <v>5000</v>
      </c>
      <c r="D10219" s="40">
        <f t="shared" si="62"/>
        <v>130</v>
      </c>
      <c r="E10219" s="41">
        <v>4870</v>
      </c>
    </row>
    <row r="10220" spans="1:5" x14ac:dyDescent="0.2">
      <c r="A10220" s="71">
        <v>44921</v>
      </c>
      <c r="B10220" s="39" t="s">
        <v>7647</v>
      </c>
      <c r="C10220" s="41">
        <v>3000</v>
      </c>
      <c r="D10220" s="40">
        <f t="shared" si="62"/>
        <v>78</v>
      </c>
      <c r="E10220" s="41">
        <v>2922</v>
      </c>
    </row>
    <row r="10221" spans="1:5" x14ac:dyDescent="0.2">
      <c r="A10221" s="71">
        <v>44921</v>
      </c>
      <c r="B10221" s="39" t="s">
        <v>7648</v>
      </c>
      <c r="C10221" s="41">
        <v>3000</v>
      </c>
      <c r="D10221" s="40">
        <f t="shared" si="62"/>
        <v>78</v>
      </c>
      <c r="E10221" s="41">
        <v>2922</v>
      </c>
    </row>
    <row r="10222" spans="1:5" x14ac:dyDescent="0.2">
      <c r="A10222" s="71">
        <v>44921</v>
      </c>
      <c r="B10222" s="39" t="s">
        <v>7084</v>
      </c>
      <c r="C10222" s="41">
        <v>1000</v>
      </c>
      <c r="D10222" s="40">
        <f t="shared" si="62"/>
        <v>26</v>
      </c>
      <c r="E10222" s="41">
        <v>974</v>
      </c>
    </row>
    <row r="10223" spans="1:5" x14ac:dyDescent="0.2">
      <c r="A10223" s="71">
        <v>44921</v>
      </c>
      <c r="B10223" s="39" t="s">
        <v>7649</v>
      </c>
      <c r="C10223" s="41">
        <v>500</v>
      </c>
      <c r="D10223" s="40">
        <f t="shared" si="62"/>
        <v>13</v>
      </c>
      <c r="E10223" s="41">
        <v>487</v>
      </c>
    </row>
    <row r="10224" spans="1:5" x14ac:dyDescent="0.2">
      <c r="A10224" s="71">
        <v>44921</v>
      </c>
      <c r="B10224" s="39" t="s">
        <v>7650</v>
      </c>
      <c r="C10224" s="41">
        <v>500</v>
      </c>
      <c r="D10224" s="40">
        <f t="shared" si="62"/>
        <v>13</v>
      </c>
      <c r="E10224" s="41">
        <v>487</v>
      </c>
    </row>
    <row r="10225" spans="1:5" x14ac:dyDescent="0.2">
      <c r="A10225" s="71">
        <v>44921</v>
      </c>
      <c r="B10225" s="39" t="s">
        <v>7651</v>
      </c>
      <c r="C10225" s="41">
        <v>3000</v>
      </c>
      <c r="D10225" s="40">
        <f t="shared" si="62"/>
        <v>78</v>
      </c>
      <c r="E10225" s="41">
        <v>2922</v>
      </c>
    </row>
    <row r="10226" spans="1:5" x14ac:dyDescent="0.2">
      <c r="A10226" s="71">
        <v>44921</v>
      </c>
      <c r="B10226" s="39" t="s">
        <v>5239</v>
      </c>
      <c r="C10226" s="41">
        <v>1000</v>
      </c>
      <c r="D10226" s="40">
        <f t="shared" si="62"/>
        <v>26</v>
      </c>
      <c r="E10226" s="41">
        <v>974</v>
      </c>
    </row>
    <row r="10227" spans="1:5" x14ac:dyDescent="0.2">
      <c r="A10227" s="71">
        <v>44921</v>
      </c>
      <c r="B10227" s="39" t="s">
        <v>7305</v>
      </c>
      <c r="C10227" s="41">
        <v>1000</v>
      </c>
      <c r="D10227" s="40">
        <f t="shared" si="62"/>
        <v>26</v>
      </c>
      <c r="E10227" s="41">
        <v>974</v>
      </c>
    </row>
    <row r="10228" spans="1:5" x14ac:dyDescent="0.2">
      <c r="A10228" s="71">
        <v>44921</v>
      </c>
      <c r="B10228" s="39" t="s">
        <v>7652</v>
      </c>
      <c r="C10228" s="41">
        <v>1000</v>
      </c>
      <c r="D10228" s="40">
        <f t="shared" si="62"/>
        <v>26</v>
      </c>
      <c r="E10228" s="41">
        <v>974</v>
      </c>
    </row>
    <row r="10229" spans="1:5" x14ac:dyDescent="0.2">
      <c r="A10229" s="71">
        <v>44921</v>
      </c>
      <c r="B10229" s="39" t="s">
        <v>4542</v>
      </c>
      <c r="C10229" s="41">
        <v>1000</v>
      </c>
      <c r="D10229" s="40">
        <f t="shared" si="62"/>
        <v>26</v>
      </c>
      <c r="E10229" s="41">
        <v>974</v>
      </c>
    </row>
    <row r="10230" spans="1:5" x14ac:dyDescent="0.2">
      <c r="A10230" s="71">
        <v>44921</v>
      </c>
      <c r="B10230" s="39" t="s">
        <v>7653</v>
      </c>
      <c r="C10230" s="41">
        <v>500</v>
      </c>
      <c r="D10230" s="40">
        <f t="shared" si="62"/>
        <v>13</v>
      </c>
      <c r="E10230" s="41">
        <v>487</v>
      </c>
    </row>
    <row r="10231" spans="1:5" x14ac:dyDescent="0.2">
      <c r="A10231" s="71">
        <v>44921</v>
      </c>
      <c r="B10231" s="39" t="s">
        <v>7654</v>
      </c>
      <c r="C10231" s="41">
        <v>300</v>
      </c>
      <c r="D10231" s="40">
        <f t="shared" si="62"/>
        <v>7.8000000000000114</v>
      </c>
      <c r="E10231" s="41">
        <v>292.2</v>
      </c>
    </row>
    <row r="10232" spans="1:5" x14ac:dyDescent="0.2">
      <c r="A10232" s="71">
        <v>44921</v>
      </c>
      <c r="B10232" s="39" t="s">
        <v>7655</v>
      </c>
      <c r="C10232" s="41">
        <v>500</v>
      </c>
      <c r="D10232" s="40">
        <f t="shared" si="62"/>
        <v>13</v>
      </c>
      <c r="E10232" s="41">
        <v>487</v>
      </c>
    </row>
    <row r="10233" spans="1:5" x14ac:dyDescent="0.2">
      <c r="A10233" s="71">
        <v>44921</v>
      </c>
      <c r="B10233" s="39" t="s">
        <v>7656</v>
      </c>
      <c r="C10233" s="41">
        <v>1000</v>
      </c>
      <c r="D10233" s="40">
        <f t="shared" si="62"/>
        <v>26</v>
      </c>
      <c r="E10233" s="41">
        <v>974</v>
      </c>
    </row>
    <row r="10234" spans="1:5" x14ac:dyDescent="0.2">
      <c r="A10234" s="71">
        <v>44921</v>
      </c>
      <c r="B10234" s="39" t="s">
        <v>7657</v>
      </c>
      <c r="C10234" s="41">
        <v>5000</v>
      </c>
      <c r="D10234" s="40">
        <f t="shared" si="62"/>
        <v>130</v>
      </c>
      <c r="E10234" s="41">
        <v>4870</v>
      </c>
    </row>
    <row r="10235" spans="1:5" x14ac:dyDescent="0.2">
      <c r="A10235" s="71">
        <v>44921</v>
      </c>
      <c r="B10235" s="39" t="s">
        <v>7658</v>
      </c>
      <c r="C10235" s="41">
        <v>2000</v>
      </c>
      <c r="D10235" s="40">
        <f t="shared" si="62"/>
        <v>52</v>
      </c>
      <c r="E10235" s="41">
        <v>1948</v>
      </c>
    </row>
    <row r="10236" spans="1:5" x14ac:dyDescent="0.2">
      <c r="A10236" s="71">
        <v>44921</v>
      </c>
      <c r="B10236" s="39" t="s">
        <v>7659</v>
      </c>
      <c r="C10236" s="41">
        <v>500</v>
      </c>
      <c r="D10236" s="40">
        <f t="shared" si="62"/>
        <v>13</v>
      </c>
      <c r="E10236" s="41">
        <v>487</v>
      </c>
    </row>
    <row r="10237" spans="1:5" x14ac:dyDescent="0.2">
      <c r="A10237" s="71">
        <v>44921</v>
      </c>
      <c r="B10237" s="39" t="s">
        <v>7660</v>
      </c>
      <c r="C10237" s="41">
        <v>3000</v>
      </c>
      <c r="D10237" s="40">
        <f t="shared" si="62"/>
        <v>78</v>
      </c>
      <c r="E10237" s="41">
        <v>2922</v>
      </c>
    </row>
    <row r="10238" spans="1:5" x14ac:dyDescent="0.2">
      <c r="A10238" s="71">
        <v>44921</v>
      </c>
      <c r="B10238" s="39" t="s">
        <v>2892</v>
      </c>
      <c r="C10238" s="41">
        <v>1000</v>
      </c>
      <c r="D10238" s="40">
        <f t="shared" si="62"/>
        <v>26</v>
      </c>
      <c r="E10238" s="41">
        <v>974</v>
      </c>
    </row>
    <row r="10239" spans="1:5" x14ac:dyDescent="0.2">
      <c r="A10239" s="71">
        <v>44921</v>
      </c>
      <c r="B10239" s="39" t="s">
        <v>7661</v>
      </c>
      <c r="C10239" s="41">
        <v>5000</v>
      </c>
      <c r="D10239" s="40">
        <f t="shared" si="62"/>
        <v>130</v>
      </c>
      <c r="E10239" s="41">
        <v>4870</v>
      </c>
    </row>
    <row r="10240" spans="1:5" x14ac:dyDescent="0.2">
      <c r="A10240" s="71">
        <v>44921</v>
      </c>
      <c r="B10240" s="39" t="s">
        <v>7661</v>
      </c>
      <c r="C10240" s="41">
        <v>5000</v>
      </c>
      <c r="D10240" s="40">
        <f t="shared" si="62"/>
        <v>130</v>
      </c>
      <c r="E10240" s="41">
        <v>4870</v>
      </c>
    </row>
    <row r="10241" spans="1:5" x14ac:dyDescent="0.2">
      <c r="A10241" s="71">
        <v>44921</v>
      </c>
      <c r="B10241" s="39" t="s">
        <v>7662</v>
      </c>
      <c r="C10241" s="41">
        <v>500</v>
      </c>
      <c r="D10241" s="40">
        <f t="shared" si="62"/>
        <v>13</v>
      </c>
      <c r="E10241" s="41">
        <v>487</v>
      </c>
    </row>
    <row r="10242" spans="1:5" x14ac:dyDescent="0.2">
      <c r="A10242" s="71">
        <v>44921</v>
      </c>
      <c r="B10242" s="39" t="s">
        <v>7663</v>
      </c>
      <c r="C10242" s="41">
        <v>3000</v>
      </c>
      <c r="D10242" s="40">
        <f t="shared" si="62"/>
        <v>78</v>
      </c>
      <c r="E10242" s="41">
        <v>2922</v>
      </c>
    </row>
    <row r="10243" spans="1:5" x14ac:dyDescent="0.2">
      <c r="A10243" s="71">
        <v>44921</v>
      </c>
      <c r="B10243" s="39" t="s">
        <v>7664</v>
      </c>
      <c r="C10243" s="41">
        <v>15000</v>
      </c>
      <c r="D10243" s="40">
        <f t="shared" si="62"/>
        <v>390</v>
      </c>
      <c r="E10243" s="41">
        <v>14610</v>
      </c>
    </row>
    <row r="10244" spans="1:5" x14ac:dyDescent="0.2">
      <c r="A10244" s="71">
        <v>44921</v>
      </c>
      <c r="B10244" s="39" t="s">
        <v>3366</v>
      </c>
      <c r="C10244" s="41">
        <v>3000</v>
      </c>
      <c r="D10244" s="40">
        <f t="shared" si="62"/>
        <v>3000.5</v>
      </c>
      <c r="E10244" s="41">
        <v>-0.5</v>
      </c>
    </row>
    <row r="10245" spans="1:5" x14ac:dyDescent="0.2">
      <c r="A10245" s="71">
        <v>44921</v>
      </c>
      <c r="B10245" s="39" t="s">
        <v>3620</v>
      </c>
      <c r="C10245" s="41">
        <v>3000</v>
      </c>
      <c r="D10245" s="40">
        <f t="shared" si="62"/>
        <v>78</v>
      </c>
      <c r="E10245" s="41">
        <v>2922</v>
      </c>
    </row>
    <row r="10246" spans="1:5" x14ac:dyDescent="0.2">
      <c r="A10246" s="71">
        <v>44921</v>
      </c>
      <c r="B10246" s="39" t="s">
        <v>7665</v>
      </c>
      <c r="C10246" s="41">
        <v>500</v>
      </c>
      <c r="D10246" s="40">
        <f t="shared" si="62"/>
        <v>13</v>
      </c>
      <c r="E10246" s="41">
        <v>487</v>
      </c>
    </row>
    <row r="10247" spans="1:5" x14ac:dyDescent="0.2">
      <c r="A10247" s="71">
        <v>44921</v>
      </c>
      <c r="B10247" s="39" t="s">
        <v>7666</v>
      </c>
      <c r="C10247" s="41">
        <v>500</v>
      </c>
      <c r="D10247" s="40">
        <f t="shared" si="62"/>
        <v>13</v>
      </c>
      <c r="E10247" s="41">
        <v>487</v>
      </c>
    </row>
    <row r="10248" spans="1:5" x14ac:dyDescent="0.2">
      <c r="A10248" s="71">
        <v>44921</v>
      </c>
      <c r="B10248" s="39" t="s">
        <v>7667</v>
      </c>
      <c r="C10248" s="41">
        <v>1000</v>
      </c>
      <c r="D10248" s="40">
        <f t="shared" si="62"/>
        <v>26</v>
      </c>
      <c r="E10248" s="41">
        <v>974</v>
      </c>
    </row>
    <row r="10249" spans="1:5" x14ac:dyDescent="0.2">
      <c r="A10249" s="71">
        <v>44921</v>
      </c>
      <c r="B10249" s="39" t="s">
        <v>7668</v>
      </c>
      <c r="C10249" s="41">
        <v>500</v>
      </c>
      <c r="D10249" s="40">
        <f t="shared" si="62"/>
        <v>13</v>
      </c>
      <c r="E10249" s="41">
        <v>487</v>
      </c>
    </row>
    <row r="10250" spans="1:5" x14ac:dyDescent="0.2">
      <c r="A10250" s="71">
        <v>44921</v>
      </c>
      <c r="B10250" s="39" t="s">
        <v>7669</v>
      </c>
      <c r="C10250" s="41">
        <v>3000</v>
      </c>
      <c r="D10250" s="40">
        <f t="shared" si="62"/>
        <v>78</v>
      </c>
      <c r="E10250" s="41">
        <v>2922</v>
      </c>
    </row>
    <row r="10251" spans="1:5" x14ac:dyDescent="0.2">
      <c r="A10251" s="71">
        <v>44921</v>
      </c>
      <c r="B10251" s="39" t="s">
        <v>7670</v>
      </c>
      <c r="C10251" s="41">
        <v>3000</v>
      </c>
      <c r="D10251" s="40">
        <f t="shared" si="62"/>
        <v>3000.5</v>
      </c>
      <c r="E10251" s="41">
        <v>-0.5</v>
      </c>
    </row>
    <row r="10252" spans="1:5" x14ac:dyDescent="0.2">
      <c r="A10252" s="71">
        <v>44921</v>
      </c>
      <c r="B10252" s="39" t="s">
        <v>6010</v>
      </c>
      <c r="C10252" s="41">
        <v>5000</v>
      </c>
      <c r="D10252" s="40">
        <f t="shared" si="62"/>
        <v>130</v>
      </c>
      <c r="E10252" s="41">
        <v>4870</v>
      </c>
    </row>
    <row r="10253" spans="1:5" x14ac:dyDescent="0.2">
      <c r="A10253" s="71">
        <v>44921</v>
      </c>
      <c r="B10253" s="39" t="s">
        <v>7671</v>
      </c>
      <c r="C10253" s="41">
        <v>5000</v>
      </c>
      <c r="D10253" s="40">
        <f t="shared" si="62"/>
        <v>130</v>
      </c>
      <c r="E10253" s="41">
        <v>4870</v>
      </c>
    </row>
    <row r="10254" spans="1:5" x14ac:dyDescent="0.2">
      <c r="A10254" s="71">
        <v>44921</v>
      </c>
      <c r="B10254" s="39" t="s">
        <v>7672</v>
      </c>
      <c r="C10254" s="41">
        <v>300</v>
      </c>
      <c r="D10254" s="40">
        <f t="shared" si="62"/>
        <v>7.8000000000000114</v>
      </c>
      <c r="E10254" s="41">
        <v>292.2</v>
      </c>
    </row>
    <row r="10255" spans="1:5" x14ac:dyDescent="0.2">
      <c r="A10255" s="71">
        <v>44921</v>
      </c>
      <c r="B10255" s="39" t="s">
        <v>7673</v>
      </c>
      <c r="C10255" s="41">
        <v>5000</v>
      </c>
      <c r="D10255" s="40">
        <f t="shared" si="62"/>
        <v>130</v>
      </c>
      <c r="E10255" s="41">
        <v>4870</v>
      </c>
    </row>
    <row r="10256" spans="1:5" x14ac:dyDescent="0.2">
      <c r="A10256" s="71">
        <v>44921</v>
      </c>
      <c r="B10256" s="39" t="s">
        <v>7674</v>
      </c>
      <c r="C10256" s="41">
        <v>500</v>
      </c>
      <c r="D10256" s="40">
        <f t="shared" si="62"/>
        <v>13</v>
      </c>
      <c r="E10256" s="41">
        <v>487</v>
      </c>
    </row>
    <row r="10257" spans="1:5" x14ac:dyDescent="0.2">
      <c r="A10257" s="71">
        <v>44921</v>
      </c>
      <c r="B10257" s="39" t="s">
        <v>7675</v>
      </c>
      <c r="C10257" s="41">
        <v>1000</v>
      </c>
      <c r="D10257" s="40">
        <f t="shared" si="62"/>
        <v>26</v>
      </c>
      <c r="E10257" s="41">
        <v>974</v>
      </c>
    </row>
    <row r="10258" spans="1:5" x14ac:dyDescent="0.2">
      <c r="A10258" s="71">
        <v>44921</v>
      </c>
      <c r="B10258" s="39" t="s">
        <v>7676</v>
      </c>
      <c r="C10258" s="41">
        <v>1000</v>
      </c>
      <c r="D10258" s="40">
        <f t="shared" si="62"/>
        <v>26</v>
      </c>
      <c r="E10258" s="41">
        <v>974</v>
      </c>
    </row>
    <row r="10259" spans="1:5" x14ac:dyDescent="0.2">
      <c r="A10259" s="71">
        <v>44921</v>
      </c>
      <c r="B10259" s="39" t="s">
        <v>7677</v>
      </c>
      <c r="C10259" s="41">
        <v>1000</v>
      </c>
      <c r="D10259" s="40">
        <f t="shared" si="62"/>
        <v>26</v>
      </c>
      <c r="E10259" s="41">
        <v>974</v>
      </c>
    </row>
    <row r="10260" spans="1:5" x14ac:dyDescent="0.2">
      <c r="A10260" s="71">
        <v>44921</v>
      </c>
      <c r="B10260" s="39" t="s">
        <v>5305</v>
      </c>
      <c r="C10260" s="41">
        <v>200</v>
      </c>
      <c r="D10260" s="40">
        <f t="shared" si="62"/>
        <v>5.1999999999999886</v>
      </c>
      <c r="E10260" s="41">
        <v>194.8</v>
      </c>
    </row>
    <row r="10261" spans="1:5" x14ac:dyDescent="0.2">
      <c r="A10261" s="71">
        <v>44921</v>
      </c>
      <c r="B10261" s="39" t="s">
        <v>4313</v>
      </c>
      <c r="C10261" s="41">
        <v>1000</v>
      </c>
      <c r="D10261" s="40">
        <f t="shared" si="62"/>
        <v>26</v>
      </c>
      <c r="E10261" s="41">
        <v>974</v>
      </c>
    </row>
    <row r="10262" spans="1:5" x14ac:dyDescent="0.2">
      <c r="A10262" s="71">
        <v>44921</v>
      </c>
      <c r="B10262" s="39" t="s">
        <v>3735</v>
      </c>
      <c r="C10262" s="41">
        <v>500</v>
      </c>
      <c r="D10262" s="40">
        <f t="shared" si="62"/>
        <v>13</v>
      </c>
      <c r="E10262" s="41">
        <v>487</v>
      </c>
    </row>
    <row r="10263" spans="1:5" x14ac:dyDescent="0.2">
      <c r="A10263" s="71">
        <v>44921</v>
      </c>
      <c r="B10263" s="39" t="s">
        <v>6965</v>
      </c>
      <c r="C10263" s="41">
        <v>1000</v>
      </c>
      <c r="D10263" s="40">
        <f t="shared" si="62"/>
        <v>26</v>
      </c>
      <c r="E10263" s="41">
        <v>974</v>
      </c>
    </row>
    <row r="10264" spans="1:5" x14ac:dyDescent="0.2">
      <c r="A10264" s="71">
        <v>44921</v>
      </c>
      <c r="B10264" s="39" t="s">
        <v>7678</v>
      </c>
      <c r="C10264" s="41">
        <v>1000</v>
      </c>
      <c r="D10264" s="40">
        <f t="shared" si="62"/>
        <v>26</v>
      </c>
      <c r="E10264" s="41">
        <v>974</v>
      </c>
    </row>
    <row r="10265" spans="1:5" x14ac:dyDescent="0.2">
      <c r="A10265" s="71">
        <v>44921</v>
      </c>
      <c r="B10265" s="39" t="s">
        <v>7679</v>
      </c>
      <c r="C10265" s="41">
        <v>500</v>
      </c>
      <c r="D10265" s="40">
        <f t="shared" si="62"/>
        <v>13</v>
      </c>
      <c r="E10265" s="41">
        <v>487</v>
      </c>
    </row>
    <row r="10266" spans="1:5" x14ac:dyDescent="0.2">
      <c r="A10266" s="71">
        <v>44921</v>
      </c>
      <c r="B10266" s="39" t="s">
        <v>6965</v>
      </c>
      <c r="C10266" s="41">
        <v>1000</v>
      </c>
      <c r="D10266" s="40">
        <f t="shared" si="62"/>
        <v>1000.5</v>
      </c>
      <c r="E10266" s="41">
        <v>-0.5</v>
      </c>
    </row>
    <row r="10267" spans="1:5" x14ac:dyDescent="0.2">
      <c r="A10267" s="71">
        <v>44921</v>
      </c>
      <c r="B10267" s="39" t="s">
        <v>7680</v>
      </c>
      <c r="C10267" s="41">
        <v>3000</v>
      </c>
      <c r="D10267" s="40">
        <f t="shared" si="62"/>
        <v>78</v>
      </c>
      <c r="E10267" s="41">
        <v>2922</v>
      </c>
    </row>
    <row r="10268" spans="1:5" x14ac:dyDescent="0.2">
      <c r="A10268" s="71">
        <v>44921</v>
      </c>
      <c r="B10268" s="39" t="s">
        <v>7681</v>
      </c>
      <c r="C10268" s="41">
        <v>1000</v>
      </c>
      <c r="D10268" s="40">
        <f t="shared" si="62"/>
        <v>26</v>
      </c>
      <c r="E10268" s="41">
        <v>974</v>
      </c>
    </row>
    <row r="10269" spans="1:5" x14ac:dyDescent="0.2">
      <c r="A10269" s="71">
        <v>44921</v>
      </c>
      <c r="B10269" s="39" t="s">
        <v>7680</v>
      </c>
      <c r="C10269" s="41">
        <v>3000</v>
      </c>
      <c r="D10269" s="40">
        <f t="shared" si="62"/>
        <v>3000.5</v>
      </c>
      <c r="E10269" s="41">
        <v>-0.5</v>
      </c>
    </row>
    <row r="10270" spans="1:5" x14ac:dyDescent="0.2">
      <c r="A10270" s="71">
        <v>44921</v>
      </c>
      <c r="B10270" s="39" t="s">
        <v>7682</v>
      </c>
      <c r="C10270" s="41">
        <v>3000</v>
      </c>
      <c r="D10270" s="40">
        <f t="shared" si="62"/>
        <v>78</v>
      </c>
      <c r="E10270" s="41">
        <v>2922</v>
      </c>
    </row>
    <row r="10271" spans="1:5" x14ac:dyDescent="0.2">
      <c r="A10271" s="71">
        <v>44921</v>
      </c>
      <c r="B10271" s="39" t="s">
        <v>7683</v>
      </c>
      <c r="C10271" s="41">
        <v>1000</v>
      </c>
      <c r="D10271" s="40">
        <f t="shared" si="62"/>
        <v>26</v>
      </c>
      <c r="E10271" s="41">
        <v>974</v>
      </c>
    </row>
    <row r="10272" spans="1:5" x14ac:dyDescent="0.2">
      <c r="A10272" s="71">
        <v>44921</v>
      </c>
      <c r="B10272" s="39" t="s">
        <v>7684</v>
      </c>
      <c r="C10272" s="41">
        <v>25000</v>
      </c>
      <c r="D10272" s="40">
        <f t="shared" si="62"/>
        <v>650</v>
      </c>
      <c r="E10272" s="41">
        <v>24350</v>
      </c>
    </row>
    <row r="10273" spans="1:5" x14ac:dyDescent="0.2">
      <c r="A10273" s="71">
        <v>44921</v>
      </c>
      <c r="B10273" s="39" t="s">
        <v>7684</v>
      </c>
      <c r="C10273" s="41">
        <v>25000</v>
      </c>
      <c r="D10273" s="40">
        <f t="shared" si="62"/>
        <v>25000.5</v>
      </c>
      <c r="E10273" s="41">
        <v>-0.5</v>
      </c>
    </row>
    <row r="10274" spans="1:5" x14ac:dyDescent="0.2">
      <c r="A10274" s="71">
        <v>44921</v>
      </c>
      <c r="B10274" s="39" t="s">
        <v>7684</v>
      </c>
      <c r="C10274" s="41">
        <v>25000</v>
      </c>
      <c r="D10274" s="40">
        <f t="shared" si="62"/>
        <v>25000.5</v>
      </c>
      <c r="E10274" s="41">
        <v>-0.5</v>
      </c>
    </row>
    <row r="10275" spans="1:5" x14ac:dyDescent="0.2">
      <c r="A10275" s="71">
        <v>44921</v>
      </c>
      <c r="B10275" s="39" t="s">
        <v>3195</v>
      </c>
      <c r="C10275" s="41">
        <v>100</v>
      </c>
      <c r="D10275" s="40">
        <f t="shared" si="62"/>
        <v>3.9000000000000057</v>
      </c>
      <c r="E10275" s="41">
        <v>96.1</v>
      </c>
    </row>
    <row r="10276" spans="1:5" x14ac:dyDescent="0.2">
      <c r="A10276" s="71">
        <v>44921</v>
      </c>
      <c r="B10276" s="39" t="s">
        <v>4945</v>
      </c>
      <c r="C10276" s="41">
        <v>500</v>
      </c>
      <c r="D10276" s="40">
        <f t="shared" si="62"/>
        <v>13</v>
      </c>
      <c r="E10276" s="41">
        <v>487</v>
      </c>
    </row>
    <row r="10277" spans="1:5" x14ac:dyDescent="0.2">
      <c r="A10277" s="71">
        <v>44921</v>
      </c>
      <c r="B10277" s="39" t="s">
        <v>6336</v>
      </c>
      <c r="C10277" s="41">
        <v>1000</v>
      </c>
      <c r="D10277" s="40">
        <f t="shared" si="62"/>
        <v>26</v>
      </c>
      <c r="E10277" s="41">
        <v>974</v>
      </c>
    </row>
    <row r="10278" spans="1:5" x14ac:dyDescent="0.2">
      <c r="A10278" s="71">
        <v>44921</v>
      </c>
      <c r="B10278" s="39" t="s">
        <v>7685</v>
      </c>
      <c r="C10278" s="41">
        <v>500</v>
      </c>
      <c r="D10278" s="40">
        <f t="shared" si="62"/>
        <v>13</v>
      </c>
      <c r="E10278" s="41">
        <v>487</v>
      </c>
    </row>
    <row r="10279" spans="1:5" x14ac:dyDescent="0.2">
      <c r="A10279" s="71">
        <v>44921</v>
      </c>
      <c r="B10279" s="39" t="s">
        <v>7686</v>
      </c>
      <c r="C10279" s="41">
        <v>5000</v>
      </c>
      <c r="D10279" s="40">
        <f t="shared" si="62"/>
        <v>130</v>
      </c>
      <c r="E10279" s="41">
        <v>4870</v>
      </c>
    </row>
    <row r="10280" spans="1:5" x14ac:dyDescent="0.2">
      <c r="A10280" s="71">
        <v>44921</v>
      </c>
      <c r="B10280" s="39" t="s">
        <v>7687</v>
      </c>
      <c r="C10280" s="41">
        <v>1500</v>
      </c>
      <c r="D10280" s="40">
        <f t="shared" si="62"/>
        <v>39</v>
      </c>
      <c r="E10280" s="41">
        <v>1461</v>
      </c>
    </row>
    <row r="10281" spans="1:5" x14ac:dyDescent="0.2">
      <c r="A10281" s="71">
        <v>44921</v>
      </c>
      <c r="B10281" s="39" t="s">
        <v>7688</v>
      </c>
      <c r="C10281" s="41">
        <v>1000</v>
      </c>
      <c r="D10281" s="40">
        <f t="shared" ref="D10281:D10343" si="63">C10281-E10281</f>
        <v>26</v>
      </c>
      <c r="E10281" s="41">
        <v>974</v>
      </c>
    </row>
    <row r="10282" spans="1:5" x14ac:dyDescent="0.2">
      <c r="A10282" s="71">
        <v>44921</v>
      </c>
      <c r="B10282" s="39" t="s">
        <v>7689</v>
      </c>
      <c r="C10282" s="41">
        <v>1500</v>
      </c>
      <c r="D10282" s="40">
        <f t="shared" si="63"/>
        <v>39</v>
      </c>
      <c r="E10282" s="41">
        <v>1461</v>
      </c>
    </row>
    <row r="10283" spans="1:5" x14ac:dyDescent="0.2">
      <c r="A10283" s="71">
        <v>44921</v>
      </c>
      <c r="B10283" s="39" t="s">
        <v>5635</v>
      </c>
      <c r="C10283" s="41">
        <v>500</v>
      </c>
      <c r="D10283" s="40">
        <f t="shared" si="63"/>
        <v>13</v>
      </c>
      <c r="E10283" s="41">
        <v>487</v>
      </c>
    </row>
    <row r="10284" spans="1:5" x14ac:dyDescent="0.2">
      <c r="A10284" s="71">
        <v>44921</v>
      </c>
      <c r="B10284" s="39" t="s">
        <v>7690</v>
      </c>
      <c r="C10284" s="41">
        <v>1000</v>
      </c>
      <c r="D10284" s="40">
        <f t="shared" si="63"/>
        <v>26</v>
      </c>
      <c r="E10284" s="41">
        <v>974</v>
      </c>
    </row>
    <row r="10285" spans="1:5" x14ac:dyDescent="0.2">
      <c r="A10285" s="71">
        <v>44921</v>
      </c>
      <c r="B10285" s="39" t="s">
        <v>7691</v>
      </c>
      <c r="C10285" s="41">
        <v>5000</v>
      </c>
      <c r="D10285" s="40">
        <f t="shared" si="63"/>
        <v>130</v>
      </c>
      <c r="E10285" s="41">
        <v>4870</v>
      </c>
    </row>
    <row r="10286" spans="1:5" x14ac:dyDescent="0.2">
      <c r="A10286" s="71">
        <v>44921</v>
      </c>
      <c r="B10286" s="39" t="s">
        <v>4945</v>
      </c>
      <c r="C10286" s="41">
        <v>500</v>
      </c>
      <c r="D10286" s="40">
        <f t="shared" si="63"/>
        <v>13</v>
      </c>
      <c r="E10286" s="41">
        <v>487</v>
      </c>
    </row>
    <row r="10287" spans="1:5" x14ac:dyDescent="0.2">
      <c r="A10287" s="71">
        <v>44921</v>
      </c>
      <c r="B10287" s="39" t="s">
        <v>7692</v>
      </c>
      <c r="C10287" s="41">
        <v>5000</v>
      </c>
      <c r="D10287" s="40">
        <f t="shared" si="63"/>
        <v>130</v>
      </c>
      <c r="E10287" s="41">
        <v>4870</v>
      </c>
    </row>
    <row r="10288" spans="1:5" x14ac:dyDescent="0.2">
      <c r="A10288" s="71">
        <v>44921</v>
      </c>
      <c r="B10288" s="39" t="s">
        <v>5328</v>
      </c>
      <c r="C10288" s="41">
        <v>1000</v>
      </c>
      <c r="D10288" s="40">
        <f t="shared" si="63"/>
        <v>26</v>
      </c>
      <c r="E10288" s="41">
        <v>974</v>
      </c>
    </row>
    <row r="10289" spans="1:5" x14ac:dyDescent="0.2">
      <c r="A10289" s="71">
        <v>44921</v>
      </c>
      <c r="B10289" s="39" t="s">
        <v>4967</v>
      </c>
      <c r="C10289" s="41">
        <v>500</v>
      </c>
      <c r="D10289" s="40">
        <f t="shared" si="63"/>
        <v>13</v>
      </c>
      <c r="E10289" s="41">
        <v>487</v>
      </c>
    </row>
    <row r="10290" spans="1:5" x14ac:dyDescent="0.2">
      <c r="A10290" s="71">
        <v>44921</v>
      </c>
      <c r="B10290" s="39" t="s">
        <v>4867</v>
      </c>
      <c r="C10290" s="41">
        <v>5000</v>
      </c>
      <c r="D10290" s="40">
        <f t="shared" si="63"/>
        <v>130</v>
      </c>
      <c r="E10290" s="41">
        <v>4870</v>
      </c>
    </row>
    <row r="10291" spans="1:5" x14ac:dyDescent="0.2">
      <c r="A10291" s="71">
        <v>44921</v>
      </c>
      <c r="B10291" s="39" t="s">
        <v>7693</v>
      </c>
      <c r="C10291" s="41">
        <v>5000</v>
      </c>
      <c r="D10291" s="40">
        <f t="shared" si="63"/>
        <v>130</v>
      </c>
      <c r="E10291" s="41">
        <v>4870</v>
      </c>
    </row>
    <row r="10292" spans="1:5" x14ac:dyDescent="0.2">
      <c r="A10292" s="71">
        <v>44921</v>
      </c>
      <c r="B10292" s="39" t="s">
        <v>3907</v>
      </c>
      <c r="C10292" s="41">
        <v>500</v>
      </c>
      <c r="D10292" s="40">
        <f t="shared" si="63"/>
        <v>13</v>
      </c>
      <c r="E10292" s="41">
        <v>487</v>
      </c>
    </row>
    <row r="10293" spans="1:5" x14ac:dyDescent="0.2">
      <c r="A10293" s="71">
        <v>44921</v>
      </c>
      <c r="B10293" s="39" t="s">
        <v>7694</v>
      </c>
      <c r="C10293" s="41">
        <v>1000</v>
      </c>
      <c r="D10293" s="40">
        <f t="shared" si="63"/>
        <v>26</v>
      </c>
      <c r="E10293" s="41">
        <v>974</v>
      </c>
    </row>
    <row r="10294" spans="1:5" x14ac:dyDescent="0.2">
      <c r="A10294" s="71">
        <v>44921</v>
      </c>
      <c r="B10294" s="39" t="s">
        <v>7695</v>
      </c>
      <c r="C10294" s="41">
        <v>3000</v>
      </c>
      <c r="D10294" s="40">
        <f t="shared" si="63"/>
        <v>78</v>
      </c>
      <c r="E10294" s="41">
        <v>2922</v>
      </c>
    </row>
    <row r="10295" spans="1:5" x14ac:dyDescent="0.2">
      <c r="A10295" s="71">
        <v>44921</v>
      </c>
      <c r="B10295" s="39" t="s">
        <v>7696</v>
      </c>
      <c r="C10295" s="41">
        <v>500</v>
      </c>
      <c r="D10295" s="40">
        <f t="shared" si="63"/>
        <v>13</v>
      </c>
      <c r="E10295" s="41">
        <v>487</v>
      </c>
    </row>
    <row r="10296" spans="1:5" x14ac:dyDescent="0.2">
      <c r="A10296" s="71">
        <v>44921</v>
      </c>
      <c r="B10296" s="39" t="s">
        <v>7697</v>
      </c>
      <c r="C10296" s="41">
        <v>500</v>
      </c>
      <c r="D10296" s="40">
        <f t="shared" si="63"/>
        <v>13</v>
      </c>
      <c r="E10296" s="41">
        <v>487</v>
      </c>
    </row>
    <row r="10297" spans="1:5" x14ac:dyDescent="0.2">
      <c r="A10297" s="71">
        <v>44921</v>
      </c>
      <c r="B10297" s="39" t="s">
        <v>7698</v>
      </c>
      <c r="C10297" s="41">
        <v>300</v>
      </c>
      <c r="D10297" s="40">
        <f t="shared" si="63"/>
        <v>7.8000000000000114</v>
      </c>
      <c r="E10297" s="41">
        <v>292.2</v>
      </c>
    </row>
    <row r="10298" spans="1:5" x14ac:dyDescent="0.2">
      <c r="A10298" s="71">
        <v>44921</v>
      </c>
      <c r="B10298" s="39" t="s">
        <v>7698</v>
      </c>
      <c r="C10298" s="41">
        <v>300</v>
      </c>
      <c r="D10298" s="40">
        <f t="shared" si="63"/>
        <v>300.5</v>
      </c>
      <c r="E10298" s="41">
        <v>-0.5</v>
      </c>
    </row>
    <row r="10299" spans="1:5" x14ac:dyDescent="0.2">
      <c r="A10299" s="71">
        <v>44921</v>
      </c>
      <c r="B10299" s="39" t="s">
        <v>6433</v>
      </c>
      <c r="C10299" s="41">
        <v>15000</v>
      </c>
      <c r="D10299" s="40">
        <f t="shared" si="63"/>
        <v>390</v>
      </c>
      <c r="E10299" s="41">
        <v>14610</v>
      </c>
    </row>
    <row r="10300" spans="1:5" x14ac:dyDescent="0.2">
      <c r="A10300" s="71">
        <v>44921</v>
      </c>
      <c r="B10300" s="39" t="s">
        <v>2970</v>
      </c>
      <c r="C10300" s="41">
        <v>5000</v>
      </c>
      <c r="D10300" s="40">
        <f t="shared" si="63"/>
        <v>130</v>
      </c>
      <c r="E10300" s="41">
        <v>4870</v>
      </c>
    </row>
    <row r="10301" spans="1:5" x14ac:dyDescent="0.2">
      <c r="A10301" s="71">
        <v>44921</v>
      </c>
      <c r="B10301" s="39" t="s">
        <v>4945</v>
      </c>
      <c r="C10301" s="41">
        <v>500</v>
      </c>
      <c r="D10301" s="40">
        <f t="shared" si="63"/>
        <v>13</v>
      </c>
      <c r="E10301" s="41">
        <v>487</v>
      </c>
    </row>
    <row r="10302" spans="1:5" x14ac:dyDescent="0.2">
      <c r="A10302" s="71">
        <v>44921</v>
      </c>
      <c r="B10302" s="39" t="s">
        <v>7699</v>
      </c>
      <c r="C10302" s="41">
        <v>5000</v>
      </c>
      <c r="D10302" s="40">
        <f t="shared" si="63"/>
        <v>130</v>
      </c>
      <c r="E10302" s="41">
        <v>4870</v>
      </c>
    </row>
    <row r="10303" spans="1:5" x14ac:dyDescent="0.2">
      <c r="A10303" s="71">
        <v>44921</v>
      </c>
      <c r="B10303" s="39" t="s">
        <v>7700</v>
      </c>
      <c r="C10303" s="41">
        <v>1000</v>
      </c>
      <c r="D10303" s="40">
        <f t="shared" si="63"/>
        <v>26</v>
      </c>
      <c r="E10303" s="41">
        <v>974</v>
      </c>
    </row>
    <row r="10304" spans="1:5" x14ac:dyDescent="0.2">
      <c r="A10304" s="71">
        <v>44921</v>
      </c>
      <c r="B10304" s="39" t="s">
        <v>7701</v>
      </c>
      <c r="C10304" s="41">
        <v>2000</v>
      </c>
      <c r="D10304" s="40">
        <f t="shared" si="63"/>
        <v>52</v>
      </c>
      <c r="E10304" s="41">
        <v>1948</v>
      </c>
    </row>
    <row r="10305" spans="1:5" x14ac:dyDescent="0.2">
      <c r="A10305" s="71">
        <v>44921</v>
      </c>
      <c r="B10305" s="39" t="s">
        <v>7702</v>
      </c>
      <c r="C10305" s="41">
        <v>5000</v>
      </c>
      <c r="D10305" s="40">
        <f t="shared" si="63"/>
        <v>130</v>
      </c>
      <c r="E10305" s="41">
        <v>4870</v>
      </c>
    </row>
    <row r="10306" spans="1:5" x14ac:dyDescent="0.2">
      <c r="A10306" s="71">
        <v>44921</v>
      </c>
      <c r="B10306" s="39" t="s">
        <v>7703</v>
      </c>
      <c r="C10306" s="41">
        <v>5000</v>
      </c>
      <c r="D10306" s="40">
        <f t="shared" si="63"/>
        <v>130</v>
      </c>
      <c r="E10306" s="41">
        <v>4870</v>
      </c>
    </row>
    <row r="10307" spans="1:5" x14ac:dyDescent="0.2">
      <c r="A10307" s="71">
        <v>44921</v>
      </c>
      <c r="B10307" s="39" t="s">
        <v>7702</v>
      </c>
      <c r="C10307" s="41">
        <v>5000</v>
      </c>
      <c r="D10307" s="40">
        <f t="shared" si="63"/>
        <v>5000.5</v>
      </c>
      <c r="E10307" s="41">
        <v>-0.5</v>
      </c>
    </row>
    <row r="10308" spans="1:5" x14ac:dyDescent="0.2">
      <c r="A10308" s="71">
        <v>44921</v>
      </c>
      <c r="B10308" s="39" t="s">
        <v>2664</v>
      </c>
      <c r="C10308" s="41">
        <v>1000</v>
      </c>
      <c r="D10308" s="40">
        <f t="shared" si="63"/>
        <v>26</v>
      </c>
      <c r="E10308" s="41">
        <v>974</v>
      </c>
    </row>
    <row r="10309" spans="1:5" x14ac:dyDescent="0.2">
      <c r="A10309" s="71">
        <v>44921</v>
      </c>
      <c r="B10309" s="39" t="s">
        <v>7704</v>
      </c>
      <c r="C10309" s="41">
        <v>1000</v>
      </c>
      <c r="D10309" s="40">
        <f t="shared" si="63"/>
        <v>26</v>
      </c>
      <c r="E10309" s="41">
        <v>974</v>
      </c>
    </row>
    <row r="10310" spans="1:5" x14ac:dyDescent="0.2">
      <c r="A10310" s="71">
        <v>44921</v>
      </c>
      <c r="B10310" s="39" t="s">
        <v>7705</v>
      </c>
      <c r="C10310" s="41">
        <v>100</v>
      </c>
      <c r="D10310" s="40">
        <f t="shared" si="63"/>
        <v>3.9000000000000057</v>
      </c>
      <c r="E10310" s="41">
        <v>96.1</v>
      </c>
    </row>
    <row r="10311" spans="1:5" x14ac:dyDescent="0.2">
      <c r="A10311" s="71">
        <v>44921</v>
      </c>
      <c r="B10311" s="39" t="s">
        <v>5369</v>
      </c>
      <c r="C10311" s="41">
        <v>2000</v>
      </c>
      <c r="D10311" s="40">
        <f t="shared" si="63"/>
        <v>52</v>
      </c>
      <c r="E10311" s="41">
        <v>1948</v>
      </c>
    </row>
    <row r="10312" spans="1:5" x14ac:dyDescent="0.2">
      <c r="A10312" s="71">
        <v>44921</v>
      </c>
      <c r="B10312" s="39" t="s">
        <v>5461</v>
      </c>
      <c r="C10312" s="41">
        <v>5000</v>
      </c>
      <c r="D10312" s="40">
        <f t="shared" si="63"/>
        <v>130</v>
      </c>
      <c r="E10312" s="41">
        <v>4870</v>
      </c>
    </row>
    <row r="10313" spans="1:5" x14ac:dyDescent="0.2">
      <c r="A10313" s="71">
        <v>44921</v>
      </c>
      <c r="B10313" s="39" t="s">
        <v>4335</v>
      </c>
      <c r="C10313" s="41">
        <v>500</v>
      </c>
      <c r="D10313" s="40">
        <f t="shared" si="63"/>
        <v>13</v>
      </c>
      <c r="E10313" s="41">
        <v>487</v>
      </c>
    </row>
    <row r="10314" spans="1:5" x14ac:dyDescent="0.2">
      <c r="A10314" s="71">
        <v>44921</v>
      </c>
      <c r="B10314" s="39" t="s">
        <v>4219</v>
      </c>
      <c r="C10314" s="41">
        <v>3000</v>
      </c>
      <c r="D10314" s="40">
        <f t="shared" si="63"/>
        <v>78</v>
      </c>
      <c r="E10314" s="41">
        <v>2922</v>
      </c>
    </row>
    <row r="10315" spans="1:5" x14ac:dyDescent="0.2">
      <c r="A10315" s="71">
        <v>44921</v>
      </c>
      <c r="B10315" s="39" t="s">
        <v>7706</v>
      </c>
      <c r="C10315" s="41">
        <v>1000</v>
      </c>
      <c r="D10315" s="40">
        <f t="shared" si="63"/>
        <v>26</v>
      </c>
      <c r="E10315" s="41">
        <v>974</v>
      </c>
    </row>
    <row r="10316" spans="1:5" x14ac:dyDescent="0.2">
      <c r="A10316" s="71">
        <v>44921</v>
      </c>
      <c r="B10316" s="39" t="s">
        <v>7707</v>
      </c>
      <c r="C10316" s="41">
        <v>3000</v>
      </c>
      <c r="D10316" s="40">
        <f t="shared" si="63"/>
        <v>78</v>
      </c>
      <c r="E10316" s="41">
        <v>2922</v>
      </c>
    </row>
    <row r="10317" spans="1:5" x14ac:dyDescent="0.2">
      <c r="A10317" s="71">
        <v>44921</v>
      </c>
      <c r="B10317" s="39" t="s">
        <v>5336</v>
      </c>
      <c r="C10317" s="41">
        <v>1000</v>
      </c>
      <c r="D10317" s="40">
        <f t="shared" si="63"/>
        <v>26</v>
      </c>
      <c r="E10317" s="41">
        <v>974</v>
      </c>
    </row>
    <row r="10318" spans="1:5" x14ac:dyDescent="0.2">
      <c r="A10318" s="71">
        <v>44921</v>
      </c>
      <c r="B10318" s="39" t="s">
        <v>7708</v>
      </c>
      <c r="C10318" s="41">
        <v>3000</v>
      </c>
      <c r="D10318" s="40">
        <f t="shared" si="63"/>
        <v>78</v>
      </c>
      <c r="E10318" s="41">
        <v>2922</v>
      </c>
    </row>
    <row r="10319" spans="1:5" x14ac:dyDescent="0.2">
      <c r="A10319" s="71">
        <v>44921</v>
      </c>
      <c r="B10319" s="39" t="s">
        <v>7709</v>
      </c>
      <c r="C10319" s="41">
        <v>3000</v>
      </c>
      <c r="D10319" s="40">
        <f t="shared" si="63"/>
        <v>78</v>
      </c>
      <c r="E10319" s="41">
        <v>2922</v>
      </c>
    </row>
    <row r="10320" spans="1:5" x14ac:dyDescent="0.2">
      <c r="A10320" s="71">
        <v>44921</v>
      </c>
      <c r="B10320" s="39" t="s">
        <v>5689</v>
      </c>
      <c r="C10320" s="41">
        <v>1000</v>
      </c>
      <c r="D10320" s="40">
        <f t="shared" si="63"/>
        <v>26</v>
      </c>
      <c r="E10320" s="41">
        <v>974</v>
      </c>
    </row>
    <row r="10321" spans="1:5" x14ac:dyDescent="0.2">
      <c r="A10321" s="71">
        <v>44921</v>
      </c>
      <c r="B10321" s="39" t="s">
        <v>4266</v>
      </c>
      <c r="C10321" s="41">
        <v>1000</v>
      </c>
      <c r="D10321" s="40">
        <f t="shared" si="63"/>
        <v>26</v>
      </c>
      <c r="E10321" s="41">
        <v>974</v>
      </c>
    </row>
    <row r="10322" spans="1:5" x14ac:dyDescent="0.2">
      <c r="A10322" s="71">
        <v>44921</v>
      </c>
      <c r="B10322" s="39" t="s">
        <v>6136</v>
      </c>
      <c r="C10322" s="41">
        <v>500</v>
      </c>
      <c r="D10322" s="40">
        <f t="shared" si="63"/>
        <v>13</v>
      </c>
      <c r="E10322" s="41">
        <v>487</v>
      </c>
    </row>
    <row r="10323" spans="1:5" x14ac:dyDescent="0.2">
      <c r="A10323" s="71">
        <v>44921</v>
      </c>
      <c r="B10323" s="39" t="s">
        <v>6136</v>
      </c>
      <c r="C10323" s="41">
        <v>500</v>
      </c>
      <c r="D10323" s="40">
        <f t="shared" si="63"/>
        <v>500.5</v>
      </c>
      <c r="E10323" s="41">
        <v>-0.5</v>
      </c>
    </row>
    <row r="10324" spans="1:5" x14ac:dyDescent="0.2">
      <c r="A10324" s="71">
        <v>44921</v>
      </c>
      <c r="B10324" s="39" t="s">
        <v>7710</v>
      </c>
      <c r="C10324" s="41">
        <v>3000</v>
      </c>
      <c r="D10324" s="40">
        <f t="shared" si="63"/>
        <v>78</v>
      </c>
      <c r="E10324" s="41">
        <v>2922</v>
      </c>
    </row>
    <row r="10325" spans="1:5" x14ac:dyDescent="0.2">
      <c r="A10325" s="71">
        <v>44921</v>
      </c>
      <c r="B10325" s="39" t="s">
        <v>7711</v>
      </c>
      <c r="C10325" s="41">
        <v>15000</v>
      </c>
      <c r="D10325" s="40">
        <f t="shared" si="63"/>
        <v>390</v>
      </c>
      <c r="E10325" s="41">
        <v>14610</v>
      </c>
    </row>
    <row r="10326" spans="1:5" x14ac:dyDescent="0.2">
      <c r="A10326" s="71">
        <v>44921</v>
      </c>
      <c r="B10326" s="39" t="s">
        <v>3698</v>
      </c>
      <c r="C10326" s="41">
        <v>5000</v>
      </c>
      <c r="D10326" s="40">
        <f t="shared" si="63"/>
        <v>130</v>
      </c>
      <c r="E10326" s="41">
        <v>4870</v>
      </c>
    </row>
    <row r="10327" spans="1:5" x14ac:dyDescent="0.2">
      <c r="A10327" s="71">
        <v>44921</v>
      </c>
      <c r="B10327" s="39" t="s">
        <v>7712</v>
      </c>
      <c r="C10327" s="41">
        <v>5000</v>
      </c>
      <c r="D10327" s="40">
        <f t="shared" si="63"/>
        <v>130</v>
      </c>
      <c r="E10327" s="41">
        <v>4870</v>
      </c>
    </row>
    <row r="10328" spans="1:5" x14ac:dyDescent="0.2">
      <c r="A10328" s="71">
        <v>44921</v>
      </c>
      <c r="B10328" s="39" t="s">
        <v>7713</v>
      </c>
      <c r="C10328" s="41">
        <v>1000</v>
      </c>
      <c r="D10328" s="40">
        <f t="shared" si="63"/>
        <v>26</v>
      </c>
      <c r="E10328" s="41">
        <v>974</v>
      </c>
    </row>
    <row r="10329" spans="1:5" x14ac:dyDescent="0.2">
      <c r="A10329" s="71">
        <v>44921</v>
      </c>
      <c r="B10329" s="39" t="s">
        <v>7713</v>
      </c>
      <c r="C10329" s="41">
        <v>1000</v>
      </c>
      <c r="D10329" s="40">
        <f t="shared" si="63"/>
        <v>1000.5</v>
      </c>
      <c r="E10329" s="41">
        <v>-0.5</v>
      </c>
    </row>
    <row r="10330" spans="1:5" x14ac:dyDescent="0.2">
      <c r="A10330" s="71">
        <v>44921</v>
      </c>
      <c r="B10330" s="39" t="s">
        <v>3802</v>
      </c>
      <c r="C10330" s="41">
        <v>500</v>
      </c>
      <c r="D10330" s="40">
        <f t="shared" si="63"/>
        <v>13</v>
      </c>
      <c r="E10330" s="41">
        <v>487</v>
      </c>
    </row>
    <row r="10331" spans="1:5" x14ac:dyDescent="0.2">
      <c r="A10331" s="71">
        <v>44921</v>
      </c>
      <c r="B10331" s="39" t="s">
        <v>7714</v>
      </c>
      <c r="C10331" s="41">
        <v>3000</v>
      </c>
      <c r="D10331" s="40">
        <f t="shared" si="63"/>
        <v>78</v>
      </c>
      <c r="E10331" s="41">
        <v>2922</v>
      </c>
    </row>
    <row r="10332" spans="1:5" x14ac:dyDescent="0.2">
      <c r="A10332" s="71">
        <v>44921</v>
      </c>
      <c r="B10332" s="39" t="s">
        <v>7715</v>
      </c>
      <c r="C10332" s="41">
        <v>3000</v>
      </c>
      <c r="D10332" s="40">
        <f t="shared" si="63"/>
        <v>78</v>
      </c>
      <c r="E10332" s="41">
        <v>2922</v>
      </c>
    </row>
    <row r="10333" spans="1:5" x14ac:dyDescent="0.2">
      <c r="A10333" s="71">
        <v>44921</v>
      </c>
      <c r="B10333" s="39" t="s">
        <v>7716</v>
      </c>
      <c r="C10333" s="41">
        <v>15000</v>
      </c>
      <c r="D10333" s="40">
        <f t="shared" si="63"/>
        <v>390</v>
      </c>
      <c r="E10333" s="41">
        <v>14610</v>
      </c>
    </row>
    <row r="10334" spans="1:5" x14ac:dyDescent="0.2">
      <c r="A10334" s="71">
        <v>44921</v>
      </c>
      <c r="B10334" s="39" t="s">
        <v>7717</v>
      </c>
      <c r="C10334" s="41">
        <v>1000</v>
      </c>
      <c r="D10334" s="40">
        <f t="shared" si="63"/>
        <v>26</v>
      </c>
      <c r="E10334" s="41">
        <v>974</v>
      </c>
    </row>
    <row r="10335" spans="1:5" x14ac:dyDescent="0.2">
      <c r="A10335" s="71">
        <v>44921</v>
      </c>
      <c r="B10335" s="39" t="s">
        <v>7718</v>
      </c>
      <c r="C10335" s="41">
        <v>1000</v>
      </c>
      <c r="D10335" s="40">
        <f t="shared" si="63"/>
        <v>26</v>
      </c>
      <c r="E10335" s="41">
        <v>974</v>
      </c>
    </row>
    <row r="10336" spans="1:5" x14ac:dyDescent="0.2">
      <c r="A10336" s="71">
        <v>44921</v>
      </c>
      <c r="B10336" s="39" t="s">
        <v>7718</v>
      </c>
      <c r="C10336" s="41">
        <v>2000</v>
      </c>
      <c r="D10336" s="40">
        <f t="shared" si="63"/>
        <v>52</v>
      </c>
      <c r="E10336" s="41">
        <v>1948</v>
      </c>
    </row>
    <row r="10337" spans="1:5" x14ac:dyDescent="0.2">
      <c r="A10337" s="71">
        <v>44921</v>
      </c>
      <c r="B10337" s="39" t="s">
        <v>7719</v>
      </c>
      <c r="C10337" s="41">
        <v>5000</v>
      </c>
      <c r="D10337" s="40">
        <f t="shared" si="63"/>
        <v>130</v>
      </c>
      <c r="E10337" s="41">
        <v>4870</v>
      </c>
    </row>
    <row r="10338" spans="1:5" x14ac:dyDescent="0.2">
      <c r="A10338" s="71">
        <v>44921</v>
      </c>
      <c r="B10338" s="39" t="s">
        <v>7720</v>
      </c>
      <c r="C10338" s="41">
        <v>30000</v>
      </c>
      <c r="D10338" s="40">
        <f t="shared" si="63"/>
        <v>780</v>
      </c>
      <c r="E10338" s="41">
        <v>29220</v>
      </c>
    </row>
    <row r="10339" spans="1:5" x14ac:dyDescent="0.2">
      <c r="A10339" s="71">
        <v>44921</v>
      </c>
      <c r="B10339" s="39" t="s">
        <v>5324</v>
      </c>
      <c r="C10339" s="41">
        <v>1000</v>
      </c>
      <c r="D10339" s="40">
        <f t="shared" si="63"/>
        <v>26</v>
      </c>
      <c r="E10339" s="41">
        <v>974</v>
      </c>
    </row>
    <row r="10340" spans="1:5" x14ac:dyDescent="0.2">
      <c r="A10340" s="71">
        <v>44921</v>
      </c>
      <c r="B10340" s="39" t="s">
        <v>3030</v>
      </c>
      <c r="C10340" s="41">
        <v>1000</v>
      </c>
      <c r="D10340" s="40">
        <f t="shared" si="63"/>
        <v>26</v>
      </c>
      <c r="E10340" s="41">
        <v>974</v>
      </c>
    </row>
    <row r="10341" spans="1:5" x14ac:dyDescent="0.2">
      <c r="A10341" s="71">
        <v>44921</v>
      </c>
      <c r="B10341" s="39" t="s">
        <v>4914</v>
      </c>
      <c r="C10341" s="41">
        <v>5000</v>
      </c>
      <c r="D10341" s="40">
        <f t="shared" si="63"/>
        <v>130</v>
      </c>
      <c r="E10341" s="41">
        <v>4870</v>
      </c>
    </row>
    <row r="10342" spans="1:5" x14ac:dyDescent="0.2">
      <c r="A10342" s="71">
        <v>44921</v>
      </c>
      <c r="B10342" s="39" t="s">
        <v>3030</v>
      </c>
      <c r="C10342" s="41">
        <v>1000</v>
      </c>
      <c r="D10342" s="40">
        <f t="shared" si="63"/>
        <v>26</v>
      </c>
      <c r="E10342" s="41">
        <v>974</v>
      </c>
    </row>
    <row r="10343" spans="1:5" x14ac:dyDescent="0.2">
      <c r="A10343" s="71">
        <v>44921</v>
      </c>
      <c r="B10343" s="39" t="s">
        <v>7721</v>
      </c>
      <c r="C10343" s="41">
        <v>2000</v>
      </c>
      <c r="D10343" s="40">
        <f t="shared" si="63"/>
        <v>52</v>
      </c>
      <c r="E10343" s="41">
        <v>1948</v>
      </c>
    </row>
    <row r="10344" spans="1:5" x14ac:dyDescent="0.2">
      <c r="A10344" s="71">
        <v>44921</v>
      </c>
      <c r="B10344" s="39" t="s">
        <v>7722</v>
      </c>
      <c r="C10344" s="41">
        <v>3000</v>
      </c>
      <c r="D10344" s="40">
        <f t="shared" ref="D10344:D10403" si="64">C10344-E10344</f>
        <v>78</v>
      </c>
      <c r="E10344" s="41">
        <v>2922</v>
      </c>
    </row>
    <row r="10345" spans="1:5" x14ac:dyDescent="0.2">
      <c r="A10345" s="71">
        <v>44921</v>
      </c>
      <c r="B10345" s="39" t="s">
        <v>6502</v>
      </c>
      <c r="C10345" s="41">
        <v>5000</v>
      </c>
      <c r="D10345" s="40">
        <f t="shared" si="64"/>
        <v>130</v>
      </c>
      <c r="E10345" s="41">
        <v>4870</v>
      </c>
    </row>
    <row r="10346" spans="1:5" x14ac:dyDescent="0.2">
      <c r="A10346" s="71">
        <v>44921</v>
      </c>
      <c r="B10346" s="39" t="s">
        <v>7723</v>
      </c>
      <c r="C10346" s="41">
        <v>3000</v>
      </c>
      <c r="D10346" s="40">
        <f t="shared" si="64"/>
        <v>78</v>
      </c>
      <c r="E10346" s="41">
        <v>2922</v>
      </c>
    </row>
    <row r="10347" spans="1:5" x14ac:dyDescent="0.2">
      <c r="A10347" s="71">
        <v>44921</v>
      </c>
      <c r="B10347" s="39" t="s">
        <v>4201</v>
      </c>
      <c r="C10347" s="41">
        <v>3000</v>
      </c>
      <c r="D10347" s="40">
        <f t="shared" si="64"/>
        <v>3000.5</v>
      </c>
      <c r="E10347" s="41">
        <v>-0.5</v>
      </c>
    </row>
    <row r="10348" spans="1:5" x14ac:dyDescent="0.2">
      <c r="A10348" s="71">
        <v>44921</v>
      </c>
      <c r="B10348" s="39" t="s">
        <v>4302</v>
      </c>
      <c r="C10348" s="41">
        <v>2000</v>
      </c>
      <c r="D10348" s="40">
        <f t="shared" si="64"/>
        <v>52</v>
      </c>
      <c r="E10348" s="41">
        <v>1948</v>
      </c>
    </row>
    <row r="10349" spans="1:5" x14ac:dyDescent="0.2">
      <c r="A10349" s="71">
        <v>44921</v>
      </c>
      <c r="B10349" s="39" t="s">
        <v>6203</v>
      </c>
      <c r="C10349" s="41">
        <v>2000</v>
      </c>
      <c r="D10349" s="40">
        <f t="shared" si="64"/>
        <v>52</v>
      </c>
      <c r="E10349" s="41">
        <v>1948</v>
      </c>
    </row>
    <row r="10350" spans="1:5" x14ac:dyDescent="0.2">
      <c r="A10350" s="71">
        <v>44921</v>
      </c>
      <c r="B10350" s="39" t="s">
        <v>4302</v>
      </c>
      <c r="C10350" s="41">
        <v>5000</v>
      </c>
      <c r="D10350" s="40">
        <f t="shared" si="64"/>
        <v>130</v>
      </c>
      <c r="E10350" s="41">
        <v>4870</v>
      </c>
    </row>
    <row r="10351" spans="1:5" x14ac:dyDescent="0.2">
      <c r="A10351" s="71">
        <v>44921</v>
      </c>
      <c r="B10351" s="39" t="s">
        <v>3330</v>
      </c>
      <c r="C10351" s="41">
        <v>2000</v>
      </c>
      <c r="D10351" s="40">
        <f t="shared" si="64"/>
        <v>52</v>
      </c>
      <c r="E10351" s="41">
        <v>1948</v>
      </c>
    </row>
    <row r="10352" spans="1:5" x14ac:dyDescent="0.2">
      <c r="A10352" s="71">
        <v>44921</v>
      </c>
      <c r="B10352" s="39" t="s">
        <v>7724</v>
      </c>
      <c r="C10352" s="41">
        <v>3000</v>
      </c>
      <c r="D10352" s="40">
        <f t="shared" si="64"/>
        <v>78</v>
      </c>
      <c r="E10352" s="41">
        <v>2922</v>
      </c>
    </row>
    <row r="10353" spans="1:5" x14ac:dyDescent="0.2">
      <c r="A10353" s="71">
        <v>44921</v>
      </c>
      <c r="B10353" s="39" t="s">
        <v>7725</v>
      </c>
      <c r="C10353" s="41">
        <v>1000</v>
      </c>
      <c r="D10353" s="40">
        <f t="shared" si="64"/>
        <v>26</v>
      </c>
      <c r="E10353" s="41">
        <v>974</v>
      </c>
    </row>
    <row r="10354" spans="1:5" x14ac:dyDescent="0.2">
      <c r="A10354" s="71">
        <v>44921</v>
      </c>
      <c r="B10354" s="39" t="s">
        <v>7726</v>
      </c>
      <c r="C10354" s="41">
        <v>15000</v>
      </c>
      <c r="D10354" s="40">
        <f t="shared" si="64"/>
        <v>390</v>
      </c>
      <c r="E10354" s="41">
        <v>14610</v>
      </c>
    </row>
    <row r="10355" spans="1:5" x14ac:dyDescent="0.2">
      <c r="A10355" s="71">
        <v>44921</v>
      </c>
      <c r="B10355" s="39" t="s">
        <v>6262</v>
      </c>
      <c r="C10355" s="41">
        <v>3000</v>
      </c>
      <c r="D10355" s="40">
        <f t="shared" si="64"/>
        <v>78</v>
      </c>
      <c r="E10355" s="41">
        <v>2922</v>
      </c>
    </row>
    <row r="10356" spans="1:5" x14ac:dyDescent="0.2">
      <c r="A10356" s="71">
        <v>44921</v>
      </c>
      <c r="B10356" s="39" t="s">
        <v>7727</v>
      </c>
      <c r="C10356" s="41">
        <v>500</v>
      </c>
      <c r="D10356" s="40">
        <f t="shared" si="64"/>
        <v>13</v>
      </c>
      <c r="E10356" s="41">
        <v>487</v>
      </c>
    </row>
    <row r="10357" spans="1:5" x14ac:dyDescent="0.2">
      <c r="A10357" s="71">
        <v>44921</v>
      </c>
      <c r="B10357" s="39" t="s">
        <v>5396</v>
      </c>
      <c r="C10357" s="41">
        <v>3000</v>
      </c>
      <c r="D10357" s="40">
        <f t="shared" si="64"/>
        <v>78</v>
      </c>
      <c r="E10357" s="41">
        <v>2922</v>
      </c>
    </row>
    <row r="10358" spans="1:5" x14ac:dyDescent="0.2">
      <c r="A10358" s="71">
        <v>44921</v>
      </c>
      <c r="B10358" s="39" t="s">
        <v>7728</v>
      </c>
      <c r="C10358" s="41">
        <v>1000</v>
      </c>
      <c r="D10358" s="40">
        <f t="shared" si="64"/>
        <v>26</v>
      </c>
      <c r="E10358" s="41">
        <v>974</v>
      </c>
    </row>
    <row r="10359" spans="1:5" x14ac:dyDescent="0.2">
      <c r="A10359" s="71">
        <v>44921</v>
      </c>
      <c r="B10359" s="39" t="s">
        <v>7729</v>
      </c>
      <c r="C10359" s="41">
        <v>500</v>
      </c>
      <c r="D10359" s="40">
        <f t="shared" si="64"/>
        <v>13</v>
      </c>
      <c r="E10359" s="41">
        <v>487</v>
      </c>
    </row>
    <row r="10360" spans="1:5" x14ac:dyDescent="0.2">
      <c r="A10360" s="71">
        <v>44921</v>
      </c>
      <c r="B10360" s="39" t="s">
        <v>7730</v>
      </c>
      <c r="C10360" s="41">
        <v>500</v>
      </c>
      <c r="D10360" s="40">
        <f t="shared" si="64"/>
        <v>13</v>
      </c>
      <c r="E10360" s="41">
        <v>487</v>
      </c>
    </row>
    <row r="10361" spans="1:5" x14ac:dyDescent="0.2">
      <c r="A10361" s="71">
        <v>44921</v>
      </c>
      <c r="B10361" s="39" t="s">
        <v>7731</v>
      </c>
      <c r="C10361" s="41">
        <v>500</v>
      </c>
      <c r="D10361" s="40">
        <f t="shared" si="64"/>
        <v>500.5</v>
      </c>
      <c r="E10361" s="41">
        <v>-0.5</v>
      </c>
    </row>
    <row r="10362" spans="1:5" x14ac:dyDescent="0.2">
      <c r="A10362" s="71">
        <v>44921</v>
      </c>
      <c r="B10362" s="39" t="s">
        <v>4765</v>
      </c>
      <c r="C10362" s="41">
        <v>500</v>
      </c>
      <c r="D10362" s="40">
        <f t="shared" si="64"/>
        <v>13</v>
      </c>
      <c r="E10362" s="41">
        <v>487</v>
      </c>
    </row>
    <row r="10363" spans="1:5" x14ac:dyDescent="0.2">
      <c r="A10363" s="71">
        <v>44921</v>
      </c>
      <c r="B10363" s="39" t="s">
        <v>6213</v>
      </c>
      <c r="C10363" s="41">
        <v>500</v>
      </c>
      <c r="D10363" s="40">
        <f t="shared" si="64"/>
        <v>13</v>
      </c>
      <c r="E10363" s="41">
        <v>487</v>
      </c>
    </row>
    <row r="10364" spans="1:5" x14ac:dyDescent="0.2">
      <c r="A10364" s="71">
        <v>44921</v>
      </c>
      <c r="B10364" s="39" t="s">
        <v>7732</v>
      </c>
      <c r="C10364" s="41">
        <v>2000</v>
      </c>
      <c r="D10364" s="40">
        <f t="shared" si="64"/>
        <v>52</v>
      </c>
      <c r="E10364" s="41">
        <v>1948</v>
      </c>
    </row>
    <row r="10365" spans="1:5" x14ac:dyDescent="0.2">
      <c r="A10365" s="71">
        <v>44921</v>
      </c>
      <c r="B10365" s="39" t="s">
        <v>7733</v>
      </c>
      <c r="C10365" s="41">
        <v>500</v>
      </c>
      <c r="D10365" s="40">
        <f t="shared" si="64"/>
        <v>13</v>
      </c>
      <c r="E10365" s="41">
        <v>487</v>
      </c>
    </row>
    <row r="10366" spans="1:5" x14ac:dyDescent="0.2">
      <c r="A10366" s="71">
        <v>44921</v>
      </c>
      <c r="B10366" s="39" t="s">
        <v>7734</v>
      </c>
      <c r="C10366" s="41">
        <v>3000</v>
      </c>
      <c r="D10366" s="40">
        <f t="shared" si="64"/>
        <v>78</v>
      </c>
      <c r="E10366" s="41">
        <v>2922</v>
      </c>
    </row>
    <row r="10367" spans="1:5" x14ac:dyDescent="0.2">
      <c r="A10367" s="71">
        <v>44921</v>
      </c>
      <c r="B10367" s="39" t="s">
        <v>7735</v>
      </c>
      <c r="C10367" s="41">
        <v>1000</v>
      </c>
      <c r="D10367" s="40">
        <f t="shared" si="64"/>
        <v>26</v>
      </c>
      <c r="E10367" s="41">
        <v>974</v>
      </c>
    </row>
    <row r="10368" spans="1:5" x14ac:dyDescent="0.2">
      <c r="A10368" s="71">
        <v>44921</v>
      </c>
      <c r="B10368" s="39" t="s">
        <v>7736</v>
      </c>
      <c r="C10368" s="41">
        <v>500</v>
      </c>
      <c r="D10368" s="40">
        <f t="shared" si="64"/>
        <v>13</v>
      </c>
      <c r="E10368" s="41">
        <v>487</v>
      </c>
    </row>
    <row r="10369" spans="1:5" x14ac:dyDescent="0.2">
      <c r="A10369" s="71">
        <v>44921</v>
      </c>
      <c r="B10369" s="39" t="s">
        <v>7737</v>
      </c>
      <c r="C10369" s="41">
        <v>250</v>
      </c>
      <c r="D10369" s="40">
        <f t="shared" si="64"/>
        <v>6.5</v>
      </c>
      <c r="E10369" s="41">
        <v>243.5</v>
      </c>
    </row>
    <row r="10370" spans="1:5" x14ac:dyDescent="0.2">
      <c r="A10370" s="71">
        <v>44921</v>
      </c>
      <c r="B10370" s="39" t="s">
        <v>7738</v>
      </c>
      <c r="C10370" s="41">
        <v>1000</v>
      </c>
      <c r="D10370" s="40">
        <f t="shared" si="64"/>
        <v>26</v>
      </c>
      <c r="E10370" s="41">
        <v>974</v>
      </c>
    </row>
    <row r="10371" spans="1:5" x14ac:dyDescent="0.2">
      <c r="A10371" s="71">
        <v>44921</v>
      </c>
      <c r="B10371" s="39" t="s">
        <v>7739</v>
      </c>
      <c r="C10371" s="41">
        <v>5000</v>
      </c>
      <c r="D10371" s="40">
        <f t="shared" si="64"/>
        <v>130</v>
      </c>
      <c r="E10371" s="41">
        <v>4870</v>
      </c>
    </row>
    <row r="10372" spans="1:5" x14ac:dyDescent="0.2">
      <c r="A10372" s="71">
        <v>44921</v>
      </c>
      <c r="B10372" s="39" t="s">
        <v>7740</v>
      </c>
      <c r="C10372" s="41">
        <v>6000</v>
      </c>
      <c r="D10372" s="40">
        <f t="shared" si="64"/>
        <v>156</v>
      </c>
      <c r="E10372" s="41">
        <v>5844</v>
      </c>
    </row>
    <row r="10373" spans="1:5" x14ac:dyDescent="0.2">
      <c r="A10373" s="71">
        <v>44921</v>
      </c>
      <c r="B10373" s="39" t="s">
        <v>7741</v>
      </c>
      <c r="C10373" s="41">
        <v>350</v>
      </c>
      <c r="D10373" s="40">
        <f t="shared" si="64"/>
        <v>9.1000000000000227</v>
      </c>
      <c r="E10373" s="41">
        <v>340.9</v>
      </c>
    </row>
    <row r="10374" spans="1:5" x14ac:dyDescent="0.2">
      <c r="A10374" s="71">
        <v>44921</v>
      </c>
      <c r="B10374" s="39" t="s">
        <v>7742</v>
      </c>
      <c r="C10374" s="41">
        <v>50</v>
      </c>
      <c r="D10374" s="40">
        <f t="shared" si="64"/>
        <v>3.8999999999999986</v>
      </c>
      <c r="E10374" s="41">
        <v>46.1</v>
      </c>
    </row>
    <row r="10375" spans="1:5" x14ac:dyDescent="0.2">
      <c r="A10375" s="71">
        <v>44921</v>
      </c>
      <c r="B10375" s="39" t="s">
        <v>4482</v>
      </c>
      <c r="C10375" s="41">
        <v>23500</v>
      </c>
      <c r="D10375" s="40">
        <f t="shared" si="64"/>
        <v>611</v>
      </c>
      <c r="E10375" s="41">
        <v>22889</v>
      </c>
    </row>
    <row r="10376" spans="1:5" x14ac:dyDescent="0.2">
      <c r="A10376" s="71">
        <v>44921</v>
      </c>
      <c r="B10376" s="39" t="s">
        <v>7743</v>
      </c>
      <c r="C10376" s="41">
        <v>5000</v>
      </c>
      <c r="D10376" s="40">
        <f t="shared" si="64"/>
        <v>130</v>
      </c>
      <c r="E10376" s="41">
        <v>4870</v>
      </c>
    </row>
    <row r="10377" spans="1:5" x14ac:dyDescent="0.2">
      <c r="A10377" s="71">
        <v>44921</v>
      </c>
      <c r="B10377" s="39" t="s">
        <v>7744</v>
      </c>
      <c r="C10377" s="41">
        <v>5000</v>
      </c>
      <c r="D10377" s="40">
        <f t="shared" si="64"/>
        <v>130</v>
      </c>
      <c r="E10377" s="41">
        <v>4870</v>
      </c>
    </row>
    <row r="10378" spans="1:5" x14ac:dyDescent="0.2">
      <c r="A10378" s="71">
        <v>44921</v>
      </c>
      <c r="B10378" s="39" t="s">
        <v>7745</v>
      </c>
      <c r="C10378" s="41">
        <v>10000</v>
      </c>
      <c r="D10378" s="40">
        <f t="shared" si="64"/>
        <v>260</v>
      </c>
      <c r="E10378" s="41">
        <v>9740</v>
      </c>
    </row>
    <row r="10379" spans="1:5" x14ac:dyDescent="0.2">
      <c r="A10379" s="71">
        <v>44921</v>
      </c>
      <c r="B10379" s="39" t="s">
        <v>7746</v>
      </c>
      <c r="C10379" s="41">
        <v>500</v>
      </c>
      <c r="D10379" s="40">
        <f t="shared" si="64"/>
        <v>13</v>
      </c>
      <c r="E10379" s="41">
        <v>487</v>
      </c>
    </row>
    <row r="10380" spans="1:5" x14ac:dyDescent="0.2">
      <c r="A10380" s="71">
        <v>44921</v>
      </c>
      <c r="B10380" s="39" t="s">
        <v>7747</v>
      </c>
      <c r="C10380" s="41">
        <v>1000</v>
      </c>
      <c r="D10380" s="40">
        <f t="shared" si="64"/>
        <v>26</v>
      </c>
      <c r="E10380" s="41">
        <v>974</v>
      </c>
    </row>
    <row r="10381" spans="1:5" x14ac:dyDescent="0.2">
      <c r="A10381" s="71">
        <v>44921</v>
      </c>
      <c r="B10381" s="39" t="s">
        <v>7748</v>
      </c>
      <c r="C10381" s="41">
        <v>5000</v>
      </c>
      <c r="D10381" s="40">
        <f t="shared" si="64"/>
        <v>130</v>
      </c>
      <c r="E10381" s="41">
        <v>4870</v>
      </c>
    </row>
    <row r="10382" spans="1:5" x14ac:dyDescent="0.2">
      <c r="A10382" s="71">
        <v>44921</v>
      </c>
      <c r="B10382" s="39" t="s">
        <v>7749</v>
      </c>
      <c r="C10382" s="41">
        <v>5000</v>
      </c>
      <c r="D10382" s="40">
        <f t="shared" si="64"/>
        <v>130</v>
      </c>
      <c r="E10382" s="41">
        <v>4870</v>
      </c>
    </row>
    <row r="10383" spans="1:5" x14ac:dyDescent="0.2">
      <c r="A10383" s="71">
        <v>44921</v>
      </c>
      <c r="B10383" s="39" t="s">
        <v>7750</v>
      </c>
      <c r="C10383" s="41">
        <v>500</v>
      </c>
      <c r="D10383" s="40">
        <f t="shared" si="64"/>
        <v>13</v>
      </c>
      <c r="E10383" s="41">
        <v>487</v>
      </c>
    </row>
    <row r="10384" spans="1:5" x14ac:dyDescent="0.2">
      <c r="A10384" s="71">
        <v>44921</v>
      </c>
      <c r="B10384" s="39" t="s">
        <v>7751</v>
      </c>
      <c r="C10384" s="41">
        <v>6000</v>
      </c>
      <c r="D10384" s="40">
        <f t="shared" si="64"/>
        <v>156</v>
      </c>
      <c r="E10384" s="41">
        <v>5844</v>
      </c>
    </row>
    <row r="10385" spans="1:5" x14ac:dyDescent="0.2">
      <c r="A10385" s="71">
        <v>44921</v>
      </c>
      <c r="B10385" s="39" t="s">
        <v>7752</v>
      </c>
      <c r="C10385" s="41">
        <v>1000</v>
      </c>
      <c r="D10385" s="40">
        <f t="shared" si="64"/>
        <v>26</v>
      </c>
      <c r="E10385" s="41">
        <v>974</v>
      </c>
    </row>
    <row r="10386" spans="1:5" x14ac:dyDescent="0.2">
      <c r="A10386" s="71">
        <v>44921</v>
      </c>
      <c r="B10386" s="39" t="s">
        <v>7753</v>
      </c>
      <c r="C10386" s="41">
        <v>3000</v>
      </c>
      <c r="D10386" s="40">
        <f t="shared" si="64"/>
        <v>78</v>
      </c>
      <c r="E10386" s="41">
        <v>2922</v>
      </c>
    </row>
    <row r="10387" spans="1:5" x14ac:dyDescent="0.2">
      <c r="A10387" s="71">
        <v>44921</v>
      </c>
      <c r="B10387" s="39" t="s">
        <v>7750</v>
      </c>
      <c r="C10387" s="41">
        <v>1000</v>
      </c>
      <c r="D10387" s="40">
        <f t="shared" si="64"/>
        <v>26</v>
      </c>
      <c r="E10387" s="41">
        <v>974</v>
      </c>
    </row>
    <row r="10388" spans="1:5" x14ac:dyDescent="0.2">
      <c r="A10388" s="71">
        <v>44921</v>
      </c>
      <c r="B10388" s="39" t="s">
        <v>7754</v>
      </c>
      <c r="C10388" s="41">
        <v>300</v>
      </c>
      <c r="D10388" s="40">
        <f t="shared" si="64"/>
        <v>7.8000000000000114</v>
      </c>
      <c r="E10388" s="41">
        <v>292.2</v>
      </c>
    </row>
    <row r="10389" spans="1:5" x14ac:dyDescent="0.2">
      <c r="A10389" s="71">
        <v>44921</v>
      </c>
      <c r="B10389" s="39" t="s">
        <v>4800</v>
      </c>
      <c r="C10389" s="41">
        <v>13000</v>
      </c>
      <c r="D10389" s="40">
        <f t="shared" si="64"/>
        <v>338</v>
      </c>
      <c r="E10389" s="41">
        <v>12662</v>
      </c>
    </row>
    <row r="10390" spans="1:5" x14ac:dyDescent="0.2">
      <c r="A10390" s="71">
        <v>44921</v>
      </c>
      <c r="B10390" s="39" t="s">
        <v>7755</v>
      </c>
      <c r="C10390" s="41">
        <v>1000</v>
      </c>
      <c r="D10390" s="40">
        <f t="shared" si="64"/>
        <v>26</v>
      </c>
      <c r="E10390" s="41">
        <v>974</v>
      </c>
    </row>
    <row r="10391" spans="1:5" x14ac:dyDescent="0.2">
      <c r="A10391" s="71">
        <v>44921</v>
      </c>
      <c r="B10391" s="39" t="s">
        <v>7756</v>
      </c>
      <c r="C10391" s="41">
        <v>500</v>
      </c>
      <c r="D10391" s="40">
        <f t="shared" si="64"/>
        <v>13</v>
      </c>
      <c r="E10391" s="41">
        <v>487</v>
      </c>
    </row>
    <row r="10392" spans="1:5" x14ac:dyDescent="0.2">
      <c r="A10392" s="71">
        <v>44921</v>
      </c>
      <c r="B10392" s="39" t="s">
        <v>3537</v>
      </c>
      <c r="C10392" s="41">
        <v>12600</v>
      </c>
      <c r="D10392" s="40">
        <f t="shared" si="64"/>
        <v>327.60000000000036</v>
      </c>
      <c r="E10392" s="41">
        <v>12272.4</v>
      </c>
    </row>
    <row r="10393" spans="1:5" x14ac:dyDescent="0.2">
      <c r="A10393" s="71">
        <v>44921</v>
      </c>
      <c r="B10393" s="39" t="s">
        <v>4835</v>
      </c>
      <c r="C10393" s="41">
        <v>3000</v>
      </c>
      <c r="D10393" s="40">
        <f t="shared" si="64"/>
        <v>78</v>
      </c>
      <c r="E10393" s="41">
        <v>2922</v>
      </c>
    </row>
    <row r="10394" spans="1:5" x14ac:dyDescent="0.2">
      <c r="A10394" s="71">
        <v>44921</v>
      </c>
      <c r="B10394" s="39" t="s">
        <v>4258</v>
      </c>
      <c r="C10394" s="41">
        <v>1000</v>
      </c>
      <c r="D10394" s="40">
        <f t="shared" si="64"/>
        <v>26</v>
      </c>
      <c r="E10394" s="41">
        <v>974</v>
      </c>
    </row>
    <row r="10395" spans="1:5" x14ac:dyDescent="0.2">
      <c r="A10395" s="71">
        <v>44921</v>
      </c>
      <c r="B10395" s="39" t="s">
        <v>4835</v>
      </c>
      <c r="C10395" s="41">
        <v>3000</v>
      </c>
      <c r="D10395" s="40">
        <f t="shared" si="64"/>
        <v>3000.5</v>
      </c>
      <c r="E10395" s="41">
        <v>-0.5</v>
      </c>
    </row>
    <row r="10396" spans="1:5" x14ac:dyDescent="0.2">
      <c r="A10396" s="71">
        <v>44921</v>
      </c>
      <c r="B10396" s="39" t="s">
        <v>3727</v>
      </c>
      <c r="C10396" s="41">
        <v>5000</v>
      </c>
      <c r="D10396" s="40">
        <f t="shared" si="64"/>
        <v>130</v>
      </c>
      <c r="E10396" s="41">
        <v>4870</v>
      </c>
    </row>
    <row r="10397" spans="1:5" x14ac:dyDescent="0.2">
      <c r="A10397" s="71">
        <v>44921</v>
      </c>
      <c r="B10397" s="39" t="s">
        <v>4480</v>
      </c>
      <c r="C10397" s="41">
        <v>500</v>
      </c>
      <c r="D10397" s="40">
        <f t="shared" si="64"/>
        <v>13</v>
      </c>
      <c r="E10397" s="41">
        <v>487</v>
      </c>
    </row>
    <row r="10398" spans="1:5" x14ac:dyDescent="0.2">
      <c r="A10398" s="71">
        <v>44921</v>
      </c>
      <c r="B10398" s="39" t="s">
        <v>7757</v>
      </c>
      <c r="C10398" s="41">
        <v>5000</v>
      </c>
      <c r="D10398" s="40">
        <f t="shared" si="64"/>
        <v>130</v>
      </c>
      <c r="E10398" s="41">
        <v>4870</v>
      </c>
    </row>
    <row r="10399" spans="1:5" x14ac:dyDescent="0.2">
      <c r="A10399" s="71">
        <v>44921</v>
      </c>
      <c r="B10399" s="39" t="s">
        <v>7757</v>
      </c>
      <c r="C10399" s="41">
        <v>5000</v>
      </c>
      <c r="D10399" s="40">
        <f t="shared" si="64"/>
        <v>130</v>
      </c>
      <c r="E10399" s="41">
        <v>4870</v>
      </c>
    </row>
    <row r="10400" spans="1:5" x14ac:dyDescent="0.2">
      <c r="A10400" s="71">
        <v>44921</v>
      </c>
      <c r="B10400" s="39" t="s">
        <v>7758</v>
      </c>
      <c r="C10400" s="41">
        <v>3000</v>
      </c>
      <c r="D10400" s="40">
        <f t="shared" si="64"/>
        <v>78</v>
      </c>
      <c r="E10400" s="41">
        <v>2922</v>
      </c>
    </row>
    <row r="10401" spans="1:5" x14ac:dyDescent="0.2">
      <c r="A10401" s="71">
        <v>44921</v>
      </c>
      <c r="B10401" s="39" t="s">
        <v>7759</v>
      </c>
      <c r="C10401" s="41">
        <v>1000</v>
      </c>
      <c r="D10401" s="40">
        <f t="shared" si="64"/>
        <v>26</v>
      </c>
      <c r="E10401" s="41">
        <v>974</v>
      </c>
    </row>
    <row r="10402" spans="1:5" x14ac:dyDescent="0.2">
      <c r="A10402" s="71">
        <v>44921</v>
      </c>
      <c r="B10402" s="39" t="s">
        <v>7760</v>
      </c>
      <c r="C10402" s="41">
        <v>1000</v>
      </c>
      <c r="D10402" s="40">
        <f t="shared" si="64"/>
        <v>26</v>
      </c>
      <c r="E10402" s="41">
        <v>974</v>
      </c>
    </row>
    <row r="10403" spans="1:5" x14ac:dyDescent="0.2">
      <c r="A10403" s="71">
        <v>44921</v>
      </c>
      <c r="B10403" s="39" t="s">
        <v>4524</v>
      </c>
      <c r="C10403" s="41">
        <v>500</v>
      </c>
      <c r="D10403" s="40">
        <f t="shared" si="64"/>
        <v>13</v>
      </c>
      <c r="E10403" s="41">
        <v>487</v>
      </c>
    </row>
    <row r="10404" spans="1:5" x14ac:dyDescent="0.2">
      <c r="A10404" s="71">
        <v>44921</v>
      </c>
      <c r="B10404" s="39" t="s">
        <v>7761</v>
      </c>
      <c r="C10404" s="41">
        <v>3000</v>
      </c>
      <c r="D10404" s="40">
        <f t="shared" ref="D10404:D10466" si="65">C10404-E10404</f>
        <v>78</v>
      </c>
      <c r="E10404" s="41">
        <v>2922</v>
      </c>
    </row>
    <row r="10405" spans="1:5" x14ac:dyDescent="0.2">
      <c r="A10405" s="71">
        <v>44921</v>
      </c>
      <c r="B10405" s="39" t="s">
        <v>7762</v>
      </c>
      <c r="C10405" s="41">
        <v>3000</v>
      </c>
      <c r="D10405" s="40">
        <f t="shared" si="65"/>
        <v>78</v>
      </c>
      <c r="E10405" s="41">
        <v>2922</v>
      </c>
    </row>
    <row r="10406" spans="1:5" x14ac:dyDescent="0.2">
      <c r="A10406" s="71">
        <v>44921</v>
      </c>
      <c r="B10406" s="39" t="s">
        <v>7763</v>
      </c>
      <c r="C10406" s="41">
        <v>5000</v>
      </c>
      <c r="D10406" s="40">
        <f t="shared" si="65"/>
        <v>130</v>
      </c>
      <c r="E10406" s="41">
        <v>4870</v>
      </c>
    </row>
    <row r="10407" spans="1:5" x14ac:dyDescent="0.2">
      <c r="A10407" s="71">
        <v>44921</v>
      </c>
      <c r="B10407" s="39" t="s">
        <v>7763</v>
      </c>
      <c r="C10407" s="41">
        <v>5000</v>
      </c>
      <c r="D10407" s="40">
        <f t="shared" si="65"/>
        <v>5000.5</v>
      </c>
      <c r="E10407" s="41">
        <v>-0.5</v>
      </c>
    </row>
    <row r="10408" spans="1:5" x14ac:dyDescent="0.2">
      <c r="A10408" s="71">
        <v>44921</v>
      </c>
      <c r="B10408" s="39" t="s">
        <v>7764</v>
      </c>
      <c r="C10408" s="41">
        <v>5000</v>
      </c>
      <c r="D10408" s="40">
        <f t="shared" si="65"/>
        <v>130</v>
      </c>
      <c r="E10408" s="41">
        <v>4870</v>
      </c>
    </row>
    <row r="10409" spans="1:5" x14ac:dyDescent="0.2">
      <c r="A10409" s="71">
        <v>44921</v>
      </c>
      <c r="B10409" s="39" t="s">
        <v>7761</v>
      </c>
      <c r="C10409" s="41">
        <v>500</v>
      </c>
      <c r="D10409" s="40">
        <f t="shared" si="65"/>
        <v>13</v>
      </c>
      <c r="E10409" s="41">
        <v>487</v>
      </c>
    </row>
    <row r="10410" spans="1:5" x14ac:dyDescent="0.2">
      <c r="A10410" s="71">
        <v>44921</v>
      </c>
      <c r="B10410" s="39" t="s">
        <v>7765</v>
      </c>
      <c r="C10410" s="41">
        <v>1000</v>
      </c>
      <c r="D10410" s="40">
        <f t="shared" si="65"/>
        <v>26</v>
      </c>
      <c r="E10410" s="41">
        <v>974</v>
      </c>
    </row>
    <row r="10411" spans="1:5" x14ac:dyDescent="0.2">
      <c r="A10411" s="71">
        <v>44921</v>
      </c>
      <c r="B10411" s="39" t="s">
        <v>6857</v>
      </c>
      <c r="C10411" s="41">
        <v>1000</v>
      </c>
      <c r="D10411" s="40">
        <f t="shared" si="65"/>
        <v>26</v>
      </c>
      <c r="E10411" s="41">
        <v>974</v>
      </c>
    </row>
    <row r="10412" spans="1:5" x14ac:dyDescent="0.2">
      <c r="A10412" s="71">
        <v>44921</v>
      </c>
      <c r="B10412" s="39" t="s">
        <v>2751</v>
      </c>
      <c r="C10412" s="41">
        <v>60000</v>
      </c>
      <c r="D10412" s="40">
        <f t="shared" si="65"/>
        <v>1560</v>
      </c>
      <c r="E10412" s="41">
        <v>58440</v>
      </c>
    </row>
    <row r="10413" spans="1:5" x14ac:dyDescent="0.2">
      <c r="A10413" s="71">
        <v>44921</v>
      </c>
      <c r="B10413" s="39" t="s">
        <v>7766</v>
      </c>
      <c r="C10413" s="41">
        <v>200</v>
      </c>
      <c r="D10413" s="40">
        <f t="shared" si="65"/>
        <v>5.1999999999999886</v>
      </c>
      <c r="E10413" s="41">
        <v>194.8</v>
      </c>
    </row>
    <row r="10414" spans="1:5" x14ac:dyDescent="0.2">
      <c r="A10414" s="71">
        <v>44921</v>
      </c>
      <c r="B10414" s="39" t="s">
        <v>7767</v>
      </c>
      <c r="C10414" s="41">
        <v>1000</v>
      </c>
      <c r="D10414" s="40">
        <f t="shared" si="65"/>
        <v>26</v>
      </c>
      <c r="E10414" s="41">
        <v>974</v>
      </c>
    </row>
    <row r="10415" spans="1:5" x14ac:dyDescent="0.2">
      <c r="A10415" s="71">
        <v>44921</v>
      </c>
      <c r="B10415" s="39" t="s">
        <v>4257</v>
      </c>
      <c r="C10415" s="41">
        <v>5000</v>
      </c>
      <c r="D10415" s="40">
        <f t="shared" si="65"/>
        <v>130</v>
      </c>
      <c r="E10415" s="41">
        <v>4870</v>
      </c>
    </row>
    <row r="10416" spans="1:5" x14ac:dyDescent="0.2">
      <c r="A10416" s="71">
        <v>44921</v>
      </c>
      <c r="B10416" s="39" t="s">
        <v>7768</v>
      </c>
      <c r="C10416" s="41">
        <v>500</v>
      </c>
      <c r="D10416" s="40">
        <f t="shared" si="65"/>
        <v>13</v>
      </c>
      <c r="E10416" s="41">
        <v>487</v>
      </c>
    </row>
    <row r="10417" spans="1:5" x14ac:dyDescent="0.2">
      <c r="A10417" s="71">
        <v>44921</v>
      </c>
      <c r="B10417" s="39" t="s">
        <v>5444</v>
      </c>
      <c r="C10417" s="41">
        <v>1000</v>
      </c>
      <c r="D10417" s="40">
        <f t="shared" si="65"/>
        <v>26</v>
      </c>
      <c r="E10417" s="41">
        <v>974</v>
      </c>
    </row>
    <row r="10418" spans="1:5" x14ac:dyDescent="0.2">
      <c r="A10418" s="71">
        <v>44921</v>
      </c>
      <c r="B10418" s="39" t="s">
        <v>7769</v>
      </c>
      <c r="C10418" s="41">
        <v>500</v>
      </c>
      <c r="D10418" s="40">
        <f t="shared" si="65"/>
        <v>13</v>
      </c>
      <c r="E10418" s="41">
        <v>487</v>
      </c>
    </row>
    <row r="10419" spans="1:5" x14ac:dyDescent="0.2">
      <c r="A10419" s="71">
        <v>44921</v>
      </c>
      <c r="B10419" s="39" t="s">
        <v>3815</v>
      </c>
      <c r="C10419" s="41">
        <v>1000</v>
      </c>
      <c r="D10419" s="40">
        <f t="shared" si="65"/>
        <v>26</v>
      </c>
      <c r="E10419" s="41">
        <v>974</v>
      </c>
    </row>
    <row r="10420" spans="1:5" x14ac:dyDescent="0.2">
      <c r="A10420" s="71">
        <v>44921</v>
      </c>
      <c r="B10420" s="39" t="s">
        <v>7770</v>
      </c>
      <c r="C10420" s="41">
        <v>5000</v>
      </c>
      <c r="D10420" s="40">
        <f t="shared" si="65"/>
        <v>130</v>
      </c>
      <c r="E10420" s="41">
        <v>4870</v>
      </c>
    </row>
    <row r="10421" spans="1:5" x14ac:dyDescent="0.2">
      <c r="A10421" s="71">
        <v>44921</v>
      </c>
      <c r="B10421" s="39" t="s">
        <v>4561</v>
      </c>
      <c r="C10421" s="41">
        <v>5000</v>
      </c>
      <c r="D10421" s="40">
        <f t="shared" si="65"/>
        <v>130</v>
      </c>
      <c r="E10421" s="41">
        <v>4870</v>
      </c>
    </row>
    <row r="10422" spans="1:5" x14ac:dyDescent="0.2">
      <c r="A10422" s="71">
        <v>44921</v>
      </c>
      <c r="B10422" s="39" t="s">
        <v>4230</v>
      </c>
      <c r="C10422" s="41">
        <v>1000</v>
      </c>
      <c r="D10422" s="40">
        <f t="shared" si="65"/>
        <v>26</v>
      </c>
      <c r="E10422" s="41">
        <v>974</v>
      </c>
    </row>
    <row r="10423" spans="1:5" x14ac:dyDescent="0.2">
      <c r="A10423" s="71">
        <v>44921</v>
      </c>
      <c r="B10423" s="39" t="s">
        <v>7771</v>
      </c>
      <c r="C10423" s="41">
        <v>500</v>
      </c>
      <c r="D10423" s="40">
        <f t="shared" si="65"/>
        <v>13</v>
      </c>
      <c r="E10423" s="41">
        <v>487</v>
      </c>
    </row>
    <row r="10424" spans="1:5" x14ac:dyDescent="0.2">
      <c r="A10424" s="71">
        <v>44921</v>
      </c>
      <c r="B10424" s="39" t="s">
        <v>4365</v>
      </c>
      <c r="C10424" s="41">
        <v>15000</v>
      </c>
      <c r="D10424" s="40">
        <f t="shared" si="65"/>
        <v>390</v>
      </c>
      <c r="E10424" s="41">
        <v>14610</v>
      </c>
    </row>
    <row r="10425" spans="1:5" x14ac:dyDescent="0.2">
      <c r="A10425" s="71">
        <v>44921</v>
      </c>
      <c r="B10425" s="39" t="s">
        <v>7772</v>
      </c>
      <c r="C10425" s="41">
        <v>1000</v>
      </c>
      <c r="D10425" s="40">
        <f t="shared" si="65"/>
        <v>26</v>
      </c>
      <c r="E10425" s="41">
        <v>974</v>
      </c>
    </row>
    <row r="10426" spans="1:5" x14ac:dyDescent="0.2">
      <c r="A10426" s="71">
        <v>44921</v>
      </c>
      <c r="B10426" s="39" t="s">
        <v>5288</v>
      </c>
      <c r="C10426" s="41">
        <v>5000</v>
      </c>
      <c r="D10426" s="40">
        <f t="shared" si="65"/>
        <v>130</v>
      </c>
      <c r="E10426" s="41">
        <v>4870</v>
      </c>
    </row>
    <row r="10427" spans="1:5" x14ac:dyDescent="0.2">
      <c r="A10427" s="71">
        <v>44921</v>
      </c>
      <c r="B10427" s="39" t="s">
        <v>4365</v>
      </c>
      <c r="C10427" s="41">
        <v>25000</v>
      </c>
      <c r="D10427" s="40">
        <f t="shared" si="65"/>
        <v>650</v>
      </c>
      <c r="E10427" s="41">
        <v>24350</v>
      </c>
    </row>
    <row r="10428" spans="1:5" x14ac:dyDescent="0.2">
      <c r="A10428" s="71">
        <v>44921</v>
      </c>
      <c r="B10428" s="39" t="s">
        <v>7773</v>
      </c>
      <c r="C10428" s="41">
        <v>10000</v>
      </c>
      <c r="D10428" s="40">
        <f t="shared" si="65"/>
        <v>260</v>
      </c>
      <c r="E10428" s="41">
        <v>9740</v>
      </c>
    </row>
    <row r="10429" spans="1:5" x14ac:dyDescent="0.2">
      <c r="A10429" s="71">
        <v>44921</v>
      </c>
      <c r="B10429" s="39" t="s">
        <v>5342</v>
      </c>
      <c r="C10429" s="41">
        <v>3000</v>
      </c>
      <c r="D10429" s="40">
        <f t="shared" si="65"/>
        <v>78</v>
      </c>
      <c r="E10429" s="41">
        <v>2922</v>
      </c>
    </row>
    <row r="10430" spans="1:5" x14ac:dyDescent="0.2">
      <c r="A10430" s="71">
        <v>44921</v>
      </c>
      <c r="B10430" s="39" t="s">
        <v>4296</v>
      </c>
      <c r="C10430" s="41">
        <v>10000</v>
      </c>
      <c r="D10430" s="40">
        <f t="shared" si="65"/>
        <v>260</v>
      </c>
      <c r="E10430" s="41">
        <v>9740</v>
      </c>
    </row>
    <row r="10431" spans="1:5" x14ac:dyDescent="0.2">
      <c r="A10431" s="71">
        <v>44921</v>
      </c>
      <c r="B10431" s="39" t="s">
        <v>7774</v>
      </c>
      <c r="C10431" s="41">
        <v>1000</v>
      </c>
      <c r="D10431" s="40">
        <f t="shared" si="65"/>
        <v>26</v>
      </c>
      <c r="E10431" s="41">
        <v>974</v>
      </c>
    </row>
    <row r="10432" spans="1:5" x14ac:dyDescent="0.2">
      <c r="A10432" s="71">
        <v>44921</v>
      </c>
      <c r="B10432" s="39" t="s">
        <v>5098</v>
      </c>
      <c r="C10432" s="41">
        <v>1000</v>
      </c>
      <c r="D10432" s="40">
        <f t="shared" si="65"/>
        <v>26</v>
      </c>
      <c r="E10432" s="41">
        <v>974</v>
      </c>
    </row>
    <row r="10433" spans="1:5" x14ac:dyDescent="0.2">
      <c r="A10433" s="71">
        <v>44921</v>
      </c>
      <c r="B10433" s="39" t="s">
        <v>7775</v>
      </c>
      <c r="C10433" s="41">
        <v>1000</v>
      </c>
      <c r="D10433" s="40">
        <f t="shared" si="65"/>
        <v>26</v>
      </c>
      <c r="E10433" s="41">
        <v>974</v>
      </c>
    </row>
    <row r="10434" spans="1:5" x14ac:dyDescent="0.2">
      <c r="A10434" s="71">
        <v>44921</v>
      </c>
      <c r="B10434" s="39" t="s">
        <v>7776</v>
      </c>
      <c r="C10434" s="41">
        <v>5000</v>
      </c>
      <c r="D10434" s="40">
        <f t="shared" si="65"/>
        <v>130</v>
      </c>
      <c r="E10434" s="41">
        <v>4870</v>
      </c>
    </row>
    <row r="10435" spans="1:5" x14ac:dyDescent="0.2">
      <c r="A10435" s="71">
        <v>44921</v>
      </c>
      <c r="B10435" s="39" t="s">
        <v>7777</v>
      </c>
      <c r="C10435" s="41">
        <v>5000</v>
      </c>
      <c r="D10435" s="40">
        <f t="shared" si="65"/>
        <v>130</v>
      </c>
      <c r="E10435" s="41">
        <v>4870</v>
      </c>
    </row>
    <row r="10436" spans="1:5" x14ac:dyDescent="0.2">
      <c r="A10436" s="71">
        <v>44921</v>
      </c>
      <c r="B10436" s="39" t="s">
        <v>7778</v>
      </c>
      <c r="C10436" s="41">
        <v>5000</v>
      </c>
      <c r="D10436" s="40">
        <f t="shared" si="65"/>
        <v>130</v>
      </c>
      <c r="E10436" s="41">
        <v>4870</v>
      </c>
    </row>
    <row r="10437" spans="1:5" x14ac:dyDescent="0.2">
      <c r="A10437" s="71">
        <v>44921</v>
      </c>
      <c r="B10437" s="39" t="s">
        <v>7779</v>
      </c>
      <c r="C10437" s="41">
        <v>3000</v>
      </c>
      <c r="D10437" s="40">
        <f t="shared" si="65"/>
        <v>78</v>
      </c>
      <c r="E10437" s="41">
        <v>2922</v>
      </c>
    </row>
    <row r="10438" spans="1:5" x14ac:dyDescent="0.2">
      <c r="A10438" s="71">
        <v>44921</v>
      </c>
      <c r="B10438" s="39" t="s">
        <v>7780</v>
      </c>
      <c r="C10438" s="41">
        <v>648</v>
      </c>
      <c r="D10438" s="40">
        <f t="shared" si="65"/>
        <v>16.850000000000023</v>
      </c>
      <c r="E10438" s="41">
        <v>631.15</v>
      </c>
    </row>
    <row r="10439" spans="1:5" x14ac:dyDescent="0.2">
      <c r="A10439" s="71">
        <v>44921</v>
      </c>
      <c r="B10439" s="39" t="s">
        <v>4477</v>
      </c>
      <c r="C10439" s="41">
        <v>1000</v>
      </c>
      <c r="D10439" s="40">
        <f t="shared" si="65"/>
        <v>26</v>
      </c>
      <c r="E10439" s="41">
        <v>974</v>
      </c>
    </row>
    <row r="10440" spans="1:5" x14ac:dyDescent="0.2">
      <c r="A10440" s="71">
        <v>44921</v>
      </c>
      <c r="B10440" s="39" t="s">
        <v>5063</v>
      </c>
      <c r="C10440" s="41">
        <v>2000</v>
      </c>
      <c r="D10440" s="40">
        <f t="shared" si="65"/>
        <v>52</v>
      </c>
      <c r="E10440" s="41">
        <v>1948</v>
      </c>
    </row>
    <row r="10441" spans="1:5" x14ac:dyDescent="0.2">
      <c r="A10441" s="71">
        <v>44921</v>
      </c>
      <c r="B10441" s="39" t="s">
        <v>7781</v>
      </c>
      <c r="C10441" s="41">
        <v>1000</v>
      </c>
      <c r="D10441" s="40">
        <f t="shared" si="65"/>
        <v>26</v>
      </c>
      <c r="E10441" s="41">
        <v>974</v>
      </c>
    </row>
    <row r="10442" spans="1:5" x14ac:dyDescent="0.2">
      <c r="A10442" s="71">
        <v>44921</v>
      </c>
      <c r="B10442" s="39" t="s">
        <v>7782</v>
      </c>
      <c r="C10442" s="41">
        <v>1000</v>
      </c>
      <c r="D10442" s="40">
        <f t="shared" si="65"/>
        <v>26</v>
      </c>
      <c r="E10442" s="41">
        <v>974</v>
      </c>
    </row>
    <row r="10443" spans="1:5" x14ac:dyDescent="0.2">
      <c r="A10443" s="71">
        <v>44921</v>
      </c>
      <c r="B10443" s="39" t="s">
        <v>7783</v>
      </c>
      <c r="C10443" s="41">
        <v>1000</v>
      </c>
      <c r="D10443" s="40">
        <f t="shared" si="65"/>
        <v>26</v>
      </c>
      <c r="E10443" s="41">
        <v>974</v>
      </c>
    </row>
    <row r="10444" spans="1:5" x14ac:dyDescent="0.2">
      <c r="A10444" s="71">
        <v>44921</v>
      </c>
      <c r="B10444" s="39" t="s">
        <v>4704</v>
      </c>
      <c r="C10444" s="41">
        <v>500</v>
      </c>
      <c r="D10444" s="40">
        <f t="shared" si="65"/>
        <v>13</v>
      </c>
      <c r="E10444" s="41">
        <v>487</v>
      </c>
    </row>
    <row r="10445" spans="1:5" x14ac:dyDescent="0.2">
      <c r="A10445" s="71">
        <v>44921</v>
      </c>
      <c r="B10445" s="39" t="s">
        <v>7784</v>
      </c>
      <c r="C10445" s="41">
        <v>1000</v>
      </c>
      <c r="D10445" s="40">
        <f t="shared" si="65"/>
        <v>26</v>
      </c>
      <c r="E10445" s="41">
        <v>974</v>
      </c>
    </row>
    <row r="10446" spans="1:5" x14ac:dyDescent="0.2">
      <c r="A10446" s="71">
        <v>44921</v>
      </c>
      <c r="B10446" s="39" t="s">
        <v>7784</v>
      </c>
      <c r="C10446" s="41">
        <v>1000</v>
      </c>
      <c r="D10446" s="40">
        <f t="shared" si="65"/>
        <v>1000.5</v>
      </c>
      <c r="E10446" s="41">
        <v>-0.5</v>
      </c>
    </row>
    <row r="10447" spans="1:5" x14ac:dyDescent="0.2">
      <c r="A10447" s="71">
        <v>44921</v>
      </c>
      <c r="B10447" s="39" t="s">
        <v>4751</v>
      </c>
      <c r="C10447" s="41">
        <v>5000</v>
      </c>
      <c r="D10447" s="40">
        <f t="shared" si="65"/>
        <v>130</v>
      </c>
      <c r="E10447" s="41">
        <v>4870</v>
      </c>
    </row>
    <row r="10448" spans="1:5" x14ac:dyDescent="0.2">
      <c r="A10448" s="71">
        <v>44921</v>
      </c>
      <c r="B10448" s="39" t="s">
        <v>7785</v>
      </c>
      <c r="C10448" s="41">
        <v>5000</v>
      </c>
      <c r="D10448" s="40">
        <f t="shared" si="65"/>
        <v>130</v>
      </c>
      <c r="E10448" s="41">
        <v>4870</v>
      </c>
    </row>
    <row r="10449" spans="1:5" x14ac:dyDescent="0.2">
      <c r="A10449" s="71">
        <v>44921</v>
      </c>
      <c r="B10449" s="39" t="s">
        <v>3073</v>
      </c>
      <c r="C10449" s="41">
        <v>500</v>
      </c>
      <c r="D10449" s="40">
        <f t="shared" si="65"/>
        <v>13</v>
      </c>
      <c r="E10449" s="41">
        <v>487</v>
      </c>
    </row>
    <row r="10450" spans="1:5" x14ac:dyDescent="0.2">
      <c r="A10450" s="71">
        <v>44921</v>
      </c>
      <c r="B10450" s="39" t="s">
        <v>7786</v>
      </c>
      <c r="C10450" s="41">
        <v>3000</v>
      </c>
      <c r="D10450" s="40">
        <f t="shared" si="65"/>
        <v>78</v>
      </c>
      <c r="E10450" s="41">
        <v>2922</v>
      </c>
    </row>
    <row r="10451" spans="1:5" x14ac:dyDescent="0.2">
      <c r="A10451" s="71">
        <v>44921</v>
      </c>
      <c r="B10451" s="39" t="s">
        <v>4761</v>
      </c>
      <c r="C10451" s="41">
        <v>1000</v>
      </c>
      <c r="D10451" s="40">
        <f t="shared" si="65"/>
        <v>26</v>
      </c>
      <c r="E10451" s="41">
        <v>974</v>
      </c>
    </row>
    <row r="10452" spans="1:5" x14ac:dyDescent="0.2">
      <c r="A10452" s="71">
        <v>44921</v>
      </c>
      <c r="B10452" s="39" t="s">
        <v>6242</v>
      </c>
      <c r="C10452" s="41">
        <v>500</v>
      </c>
      <c r="D10452" s="40">
        <f t="shared" si="65"/>
        <v>13</v>
      </c>
      <c r="E10452" s="41">
        <v>487</v>
      </c>
    </row>
    <row r="10453" spans="1:5" x14ac:dyDescent="0.2">
      <c r="A10453" s="71">
        <v>44921</v>
      </c>
      <c r="B10453" s="39" t="s">
        <v>7787</v>
      </c>
      <c r="C10453" s="41">
        <v>1000</v>
      </c>
      <c r="D10453" s="40">
        <f t="shared" si="65"/>
        <v>26</v>
      </c>
      <c r="E10453" s="41">
        <v>974</v>
      </c>
    </row>
    <row r="10454" spans="1:5" x14ac:dyDescent="0.2">
      <c r="A10454" s="71">
        <v>44921</v>
      </c>
      <c r="B10454" s="39" t="s">
        <v>7788</v>
      </c>
      <c r="C10454" s="41">
        <v>1000</v>
      </c>
      <c r="D10454" s="40">
        <f t="shared" si="65"/>
        <v>26</v>
      </c>
      <c r="E10454" s="41">
        <v>974</v>
      </c>
    </row>
    <row r="10455" spans="1:5" x14ac:dyDescent="0.2">
      <c r="A10455" s="71">
        <v>44921</v>
      </c>
      <c r="B10455" s="39" t="s">
        <v>7789</v>
      </c>
      <c r="C10455" s="41">
        <v>500</v>
      </c>
      <c r="D10455" s="40">
        <f t="shared" si="65"/>
        <v>13</v>
      </c>
      <c r="E10455" s="41">
        <v>487</v>
      </c>
    </row>
    <row r="10456" spans="1:5" x14ac:dyDescent="0.2">
      <c r="A10456" s="71">
        <v>44921</v>
      </c>
      <c r="B10456" s="39" t="s">
        <v>7788</v>
      </c>
      <c r="C10456" s="41">
        <v>1000</v>
      </c>
      <c r="D10456" s="40">
        <f t="shared" si="65"/>
        <v>1000.5</v>
      </c>
      <c r="E10456" s="41">
        <v>-0.5</v>
      </c>
    </row>
    <row r="10457" spans="1:5" x14ac:dyDescent="0.2">
      <c r="A10457" s="71">
        <v>44921</v>
      </c>
      <c r="B10457" s="39" t="s">
        <v>7788</v>
      </c>
      <c r="C10457" s="41">
        <v>1000</v>
      </c>
      <c r="D10457" s="40">
        <f t="shared" si="65"/>
        <v>1000.5</v>
      </c>
      <c r="E10457" s="41">
        <v>-0.5</v>
      </c>
    </row>
    <row r="10458" spans="1:5" x14ac:dyDescent="0.2">
      <c r="A10458" s="71">
        <v>44921</v>
      </c>
      <c r="B10458" s="39" t="s">
        <v>7790</v>
      </c>
      <c r="C10458" s="41">
        <v>1000</v>
      </c>
      <c r="D10458" s="40">
        <f t="shared" si="65"/>
        <v>26</v>
      </c>
      <c r="E10458" s="41">
        <v>974</v>
      </c>
    </row>
    <row r="10459" spans="1:5" x14ac:dyDescent="0.2">
      <c r="A10459" s="71">
        <v>44921</v>
      </c>
      <c r="B10459" s="39" t="s">
        <v>7790</v>
      </c>
      <c r="C10459" s="41">
        <v>1000</v>
      </c>
      <c r="D10459" s="40">
        <f t="shared" si="65"/>
        <v>26</v>
      </c>
      <c r="E10459" s="41">
        <v>974</v>
      </c>
    </row>
    <row r="10460" spans="1:5" x14ac:dyDescent="0.2">
      <c r="A10460" s="71">
        <v>44921</v>
      </c>
      <c r="B10460" s="39" t="s">
        <v>7791</v>
      </c>
      <c r="C10460" s="41">
        <v>1000</v>
      </c>
      <c r="D10460" s="40">
        <f t="shared" si="65"/>
        <v>26</v>
      </c>
      <c r="E10460" s="41">
        <v>974</v>
      </c>
    </row>
    <row r="10461" spans="1:5" x14ac:dyDescent="0.2">
      <c r="A10461" s="71">
        <v>44921</v>
      </c>
      <c r="B10461" s="39" t="s">
        <v>4132</v>
      </c>
      <c r="C10461" s="41">
        <v>3000</v>
      </c>
      <c r="D10461" s="40">
        <f t="shared" si="65"/>
        <v>78</v>
      </c>
      <c r="E10461" s="41">
        <v>2922</v>
      </c>
    </row>
    <row r="10462" spans="1:5" x14ac:dyDescent="0.2">
      <c r="A10462" s="71">
        <v>44921</v>
      </c>
      <c r="B10462" s="39" t="s">
        <v>5458</v>
      </c>
      <c r="C10462" s="41">
        <v>1000</v>
      </c>
      <c r="D10462" s="40">
        <f t="shared" si="65"/>
        <v>26</v>
      </c>
      <c r="E10462" s="41">
        <v>974</v>
      </c>
    </row>
    <row r="10463" spans="1:5" x14ac:dyDescent="0.2">
      <c r="A10463" s="71">
        <v>44921</v>
      </c>
      <c r="B10463" s="39" t="s">
        <v>7792</v>
      </c>
      <c r="C10463" s="41">
        <v>5000</v>
      </c>
      <c r="D10463" s="40">
        <f t="shared" si="65"/>
        <v>130</v>
      </c>
      <c r="E10463" s="41">
        <v>4870</v>
      </c>
    </row>
    <row r="10464" spans="1:5" x14ac:dyDescent="0.2">
      <c r="A10464" s="71">
        <v>44921</v>
      </c>
      <c r="B10464" s="39" t="s">
        <v>7793</v>
      </c>
      <c r="C10464" s="41">
        <v>10000</v>
      </c>
      <c r="D10464" s="40">
        <f t="shared" si="65"/>
        <v>260</v>
      </c>
      <c r="E10464" s="41">
        <v>9740</v>
      </c>
    </row>
    <row r="10465" spans="1:5" x14ac:dyDescent="0.2">
      <c r="A10465" s="71">
        <v>44921</v>
      </c>
      <c r="B10465" s="39" t="s">
        <v>7794</v>
      </c>
      <c r="C10465" s="41">
        <v>3000</v>
      </c>
      <c r="D10465" s="40">
        <f t="shared" si="65"/>
        <v>78</v>
      </c>
      <c r="E10465" s="41">
        <v>2922</v>
      </c>
    </row>
    <row r="10466" spans="1:5" x14ac:dyDescent="0.2">
      <c r="A10466" s="71">
        <v>44921</v>
      </c>
      <c r="B10466" s="39" t="s">
        <v>6343</v>
      </c>
      <c r="C10466" s="41">
        <v>10000</v>
      </c>
      <c r="D10466" s="40">
        <f t="shared" si="65"/>
        <v>260</v>
      </c>
      <c r="E10466" s="41">
        <v>9740</v>
      </c>
    </row>
    <row r="10467" spans="1:5" x14ac:dyDescent="0.2">
      <c r="A10467" s="71">
        <v>44921</v>
      </c>
      <c r="B10467" s="39" t="s">
        <v>2605</v>
      </c>
      <c r="C10467" s="41">
        <v>5000</v>
      </c>
      <c r="D10467" s="40">
        <f t="shared" ref="D10467:D10529" si="66">C10467-E10467</f>
        <v>130</v>
      </c>
      <c r="E10467" s="41">
        <v>4870</v>
      </c>
    </row>
    <row r="10468" spans="1:5" x14ac:dyDescent="0.2">
      <c r="A10468" s="71">
        <v>44921</v>
      </c>
      <c r="B10468" s="39" t="s">
        <v>3753</v>
      </c>
      <c r="C10468" s="41">
        <v>9000</v>
      </c>
      <c r="D10468" s="40">
        <f t="shared" si="66"/>
        <v>234</v>
      </c>
      <c r="E10468" s="41">
        <v>8766</v>
      </c>
    </row>
    <row r="10469" spans="1:5" x14ac:dyDescent="0.2">
      <c r="A10469" s="71">
        <v>44921</v>
      </c>
      <c r="B10469" s="39" t="s">
        <v>7795</v>
      </c>
      <c r="C10469" s="41">
        <v>15000</v>
      </c>
      <c r="D10469" s="40">
        <f t="shared" si="66"/>
        <v>390</v>
      </c>
      <c r="E10469" s="41">
        <v>14610</v>
      </c>
    </row>
    <row r="10470" spans="1:5" x14ac:dyDescent="0.2">
      <c r="A10470" s="71">
        <v>44921</v>
      </c>
      <c r="B10470" s="39" t="s">
        <v>7796</v>
      </c>
      <c r="C10470" s="41">
        <v>8500</v>
      </c>
      <c r="D10470" s="40">
        <f t="shared" si="66"/>
        <v>221</v>
      </c>
      <c r="E10470" s="41">
        <v>8279</v>
      </c>
    </row>
    <row r="10471" spans="1:5" x14ac:dyDescent="0.2">
      <c r="A10471" s="71">
        <v>44921</v>
      </c>
      <c r="B10471" s="39" t="s">
        <v>5981</v>
      </c>
      <c r="C10471" s="41">
        <v>1000</v>
      </c>
      <c r="D10471" s="40">
        <f t="shared" si="66"/>
        <v>26</v>
      </c>
      <c r="E10471" s="41">
        <v>974</v>
      </c>
    </row>
    <row r="10472" spans="1:5" x14ac:dyDescent="0.2">
      <c r="A10472" s="71">
        <v>44921</v>
      </c>
      <c r="B10472" s="39" t="s">
        <v>7797</v>
      </c>
      <c r="C10472" s="41">
        <v>3000</v>
      </c>
      <c r="D10472" s="40">
        <f t="shared" si="66"/>
        <v>78</v>
      </c>
      <c r="E10472" s="41">
        <v>2922</v>
      </c>
    </row>
    <row r="10473" spans="1:5" x14ac:dyDescent="0.2">
      <c r="A10473" s="71">
        <v>44921</v>
      </c>
      <c r="B10473" s="39" t="s">
        <v>4183</v>
      </c>
      <c r="C10473" s="41">
        <v>500</v>
      </c>
      <c r="D10473" s="40">
        <f t="shared" si="66"/>
        <v>13</v>
      </c>
      <c r="E10473" s="41">
        <v>487</v>
      </c>
    </row>
    <row r="10474" spans="1:5" x14ac:dyDescent="0.2">
      <c r="A10474" s="71">
        <v>44921</v>
      </c>
      <c r="B10474" s="39" t="s">
        <v>7798</v>
      </c>
      <c r="C10474" s="41">
        <v>3000</v>
      </c>
      <c r="D10474" s="40">
        <f t="shared" si="66"/>
        <v>78</v>
      </c>
      <c r="E10474" s="41">
        <v>2922</v>
      </c>
    </row>
    <row r="10475" spans="1:5" x14ac:dyDescent="0.2">
      <c r="A10475" s="71">
        <v>44921</v>
      </c>
      <c r="B10475" s="39" t="s">
        <v>2831</v>
      </c>
      <c r="C10475" s="41">
        <v>1000</v>
      </c>
      <c r="D10475" s="40">
        <f t="shared" si="66"/>
        <v>26</v>
      </c>
      <c r="E10475" s="41">
        <v>974</v>
      </c>
    </row>
    <row r="10476" spans="1:5" x14ac:dyDescent="0.2">
      <c r="A10476" s="71">
        <v>44921</v>
      </c>
      <c r="B10476" s="39" t="s">
        <v>6608</v>
      </c>
      <c r="C10476" s="41">
        <v>5000</v>
      </c>
      <c r="D10476" s="40">
        <f t="shared" si="66"/>
        <v>130</v>
      </c>
      <c r="E10476" s="41">
        <v>4870</v>
      </c>
    </row>
    <row r="10477" spans="1:5" x14ac:dyDescent="0.2">
      <c r="A10477" s="71">
        <v>44921</v>
      </c>
      <c r="B10477" s="39" t="s">
        <v>7799</v>
      </c>
      <c r="C10477" s="41">
        <v>1000</v>
      </c>
      <c r="D10477" s="40">
        <f t="shared" si="66"/>
        <v>26</v>
      </c>
      <c r="E10477" s="41">
        <v>974</v>
      </c>
    </row>
    <row r="10478" spans="1:5" x14ac:dyDescent="0.2">
      <c r="A10478" s="71">
        <v>44921</v>
      </c>
      <c r="B10478" s="39" t="s">
        <v>7800</v>
      </c>
      <c r="C10478" s="41">
        <v>1000</v>
      </c>
      <c r="D10478" s="40">
        <f t="shared" si="66"/>
        <v>26</v>
      </c>
      <c r="E10478" s="41">
        <v>974</v>
      </c>
    </row>
    <row r="10479" spans="1:5" x14ac:dyDescent="0.2">
      <c r="A10479" s="71">
        <v>44921</v>
      </c>
      <c r="B10479" s="39" t="s">
        <v>7801</v>
      </c>
      <c r="C10479" s="41">
        <v>3000</v>
      </c>
      <c r="D10479" s="40">
        <f t="shared" si="66"/>
        <v>78</v>
      </c>
      <c r="E10479" s="41">
        <v>2922</v>
      </c>
    </row>
    <row r="10480" spans="1:5" x14ac:dyDescent="0.2">
      <c r="A10480" s="71">
        <v>44921</v>
      </c>
      <c r="B10480" s="39" t="s">
        <v>5380</v>
      </c>
      <c r="C10480" s="41">
        <v>1000</v>
      </c>
      <c r="D10480" s="40">
        <f t="shared" si="66"/>
        <v>26</v>
      </c>
      <c r="E10480" s="41">
        <v>974</v>
      </c>
    </row>
    <row r="10481" spans="1:5" x14ac:dyDescent="0.2">
      <c r="A10481" s="71">
        <v>44921</v>
      </c>
      <c r="B10481" s="39" t="s">
        <v>7802</v>
      </c>
      <c r="C10481" s="41">
        <v>5000</v>
      </c>
      <c r="D10481" s="40">
        <f t="shared" si="66"/>
        <v>130</v>
      </c>
      <c r="E10481" s="41">
        <v>4870</v>
      </c>
    </row>
    <row r="10482" spans="1:5" x14ac:dyDescent="0.2">
      <c r="A10482" s="71">
        <v>44921</v>
      </c>
      <c r="B10482" s="39" t="s">
        <v>7803</v>
      </c>
      <c r="C10482" s="41">
        <v>500</v>
      </c>
      <c r="D10482" s="40">
        <f t="shared" si="66"/>
        <v>13</v>
      </c>
      <c r="E10482" s="41">
        <v>487</v>
      </c>
    </row>
    <row r="10483" spans="1:5" x14ac:dyDescent="0.2">
      <c r="A10483" s="71">
        <v>44921</v>
      </c>
      <c r="B10483" s="39" t="s">
        <v>7804</v>
      </c>
      <c r="C10483" s="41">
        <v>5000</v>
      </c>
      <c r="D10483" s="40">
        <f t="shared" si="66"/>
        <v>130</v>
      </c>
      <c r="E10483" s="41">
        <v>4870</v>
      </c>
    </row>
    <row r="10484" spans="1:5" x14ac:dyDescent="0.2">
      <c r="A10484" s="71">
        <v>44921</v>
      </c>
      <c r="B10484" s="39" t="s">
        <v>7805</v>
      </c>
      <c r="C10484" s="41">
        <v>500</v>
      </c>
      <c r="D10484" s="40">
        <f t="shared" si="66"/>
        <v>13</v>
      </c>
      <c r="E10484" s="41">
        <v>487</v>
      </c>
    </row>
    <row r="10485" spans="1:5" x14ac:dyDescent="0.2">
      <c r="A10485" s="71">
        <v>44921</v>
      </c>
      <c r="B10485" s="39" t="s">
        <v>7805</v>
      </c>
      <c r="C10485" s="41">
        <v>500</v>
      </c>
      <c r="D10485" s="40">
        <f t="shared" si="66"/>
        <v>500.5</v>
      </c>
      <c r="E10485" s="41">
        <v>-0.5</v>
      </c>
    </row>
    <row r="10486" spans="1:5" x14ac:dyDescent="0.2">
      <c r="A10486" s="71">
        <v>44921</v>
      </c>
      <c r="B10486" s="39" t="s">
        <v>7805</v>
      </c>
      <c r="C10486" s="41">
        <v>500</v>
      </c>
      <c r="D10486" s="40">
        <f t="shared" si="66"/>
        <v>500.5</v>
      </c>
      <c r="E10486" s="41">
        <v>-0.5</v>
      </c>
    </row>
    <row r="10487" spans="1:5" x14ac:dyDescent="0.2">
      <c r="A10487" s="71">
        <v>44921</v>
      </c>
      <c r="B10487" s="39" t="s">
        <v>7806</v>
      </c>
      <c r="C10487" s="41">
        <v>3200</v>
      </c>
      <c r="D10487" s="40">
        <f t="shared" si="66"/>
        <v>83.199999999999818</v>
      </c>
      <c r="E10487" s="41">
        <v>3116.8</v>
      </c>
    </row>
    <row r="10488" spans="1:5" x14ac:dyDescent="0.2">
      <c r="A10488" s="71">
        <v>44921</v>
      </c>
      <c r="B10488" s="39" t="s">
        <v>7807</v>
      </c>
      <c r="C10488" s="41">
        <v>500</v>
      </c>
      <c r="D10488" s="40">
        <f t="shared" si="66"/>
        <v>13</v>
      </c>
      <c r="E10488" s="41">
        <v>487</v>
      </c>
    </row>
    <row r="10489" spans="1:5" x14ac:dyDescent="0.2">
      <c r="A10489" s="71">
        <v>44921</v>
      </c>
      <c r="B10489" s="39" t="s">
        <v>7808</v>
      </c>
      <c r="C10489" s="41">
        <v>1000</v>
      </c>
      <c r="D10489" s="40">
        <f t="shared" si="66"/>
        <v>26</v>
      </c>
      <c r="E10489" s="41">
        <v>974</v>
      </c>
    </row>
    <row r="10490" spans="1:5" x14ac:dyDescent="0.2">
      <c r="A10490" s="71">
        <v>44921</v>
      </c>
      <c r="B10490" s="39" t="s">
        <v>5453</v>
      </c>
      <c r="C10490" s="41">
        <v>5000</v>
      </c>
      <c r="D10490" s="40">
        <f t="shared" si="66"/>
        <v>130</v>
      </c>
      <c r="E10490" s="41">
        <v>4870</v>
      </c>
    </row>
    <row r="10491" spans="1:5" x14ac:dyDescent="0.2">
      <c r="A10491" s="71">
        <v>44921</v>
      </c>
      <c r="B10491" s="39" t="s">
        <v>7809</v>
      </c>
      <c r="C10491" s="41">
        <v>50000</v>
      </c>
      <c r="D10491" s="40">
        <f t="shared" si="66"/>
        <v>1300</v>
      </c>
      <c r="E10491" s="41">
        <v>48700</v>
      </c>
    </row>
    <row r="10492" spans="1:5" x14ac:dyDescent="0.2">
      <c r="A10492" s="71">
        <v>44921</v>
      </c>
      <c r="B10492" s="39" t="s">
        <v>7810</v>
      </c>
      <c r="C10492" s="41">
        <v>1000</v>
      </c>
      <c r="D10492" s="40">
        <f t="shared" si="66"/>
        <v>26</v>
      </c>
      <c r="E10492" s="41">
        <v>974</v>
      </c>
    </row>
    <row r="10493" spans="1:5" x14ac:dyDescent="0.2">
      <c r="A10493" s="71">
        <v>44921</v>
      </c>
      <c r="B10493" s="39" t="s">
        <v>7811</v>
      </c>
      <c r="C10493" s="41">
        <v>1000</v>
      </c>
      <c r="D10493" s="40">
        <f t="shared" si="66"/>
        <v>26</v>
      </c>
      <c r="E10493" s="41">
        <v>974</v>
      </c>
    </row>
    <row r="10494" spans="1:5" x14ac:dyDescent="0.2">
      <c r="A10494" s="71">
        <v>44921</v>
      </c>
      <c r="B10494" s="39" t="s">
        <v>7812</v>
      </c>
      <c r="C10494" s="41">
        <v>1000</v>
      </c>
      <c r="D10494" s="40">
        <f t="shared" si="66"/>
        <v>26</v>
      </c>
      <c r="E10494" s="41">
        <v>974</v>
      </c>
    </row>
    <row r="10495" spans="1:5" x14ac:dyDescent="0.2">
      <c r="A10495" s="71">
        <v>44921</v>
      </c>
      <c r="B10495" s="39" t="s">
        <v>7813</v>
      </c>
      <c r="C10495" s="41">
        <v>3000</v>
      </c>
      <c r="D10495" s="40">
        <f t="shared" si="66"/>
        <v>78</v>
      </c>
      <c r="E10495" s="41">
        <v>2922</v>
      </c>
    </row>
    <row r="10496" spans="1:5" x14ac:dyDescent="0.2">
      <c r="A10496" s="71">
        <v>44921</v>
      </c>
      <c r="B10496" s="39" t="s">
        <v>4610</v>
      </c>
      <c r="C10496" s="41">
        <v>3000</v>
      </c>
      <c r="D10496" s="40">
        <f t="shared" si="66"/>
        <v>78</v>
      </c>
      <c r="E10496" s="41">
        <v>2922</v>
      </c>
    </row>
    <row r="10497" spans="1:5" x14ac:dyDescent="0.2">
      <c r="A10497" s="71">
        <v>44921</v>
      </c>
      <c r="B10497" s="39" t="s">
        <v>7814</v>
      </c>
      <c r="C10497" s="41">
        <v>1000</v>
      </c>
      <c r="D10497" s="40">
        <f t="shared" si="66"/>
        <v>26</v>
      </c>
      <c r="E10497" s="41">
        <v>974</v>
      </c>
    </row>
    <row r="10498" spans="1:5" x14ac:dyDescent="0.2">
      <c r="A10498" s="71">
        <v>44921</v>
      </c>
      <c r="B10498" s="39" t="s">
        <v>3562</v>
      </c>
      <c r="C10498" s="41">
        <v>500</v>
      </c>
      <c r="D10498" s="40">
        <f t="shared" si="66"/>
        <v>13</v>
      </c>
      <c r="E10498" s="41">
        <v>487</v>
      </c>
    </row>
    <row r="10499" spans="1:5" x14ac:dyDescent="0.2">
      <c r="A10499" s="71">
        <v>44921</v>
      </c>
      <c r="B10499" s="39" t="s">
        <v>3978</v>
      </c>
      <c r="C10499" s="41">
        <v>5000</v>
      </c>
      <c r="D10499" s="40">
        <f t="shared" si="66"/>
        <v>130</v>
      </c>
      <c r="E10499" s="41">
        <v>4870</v>
      </c>
    </row>
    <row r="10500" spans="1:5" x14ac:dyDescent="0.2">
      <c r="A10500" s="71">
        <v>44921</v>
      </c>
      <c r="B10500" s="39" t="s">
        <v>3616</v>
      </c>
      <c r="C10500" s="41">
        <v>1000</v>
      </c>
      <c r="D10500" s="40">
        <f t="shared" si="66"/>
        <v>26</v>
      </c>
      <c r="E10500" s="41">
        <v>974</v>
      </c>
    </row>
    <row r="10501" spans="1:5" x14ac:dyDescent="0.2">
      <c r="A10501" s="71">
        <v>44921</v>
      </c>
      <c r="B10501" s="39" t="s">
        <v>7579</v>
      </c>
      <c r="C10501" s="41">
        <v>5000</v>
      </c>
      <c r="D10501" s="40">
        <f t="shared" si="66"/>
        <v>130</v>
      </c>
      <c r="E10501" s="41">
        <v>4870</v>
      </c>
    </row>
    <row r="10502" spans="1:5" x14ac:dyDescent="0.2">
      <c r="A10502" s="71">
        <v>44921</v>
      </c>
      <c r="B10502" s="39" t="s">
        <v>3084</v>
      </c>
      <c r="C10502" s="41">
        <v>3000</v>
      </c>
      <c r="D10502" s="40">
        <f t="shared" si="66"/>
        <v>78</v>
      </c>
      <c r="E10502" s="41">
        <v>2922</v>
      </c>
    </row>
    <row r="10503" spans="1:5" x14ac:dyDescent="0.2">
      <c r="A10503" s="71">
        <v>44921</v>
      </c>
      <c r="B10503" s="39" t="s">
        <v>5262</v>
      </c>
      <c r="C10503" s="41">
        <v>500</v>
      </c>
      <c r="D10503" s="40">
        <f t="shared" si="66"/>
        <v>13</v>
      </c>
      <c r="E10503" s="41">
        <v>487</v>
      </c>
    </row>
    <row r="10504" spans="1:5" x14ac:dyDescent="0.2">
      <c r="A10504" s="71">
        <v>44921</v>
      </c>
      <c r="B10504" s="39" t="s">
        <v>7815</v>
      </c>
      <c r="C10504" s="41">
        <v>1000</v>
      </c>
      <c r="D10504" s="40">
        <f t="shared" si="66"/>
        <v>26</v>
      </c>
      <c r="E10504" s="41">
        <v>974</v>
      </c>
    </row>
    <row r="10505" spans="1:5" x14ac:dyDescent="0.2">
      <c r="A10505" s="71">
        <v>44921</v>
      </c>
      <c r="B10505" s="39" t="s">
        <v>4181</v>
      </c>
      <c r="C10505" s="41">
        <v>3000</v>
      </c>
      <c r="D10505" s="40">
        <f t="shared" si="66"/>
        <v>78</v>
      </c>
      <c r="E10505" s="41">
        <v>2922</v>
      </c>
    </row>
    <row r="10506" spans="1:5" x14ac:dyDescent="0.2">
      <c r="A10506" s="71">
        <v>44921</v>
      </c>
      <c r="B10506" s="39" t="s">
        <v>6465</v>
      </c>
      <c r="C10506" s="41">
        <v>500</v>
      </c>
      <c r="D10506" s="40">
        <f t="shared" si="66"/>
        <v>13</v>
      </c>
      <c r="E10506" s="41">
        <v>487</v>
      </c>
    </row>
    <row r="10507" spans="1:5" x14ac:dyDescent="0.2">
      <c r="A10507" s="71">
        <v>44921</v>
      </c>
      <c r="B10507" s="39" t="s">
        <v>7816</v>
      </c>
      <c r="C10507" s="41">
        <v>3000</v>
      </c>
      <c r="D10507" s="40">
        <f t="shared" si="66"/>
        <v>78</v>
      </c>
      <c r="E10507" s="41">
        <v>2922</v>
      </c>
    </row>
    <row r="10508" spans="1:5" x14ac:dyDescent="0.2">
      <c r="A10508" s="71">
        <v>44921</v>
      </c>
      <c r="B10508" s="39" t="s">
        <v>7817</v>
      </c>
      <c r="C10508" s="41">
        <v>500</v>
      </c>
      <c r="D10508" s="40">
        <f t="shared" si="66"/>
        <v>13</v>
      </c>
      <c r="E10508" s="41">
        <v>487</v>
      </c>
    </row>
    <row r="10509" spans="1:5" x14ac:dyDescent="0.2">
      <c r="A10509" s="71">
        <v>44921</v>
      </c>
      <c r="B10509" s="39" t="s">
        <v>7818</v>
      </c>
      <c r="C10509" s="41">
        <v>300</v>
      </c>
      <c r="D10509" s="40">
        <f t="shared" si="66"/>
        <v>7.8000000000000114</v>
      </c>
      <c r="E10509" s="41">
        <v>292.2</v>
      </c>
    </row>
    <row r="10510" spans="1:5" x14ac:dyDescent="0.2">
      <c r="A10510" s="71">
        <v>44921</v>
      </c>
      <c r="B10510" s="39" t="s">
        <v>7819</v>
      </c>
      <c r="C10510" s="41">
        <v>10000</v>
      </c>
      <c r="D10510" s="40">
        <f t="shared" si="66"/>
        <v>260</v>
      </c>
      <c r="E10510" s="41">
        <v>9740</v>
      </c>
    </row>
    <row r="10511" spans="1:5" x14ac:dyDescent="0.2">
      <c r="A10511" s="71">
        <v>44921</v>
      </c>
      <c r="B10511" s="39" t="s">
        <v>3540</v>
      </c>
      <c r="C10511" s="41">
        <v>2000</v>
      </c>
      <c r="D10511" s="40">
        <f t="shared" si="66"/>
        <v>52</v>
      </c>
      <c r="E10511" s="41">
        <v>1948</v>
      </c>
    </row>
    <row r="10512" spans="1:5" x14ac:dyDescent="0.2">
      <c r="A10512" s="71">
        <v>44921</v>
      </c>
      <c r="B10512" s="39" t="s">
        <v>7820</v>
      </c>
      <c r="C10512" s="41">
        <v>1000</v>
      </c>
      <c r="D10512" s="40">
        <f t="shared" si="66"/>
        <v>26</v>
      </c>
      <c r="E10512" s="41">
        <v>974</v>
      </c>
    </row>
    <row r="10513" spans="1:5" x14ac:dyDescent="0.2">
      <c r="A10513" s="71">
        <v>44921</v>
      </c>
      <c r="B10513" s="39" t="s">
        <v>7821</v>
      </c>
      <c r="C10513" s="41">
        <v>10000</v>
      </c>
      <c r="D10513" s="40">
        <f t="shared" si="66"/>
        <v>260</v>
      </c>
      <c r="E10513" s="41">
        <v>9740</v>
      </c>
    </row>
    <row r="10514" spans="1:5" x14ac:dyDescent="0.2">
      <c r="A10514" s="71">
        <v>44921</v>
      </c>
      <c r="B10514" s="39" t="s">
        <v>2648</v>
      </c>
      <c r="C10514" s="41">
        <v>1000</v>
      </c>
      <c r="D10514" s="40">
        <f t="shared" si="66"/>
        <v>26</v>
      </c>
      <c r="E10514" s="41">
        <v>974</v>
      </c>
    </row>
    <row r="10515" spans="1:5" x14ac:dyDescent="0.2">
      <c r="A10515" s="71">
        <v>44921</v>
      </c>
      <c r="B10515" s="39" t="s">
        <v>2648</v>
      </c>
      <c r="C10515" s="41">
        <v>1000</v>
      </c>
      <c r="D10515" s="40">
        <f t="shared" si="66"/>
        <v>1000.5</v>
      </c>
      <c r="E10515" s="41">
        <v>-0.5</v>
      </c>
    </row>
    <row r="10516" spans="1:5" x14ac:dyDescent="0.2">
      <c r="A10516" s="71">
        <v>44921</v>
      </c>
      <c r="B10516" s="39" t="s">
        <v>6540</v>
      </c>
      <c r="C10516" s="41">
        <v>2000</v>
      </c>
      <c r="D10516" s="40">
        <f t="shared" si="66"/>
        <v>52</v>
      </c>
      <c r="E10516" s="41">
        <v>1948</v>
      </c>
    </row>
    <row r="10517" spans="1:5" x14ac:dyDescent="0.2">
      <c r="A10517" s="71">
        <v>44921</v>
      </c>
      <c r="B10517" s="39" t="s">
        <v>7822</v>
      </c>
      <c r="C10517" s="41">
        <v>1000</v>
      </c>
      <c r="D10517" s="40">
        <f t="shared" si="66"/>
        <v>26</v>
      </c>
      <c r="E10517" s="41">
        <v>974</v>
      </c>
    </row>
    <row r="10518" spans="1:5" x14ac:dyDescent="0.2">
      <c r="A10518" s="71">
        <v>44921</v>
      </c>
      <c r="B10518" s="39" t="s">
        <v>7823</v>
      </c>
      <c r="C10518" s="41">
        <v>500</v>
      </c>
      <c r="D10518" s="40">
        <f t="shared" si="66"/>
        <v>13</v>
      </c>
      <c r="E10518" s="41">
        <v>487</v>
      </c>
    </row>
    <row r="10519" spans="1:5" x14ac:dyDescent="0.2">
      <c r="A10519" s="71">
        <v>44921</v>
      </c>
      <c r="B10519" s="39" t="s">
        <v>4658</v>
      </c>
      <c r="C10519" s="41">
        <v>10000</v>
      </c>
      <c r="D10519" s="40">
        <f t="shared" si="66"/>
        <v>260</v>
      </c>
      <c r="E10519" s="41">
        <v>9740</v>
      </c>
    </row>
    <row r="10520" spans="1:5" x14ac:dyDescent="0.2">
      <c r="A10520" s="71">
        <v>44921</v>
      </c>
      <c r="B10520" s="39" t="s">
        <v>7824</v>
      </c>
      <c r="C10520" s="41">
        <v>1000</v>
      </c>
      <c r="D10520" s="40">
        <f t="shared" si="66"/>
        <v>26</v>
      </c>
      <c r="E10520" s="41">
        <v>974</v>
      </c>
    </row>
    <row r="10521" spans="1:5" x14ac:dyDescent="0.2">
      <c r="A10521" s="71">
        <v>44921</v>
      </c>
      <c r="B10521" s="39" t="s">
        <v>7825</v>
      </c>
      <c r="C10521" s="41">
        <v>3000</v>
      </c>
      <c r="D10521" s="40">
        <f t="shared" si="66"/>
        <v>78</v>
      </c>
      <c r="E10521" s="41">
        <v>2922</v>
      </c>
    </row>
    <row r="10522" spans="1:5" x14ac:dyDescent="0.2">
      <c r="A10522" s="71">
        <v>44921</v>
      </c>
      <c r="B10522" s="39" t="s">
        <v>3399</v>
      </c>
      <c r="C10522" s="41">
        <v>3000</v>
      </c>
      <c r="D10522" s="40">
        <f t="shared" si="66"/>
        <v>78</v>
      </c>
      <c r="E10522" s="41">
        <v>2922</v>
      </c>
    </row>
    <row r="10523" spans="1:5" x14ac:dyDescent="0.2">
      <c r="A10523" s="71">
        <v>44921</v>
      </c>
      <c r="B10523" s="39" t="s">
        <v>4531</v>
      </c>
      <c r="C10523" s="41">
        <v>1000</v>
      </c>
      <c r="D10523" s="40">
        <f t="shared" si="66"/>
        <v>26</v>
      </c>
      <c r="E10523" s="41">
        <v>974</v>
      </c>
    </row>
    <row r="10524" spans="1:5" x14ac:dyDescent="0.2">
      <c r="A10524" s="71">
        <v>44921</v>
      </c>
      <c r="B10524" s="39" t="s">
        <v>7826</v>
      </c>
      <c r="C10524" s="41">
        <v>1000</v>
      </c>
      <c r="D10524" s="40">
        <f t="shared" si="66"/>
        <v>26</v>
      </c>
      <c r="E10524" s="41">
        <v>974</v>
      </c>
    </row>
    <row r="10525" spans="1:5" x14ac:dyDescent="0.2">
      <c r="A10525" s="71">
        <v>44921</v>
      </c>
      <c r="B10525" s="39" t="s">
        <v>7827</v>
      </c>
      <c r="C10525" s="41">
        <v>1000</v>
      </c>
      <c r="D10525" s="40">
        <f t="shared" si="66"/>
        <v>26</v>
      </c>
      <c r="E10525" s="41">
        <v>974</v>
      </c>
    </row>
    <row r="10526" spans="1:5" x14ac:dyDescent="0.2">
      <c r="A10526" s="71">
        <v>44921</v>
      </c>
      <c r="B10526" s="39" t="s">
        <v>2772</v>
      </c>
      <c r="C10526" s="41">
        <v>1000</v>
      </c>
      <c r="D10526" s="40">
        <f t="shared" si="66"/>
        <v>26</v>
      </c>
      <c r="E10526" s="41">
        <v>974</v>
      </c>
    </row>
    <row r="10527" spans="1:5" x14ac:dyDescent="0.2">
      <c r="A10527" s="71">
        <v>44921</v>
      </c>
      <c r="B10527" s="39" t="s">
        <v>7828</v>
      </c>
      <c r="C10527" s="41">
        <v>2000</v>
      </c>
      <c r="D10527" s="40">
        <f t="shared" si="66"/>
        <v>52</v>
      </c>
      <c r="E10527" s="41">
        <v>1948</v>
      </c>
    </row>
    <row r="10528" spans="1:5" x14ac:dyDescent="0.2">
      <c r="A10528" s="71">
        <v>44921</v>
      </c>
      <c r="B10528" s="39" t="s">
        <v>3966</v>
      </c>
      <c r="C10528" s="41">
        <v>5000</v>
      </c>
      <c r="D10528" s="40">
        <f t="shared" si="66"/>
        <v>130</v>
      </c>
      <c r="E10528" s="41">
        <v>4870</v>
      </c>
    </row>
    <row r="10529" spans="1:5" x14ac:dyDescent="0.2">
      <c r="A10529" s="71">
        <v>44921</v>
      </c>
      <c r="B10529" s="39" t="s">
        <v>7829</v>
      </c>
      <c r="C10529" s="41">
        <v>15000</v>
      </c>
      <c r="D10529" s="40">
        <f t="shared" si="66"/>
        <v>390</v>
      </c>
      <c r="E10529" s="41">
        <v>14610</v>
      </c>
    </row>
    <row r="10530" spans="1:5" x14ac:dyDescent="0.2">
      <c r="A10530" s="71">
        <v>44921</v>
      </c>
      <c r="B10530" s="39" t="s">
        <v>6412</v>
      </c>
      <c r="C10530" s="41">
        <v>10000</v>
      </c>
      <c r="D10530" s="40">
        <f t="shared" ref="D10530:D10587" si="67">C10530-E10530</f>
        <v>260</v>
      </c>
      <c r="E10530" s="41">
        <v>9740</v>
      </c>
    </row>
    <row r="10531" spans="1:5" x14ac:dyDescent="0.2">
      <c r="A10531" s="71">
        <v>44921</v>
      </c>
      <c r="B10531" s="39" t="s">
        <v>3633</v>
      </c>
      <c r="C10531" s="41">
        <v>5000</v>
      </c>
      <c r="D10531" s="40">
        <f t="shared" si="67"/>
        <v>130</v>
      </c>
      <c r="E10531" s="41">
        <v>4870</v>
      </c>
    </row>
    <row r="10532" spans="1:5" x14ac:dyDescent="0.2">
      <c r="A10532" s="71">
        <v>44921</v>
      </c>
      <c r="B10532" s="39" t="s">
        <v>5425</v>
      </c>
      <c r="C10532" s="41">
        <v>3000</v>
      </c>
      <c r="D10532" s="40">
        <f t="shared" si="67"/>
        <v>78</v>
      </c>
      <c r="E10532" s="41">
        <v>2922</v>
      </c>
    </row>
    <row r="10533" spans="1:5" x14ac:dyDescent="0.2">
      <c r="A10533" s="71">
        <v>44921</v>
      </c>
      <c r="B10533" s="39" t="s">
        <v>7830</v>
      </c>
      <c r="C10533" s="41">
        <v>5000</v>
      </c>
      <c r="D10533" s="40">
        <f t="shared" si="67"/>
        <v>130</v>
      </c>
      <c r="E10533" s="41">
        <v>4870</v>
      </c>
    </row>
    <row r="10534" spans="1:5" x14ac:dyDescent="0.2">
      <c r="A10534" s="71">
        <v>44921</v>
      </c>
      <c r="B10534" s="39" t="s">
        <v>7831</v>
      </c>
      <c r="C10534" s="41">
        <v>3000</v>
      </c>
      <c r="D10534" s="40">
        <f t="shared" si="67"/>
        <v>78</v>
      </c>
      <c r="E10534" s="41">
        <v>2922</v>
      </c>
    </row>
    <row r="10535" spans="1:5" x14ac:dyDescent="0.2">
      <c r="A10535" s="71">
        <v>44921</v>
      </c>
      <c r="B10535" s="39" t="s">
        <v>2971</v>
      </c>
      <c r="C10535" s="41">
        <v>5000</v>
      </c>
      <c r="D10535" s="40">
        <f t="shared" si="67"/>
        <v>130</v>
      </c>
      <c r="E10535" s="41">
        <v>4870</v>
      </c>
    </row>
    <row r="10536" spans="1:5" x14ac:dyDescent="0.2">
      <c r="A10536" s="71">
        <v>44921</v>
      </c>
      <c r="B10536" s="39" t="s">
        <v>7830</v>
      </c>
      <c r="C10536" s="41">
        <v>1000</v>
      </c>
      <c r="D10536" s="40">
        <f t="shared" si="67"/>
        <v>26</v>
      </c>
      <c r="E10536" s="41">
        <v>974</v>
      </c>
    </row>
    <row r="10537" spans="1:5" x14ac:dyDescent="0.2">
      <c r="A10537" s="71">
        <v>44921</v>
      </c>
      <c r="B10537" s="39" t="s">
        <v>5185</v>
      </c>
      <c r="C10537" s="41">
        <v>3000</v>
      </c>
      <c r="D10537" s="40">
        <f t="shared" si="67"/>
        <v>78</v>
      </c>
      <c r="E10537" s="41">
        <v>2922</v>
      </c>
    </row>
    <row r="10538" spans="1:5" x14ac:dyDescent="0.2">
      <c r="A10538" s="71">
        <v>44921</v>
      </c>
      <c r="B10538" s="39" t="s">
        <v>7832</v>
      </c>
      <c r="C10538" s="41">
        <v>1000</v>
      </c>
      <c r="D10538" s="40">
        <f t="shared" si="67"/>
        <v>26</v>
      </c>
      <c r="E10538" s="41">
        <v>974</v>
      </c>
    </row>
    <row r="10539" spans="1:5" x14ac:dyDescent="0.2">
      <c r="A10539" s="71">
        <v>44921</v>
      </c>
      <c r="B10539" s="39" t="s">
        <v>7833</v>
      </c>
      <c r="C10539" s="41">
        <v>5000</v>
      </c>
      <c r="D10539" s="40">
        <f t="shared" si="67"/>
        <v>130</v>
      </c>
      <c r="E10539" s="41">
        <v>4870</v>
      </c>
    </row>
    <row r="10540" spans="1:5" x14ac:dyDescent="0.2">
      <c r="A10540" s="71">
        <v>44921</v>
      </c>
      <c r="B10540" s="39" t="s">
        <v>4071</v>
      </c>
      <c r="C10540" s="41">
        <v>5000</v>
      </c>
      <c r="D10540" s="40">
        <f t="shared" si="67"/>
        <v>130</v>
      </c>
      <c r="E10540" s="41">
        <v>4870</v>
      </c>
    </row>
    <row r="10541" spans="1:5" x14ac:dyDescent="0.2">
      <c r="A10541" s="71">
        <v>44921</v>
      </c>
      <c r="B10541" s="39" t="s">
        <v>7834</v>
      </c>
      <c r="C10541" s="41">
        <v>300</v>
      </c>
      <c r="D10541" s="40">
        <f t="shared" si="67"/>
        <v>7.8000000000000114</v>
      </c>
      <c r="E10541" s="41">
        <v>292.2</v>
      </c>
    </row>
    <row r="10542" spans="1:5" x14ac:dyDescent="0.2">
      <c r="A10542" s="71">
        <v>44921</v>
      </c>
      <c r="B10542" s="39" t="s">
        <v>4248</v>
      </c>
      <c r="C10542" s="41">
        <v>3000</v>
      </c>
      <c r="D10542" s="40">
        <f t="shared" si="67"/>
        <v>78</v>
      </c>
      <c r="E10542" s="41">
        <v>2922</v>
      </c>
    </row>
    <row r="10543" spans="1:5" x14ac:dyDescent="0.2">
      <c r="A10543" s="71">
        <v>44921</v>
      </c>
      <c r="B10543" s="39" t="s">
        <v>7835</v>
      </c>
      <c r="C10543" s="41">
        <v>3000</v>
      </c>
      <c r="D10543" s="40">
        <f t="shared" si="67"/>
        <v>78</v>
      </c>
      <c r="E10543" s="41">
        <v>2922</v>
      </c>
    </row>
    <row r="10544" spans="1:5" x14ac:dyDescent="0.2">
      <c r="A10544" s="71">
        <v>44921</v>
      </c>
      <c r="B10544" s="39" t="s">
        <v>7836</v>
      </c>
      <c r="C10544" s="41">
        <v>5000</v>
      </c>
      <c r="D10544" s="40">
        <f t="shared" si="67"/>
        <v>130</v>
      </c>
      <c r="E10544" s="41">
        <v>4870</v>
      </c>
    </row>
    <row r="10545" spans="1:5" x14ac:dyDescent="0.2">
      <c r="A10545" s="71">
        <v>44921</v>
      </c>
      <c r="B10545" s="39" t="s">
        <v>7103</v>
      </c>
      <c r="C10545" s="41">
        <v>1000</v>
      </c>
      <c r="D10545" s="40">
        <f t="shared" si="67"/>
        <v>26</v>
      </c>
      <c r="E10545" s="41">
        <v>974</v>
      </c>
    </row>
    <row r="10546" spans="1:5" x14ac:dyDescent="0.2">
      <c r="A10546" s="71">
        <v>44921</v>
      </c>
      <c r="B10546" s="39" t="s">
        <v>5192</v>
      </c>
      <c r="C10546" s="41">
        <v>5000</v>
      </c>
      <c r="D10546" s="40">
        <f t="shared" si="67"/>
        <v>130</v>
      </c>
      <c r="E10546" s="41">
        <v>4870</v>
      </c>
    </row>
    <row r="10547" spans="1:5" x14ac:dyDescent="0.2">
      <c r="A10547" s="71">
        <v>44921</v>
      </c>
      <c r="B10547" s="39" t="s">
        <v>7837</v>
      </c>
      <c r="C10547" s="41">
        <v>20000</v>
      </c>
      <c r="D10547" s="40">
        <f t="shared" si="67"/>
        <v>520</v>
      </c>
      <c r="E10547" s="41">
        <v>19480</v>
      </c>
    </row>
    <row r="10548" spans="1:5" x14ac:dyDescent="0.2">
      <c r="A10548" s="71">
        <v>44921</v>
      </c>
      <c r="B10548" s="39" t="s">
        <v>4551</v>
      </c>
      <c r="C10548" s="41">
        <v>500</v>
      </c>
      <c r="D10548" s="40">
        <f t="shared" si="67"/>
        <v>13</v>
      </c>
      <c r="E10548" s="41">
        <v>487</v>
      </c>
    </row>
    <row r="10549" spans="1:5" x14ac:dyDescent="0.2">
      <c r="A10549" s="71">
        <v>44921</v>
      </c>
      <c r="B10549" s="39" t="s">
        <v>7838</v>
      </c>
      <c r="C10549" s="41">
        <v>3000</v>
      </c>
      <c r="D10549" s="40">
        <f t="shared" si="67"/>
        <v>78</v>
      </c>
      <c r="E10549" s="41">
        <v>2922</v>
      </c>
    </row>
    <row r="10550" spans="1:5" x14ac:dyDescent="0.2">
      <c r="A10550" s="71">
        <v>44921</v>
      </c>
      <c r="B10550" s="39" t="s">
        <v>7839</v>
      </c>
      <c r="C10550" s="41">
        <v>1000</v>
      </c>
      <c r="D10550" s="40">
        <f t="shared" si="67"/>
        <v>26</v>
      </c>
      <c r="E10550" s="41">
        <v>974</v>
      </c>
    </row>
    <row r="10551" spans="1:5" x14ac:dyDescent="0.2">
      <c r="A10551" s="71">
        <v>44921</v>
      </c>
      <c r="B10551" s="39" t="s">
        <v>5777</v>
      </c>
      <c r="C10551" s="41">
        <v>8500</v>
      </c>
      <c r="D10551" s="40">
        <f t="shared" si="67"/>
        <v>221</v>
      </c>
      <c r="E10551" s="41">
        <v>8279</v>
      </c>
    </row>
    <row r="10552" spans="1:5" x14ac:dyDescent="0.2">
      <c r="A10552" s="71">
        <v>44921</v>
      </c>
      <c r="B10552" s="39" t="s">
        <v>3293</v>
      </c>
      <c r="C10552" s="41">
        <v>1000</v>
      </c>
      <c r="D10552" s="40">
        <f t="shared" si="67"/>
        <v>26</v>
      </c>
      <c r="E10552" s="41">
        <v>974</v>
      </c>
    </row>
    <row r="10553" spans="1:5" x14ac:dyDescent="0.2">
      <c r="A10553" s="71">
        <v>44921</v>
      </c>
      <c r="B10553" s="39" t="s">
        <v>7840</v>
      </c>
      <c r="C10553" s="41">
        <v>500</v>
      </c>
      <c r="D10553" s="40">
        <f t="shared" si="67"/>
        <v>13</v>
      </c>
      <c r="E10553" s="41">
        <v>487</v>
      </c>
    </row>
    <row r="10554" spans="1:5" x14ac:dyDescent="0.2">
      <c r="A10554" s="71">
        <v>44921</v>
      </c>
      <c r="B10554" s="39" t="s">
        <v>3044</v>
      </c>
      <c r="C10554" s="41">
        <v>1000</v>
      </c>
      <c r="D10554" s="40">
        <f t="shared" si="67"/>
        <v>26</v>
      </c>
      <c r="E10554" s="41">
        <v>974</v>
      </c>
    </row>
    <row r="10555" spans="1:5" x14ac:dyDescent="0.2">
      <c r="A10555" s="71">
        <v>44921</v>
      </c>
      <c r="B10555" s="39" t="s">
        <v>7841</v>
      </c>
      <c r="C10555" s="41">
        <v>500</v>
      </c>
      <c r="D10555" s="40">
        <f t="shared" si="67"/>
        <v>13</v>
      </c>
      <c r="E10555" s="41">
        <v>487</v>
      </c>
    </row>
    <row r="10556" spans="1:5" x14ac:dyDescent="0.2">
      <c r="A10556" s="71">
        <v>44921</v>
      </c>
      <c r="B10556" s="39" t="s">
        <v>3278</v>
      </c>
      <c r="C10556" s="41">
        <v>12600</v>
      </c>
      <c r="D10556" s="40">
        <f t="shared" si="67"/>
        <v>327.60000000000036</v>
      </c>
      <c r="E10556" s="41">
        <v>12272.4</v>
      </c>
    </row>
    <row r="10557" spans="1:5" x14ac:dyDescent="0.2">
      <c r="A10557" s="71">
        <v>44921</v>
      </c>
      <c r="B10557" s="39" t="s">
        <v>4646</v>
      </c>
      <c r="C10557" s="41">
        <v>10000</v>
      </c>
      <c r="D10557" s="40">
        <f t="shared" si="67"/>
        <v>260</v>
      </c>
      <c r="E10557" s="41">
        <v>9740</v>
      </c>
    </row>
    <row r="10558" spans="1:5" x14ac:dyDescent="0.2">
      <c r="A10558" s="71">
        <v>44921</v>
      </c>
      <c r="B10558" s="39" t="s">
        <v>2509</v>
      </c>
      <c r="C10558" s="41">
        <v>1000</v>
      </c>
      <c r="D10558" s="40">
        <f t="shared" si="67"/>
        <v>26</v>
      </c>
      <c r="E10558" s="41">
        <v>974</v>
      </c>
    </row>
    <row r="10559" spans="1:5" x14ac:dyDescent="0.2">
      <c r="A10559" s="71">
        <v>44921</v>
      </c>
      <c r="B10559" s="39" t="s">
        <v>7842</v>
      </c>
      <c r="C10559" s="41">
        <v>5000</v>
      </c>
      <c r="D10559" s="40">
        <f t="shared" si="67"/>
        <v>130</v>
      </c>
      <c r="E10559" s="41">
        <v>4870</v>
      </c>
    </row>
    <row r="10560" spans="1:5" x14ac:dyDescent="0.2">
      <c r="A10560" s="71">
        <v>44921</v>
      </c>
      <c r="B10560" s="39" t="s">
        <v>7843</v>
      </c>
      <c r="C10560" s="41">
        <v>5000</v>
      </c>
      <c r="D10560" s="40">
        <f t="shared" si="67"/>
        <v>130</v>
      </c>
      <c r="E10560" s="41">
        <v>4870</v>
      </c>
    </row>
    <row r="10561" spans="1:5" x14ac:dyDescent="0.2">
      <c r="A10561" s="71">
        <v>44921</v>
      </c>
      <c r="B10561" s="39" t="s">
        <v>7844</v>
      </c>
      <c r="C10561" s="41">
        <v>3000</v>
      </c>
      <c r="D10561" s="40">
        <f t="shared" si="67"/>
        <v>78</v>
      </c>
      <c r="E10561" s="41">
        <v>2922</v>
      </c>
    </row>
    <row r="10562" spans="1:5" x14ac:dyDescent="0.2">
      <c r="A10562" s="71">
        <v>44921</v>
      </c>
      <c r="B10562" s="39" t="s">
        <v>7845</v>
      </c>
      <c r="C10562" s="41">
        <v>10000</v>
      </c>
      <c r="D10562" s="40">
        <f t="shared" si="67"/>
        <v>260</v>
      </c>
      <c r="E10562" s="41">
        <v>9740</v>
      </c>
    </row>
    <row r="10563" spans="1:5" x14ac:dyDescent="0.2">
      <c r="A10563" s="71">
        <v>44921</v>
      </c>
      <c r="B10563" s="39" t="s">
        <v>7846</v>
      </c>
      <c r="C10563" s="41">
        <v>1000</v>
      </c>
      <c r="D10563" s="40">
        <f t="shared" si="67"/>
        <v>26</v>
      </c>
      <c r="E10563" s="41">
        <v>974</v>
      </c>
    </row>
    <row r="10564" spans="1:5" x14ac:dyDescent="0.2">
      <c r="A10564" s="71">
        <v>44921</v>
      </c>
      <c r="B10564" s="39" t="s">
        <v>7847</v>
      </c>
      <c r="C10564" s="41">
        <v>10000</v>
      </c>
      <c r="D10564" s="40">
        <f t="shared" si="67"/>
        <v>260</v>
      </c>
      <c r="E10564" s="41">
        <v>9740</v>
      </c>
    </row>
    <row r="10565" spans="1:5" x14ac:dyDescent="0.2">
      <c r="A10565" s="71">
        <v>44921</v>
      </c>
      <c r="B10565" s="39" t="s">
        <v>7848</v>
      </c>
      <c r="C10565" s="41">
        <v>1000</v>
      </c>
      <c r="D10565" s="40">
        <f t="shared" si="67"/>
        <v>26</v>
      </c>
      <c r="E10565" s="41">
        <v>974</v>
      </c>
    </row>
    <row r="10566" spans="1:5" x14ac:dyDescent="0.2">
      <c r="A10566" s="71">
        <v>44921</v>
      </c>
      <c r="B10566" s="39" t="s">
        <v>7849</v>
      </c>
      <c r="C10566" s="41">
        <v>2000</v>
      </c>
      <c r="D10566" s="40">
        <f t="shared" si="67"/>
        <v>52</v>
      </c>
      <c r="E10566" s="41">
        <v>1948</v>
      </c>
    </row>
    <row r="10567" spans="1:5" x14ac:dyDescent="0.2">
      <c r="A10567" s="71">
        <v>44921</v>
      </c>
      <c r="B10567" s="39" t="s">
        <v>3072</v>
      </c>
      <c r="C10567" s="41">
        <v>5000</v>
      </c>
      <c r="D10567" s="40">
        <f t="shared" si="67"/>
        <v>130</v>
      </c>
      <c r="E10567" s="41">
        <v>4870</v>
      </c>
    </row>
    <row r="10568" spans="1:5" x14ac:dyDescent="0.2">
      <c r="A10568" s="71">
        <v>44921</v>
      </c>
      <c r="B10568" s="39" t="s">
        <v>4674</v>
      </c>
      <c r="C10568" s="41">
        <v>1000</v>
      </c>
      <c r="D10568" s="40">
        <f t="shared" si="67"/>
        <v>26</v>
      </c>
      <c r="E10568" s="41">
        <v>974</v>
      </c>
    </row>
    <row r="10569" spans="1:5" x14ac:dyDescent="0.2">
      <c r="A10569" s="71">
        <v>44921</v>
      </c>
      <c r="B10569" s="39" t="s">
        <v>7850</v>
      </c>
      <c r="C10569" s="41">
        <v>1000</v>
      </c>
      <c r="D10569" s="40">
        <f t="shared" si="67"/>
        <v>26</v>
      </c>
      <c r="E10569" s="41">
        <v>974</v>
      </c>
    </row>
    <row r="10570" spans="1:5" x14ac:dyDescent="0.2">
      <c r="A10570" s="71">
        <v>44921</v>
      </c>
      <c r="B10570" s="39" t="s">
        <v>7850</v>
      </c>
      <c r="C10570" s="41">
        <v>1000</v>
      </c>
      <c r="D10570" s="40">
        <f t="shared" si="67"/>
        <v>1000.5</v>
      </c>
      <c r="E10570" s="41">
        <v>-0.5</v>
      </c>
    </row>
    <row r="10571" spans="1:5" x14ac:dyDescent="0.2">
      <c r="A10571" s="71">
        <v>44921</v>
      </c>
      <c r="B10571" s="39" t="s">
        <v>7851</v>
      </c>
      <c r="C10571" s="41">
        <v>1000</v>
      </c>
      <c r="D10571" s="40">
        <f t="shared" si="67"/>
        <v>26</v>
      </c>
      <c r="E10571" s="41">
        <v>974</v>
      </c>
    </row>
    <row r="10572" spans="1:5" x14ac:dyDescent="0.2">
      <c r="A10572" s="71">
        <v>44921</v>
      </c>
      <c r="B10572" s="39" t="s">
        <v>3670</v>
      </c>
      <c r="C10572" s="41">
        <v>1000</v>
      </c>
      <c r="D10572" s="40">
        <f t="shared" si="67"/>
        <v>26</v>
      </c>
      <c r="E10572" s="41">
        <v>974</v>
      </c>
    </row>
    <row r="10573" spans="1:5" x14ac:dyDescent="0.2">
      <c r="A10573" s="71">
        <v>44921</v>
      </c>
      <c r="B10573" s="39" t="s">
        <v>7852</v>
      </c>
      <c r="C10573" s="41">
        <v>200</v>
      </c>
      <c r="D10573" s="40">
        <f t="shared" si="67"/>
        <v>5.1999999999999886</v>
      </c>
      <c r="E10573" s="41">
        <v>194.8</v>
      </c>
    </row>
    <row r="10574" spans="1:5" x14ac:dyDescent="0.2">
      <c r="A10574" s="71">
        <v>44921</v>
      </c>
      <c r="B10574" s="39" t="s">
        <v>7853</v>
      </c>
      <c r="C10574" s="41">
        <v>1000</v>
      </c>
      <c r="D10574" s="40">
        <f t="shared" si="67"/>
        <v>26</v>
      </c>
      <c r="E10574" s="41">
        <v>974</v>
      </c>
    </row>
    <row r="10575" spans="1:5" x14ac:dyDescent="0.2">
      <c r="A10575" s="71">
        <v>44921</v>
      </c>
      <c r="B10575" s="39" t="s">
        <v>5052</v>
      </c>
      <c r="C10575" s="41">
        <v>1000</v>
      </c>
      <c r="D10575" s="40">
        <f t="shared" si="67"/>
        <v>26</v>
      </c>
      <c r="E10575" s="41">
        <v>974</v>
      </c>
    </row>
    <row r="10576" spans="1:5" x14ac:dyDescent="0.2">
      <c r="A10576" s="71">
        <v>44921</v>
      </c>
      <c r="B10576" s="39" t="s">
        <v>7854</v>
      </c>
      <c r="C10576" s="41">
        <v>5000</v>
      </c>
      <c r="D10576" s="40">
        <f t="shared" si="67"/>
        <v>130</v>
      </c>
      <c r="E10576" s="41">
        <v>4870</v>
      </c>
    </row>
    <row r="10577" spans="1:5" x14ac:dyDescent="0.2">
      <c r="A10577" s="71">
        <v>44921</v>
      </c>
      <c r="B10577" s="39" t="s">
        <v>3080</v>
      </c>
      <c r="C10577" s="41">
        <v>1000</v>
      </c>
      <c r="D10577" s="40">
        <f t="shared" si="67"/>
        <v>26</v>
      </c>
      <c r="E10577" s="41">
        <v>974</v>
      </c>
    </row>
    <row r="10578" spans="1:5" x14ac:dyDescent="0.2">
      <c r="A10578" s="71">
        <v>44921</v>
      </c>
      <c r="B10578" s="39" t="s">
        <v>7855</v>
      </c>
      <c r="C10578" s="41">
        <v>1000</v>
      </c>
      <c r="D10578" s="40">
        <f t="shared" si="67"/>
        <v>26</v>
      </c>
      <c r="E10578" s="41">
        <v>974</v>
      </c>
    </row>
    <row r="10579" spans="1:5" x14ac:dyDescent="0.2">
      <c r="A10579" s="71">
        <v>44921</v>
      </c>
      <c r="B10579" s="39" t="s">
        <v>3189</v>
      </c>
      <c r="C10579" s="41">
        <v>5000</v>
      </c>
      <c r="D10579" s="40">
        <f t="shared" si="67"/>
        <v>130</v>
      </c>
      <c r="E10579" s="41">
        <v>4870</v>
      </c>
    </row>
    <row r="10580" spans="1:5" x14ac:dyDescent="0.2">
      <c r="A10580" s="71">
        <v>44921</v>
      </c>
      <c r="B10580" s="39" t="s">
        <v>7856</v>
      </c>
      <c r="C10580" s="41">
        <v>10000</v>
      </c>
      <c r="D10580" s="40">
        <f t="shared" si="67"/>
        <v>260</v>
      </c>
      <c r="E10580" s="41">
        <v>9740</v>
      </c>
    </row>
    <row r="10581" spans="1:5" x14ac:dyDescent="0.2">
      <c r="A10581" s="71">
        <v>44921</v>
      </c>
      <c r="B10581" s="39" t="s">
        <v>7857</v>
      </c>
      <c r="C10581" s="41">
        <v>20000</v>
      </c>
      <c r="D10581" s="40">
        <f t="shared" si="67"/>
        <v>520</v>
      </c>
      <c r="E10581" s="41">
        <v>19480</v>
      </c>
    </row>
    <row r="10582" spans="1:5" x14ac:dyDescent="0.2">
      <c r="A10582" s="71">
        <v>44921</v>
      </c>
      <c r="B10582" s="39" t="s">
        <v>7858</v>
      </c>
      <c r="C10582" s="41">
        <v>9000</v>
      </c>
      <c r="D10582" s="40">
        <f t="shared" si="67"/>
        <v>234</v>
      </c>
      <c r="E10582" s="41">
        <v>8766</v>
      </c>
    </row>
    <row r="10583" spans="1:5" x14ac:dyDescent="0.2">
      <c r="A10583" s="71">
        <v>44921</v>
      </c>
      <c r="B10583" s="39" t="s">
        <v>7859</v>
      </c>
      <c r="C10583" s="41">
        <v>1000</v>
      </c>
      <c r="D10583" s="40">
        <f t="shared" si="67"/>
        <v>26</v>
      </c>
      <c r="E10583" s="41">
        <v>974</v>
      </c>
    </row>
    <row r="10584" spans="1:5" x14ac:dyDescent="0.2">
      <c r="A10584" s="71">
        <v>44921</v>
      </c>
      <c r="B10584" s="39" t="s">
        <v>7860</v>
      </c>
      <c r="C10584" s="41">
        <v>20000</v>
      </c>
      <c r="D10584" s="40">
        <f t="shared" si="67"/>
        <v>520</v>
      </c>
      <c r="E10584" s="41">
        <v>19480</v>
      </c>
    </row>
    <row r="10585" spans="1:5" x14ac:dyDescent="0.2">
      <c r="A10585" s="71">
        <v>44921</v>
      </c>
      <c r="B10585" s="39" t="s">
        <v>7857</v>
      </c>
      <c r="C10585" s="41">
        <v>20000</v>
      </c>
      <c r="D10585" s="40">
        <f t="shared" si="67"/>
        <v>20000.5</v>
      </c>
      <c r="E10585" s="41">
        <v>-0.5</v>
      </c>
    </row>
    <row r="10586" spans="1:5" x14ac:dyDescent="0.2">
      <c r="A10586" s="71">
        <v>44921</v>
      </c>
      <c r="B10586" s="39" t="s">
        <v>4178</v>
      </c>
      <c r="C10586" s="41">
        <v>1000</v>
      </c>
      <c r="D10586" s="40">
        <f t="shared" si="67"/>
        <v>26</v>
      </c>
      <c r="E10586" s="41">
        <v>974</v>
      </c>
    </row>
    <row r="10587" spans="1:5" x14ac:dyDescent="0.2">
      <c r="A10587" s="71">
        <v>44921</v>
      </c>
      <c r="B10587" s="39" t="s">
        <v>7861</v>
      </c>
      <c r="C10587" s="41">
        <v>500</v>
      </c>
      <c r="D10587" s="40">
        <f t="shared" si="67"/>
        <v>13</v>
      </c>
      <c r="E10587" s="41">
        <v>487</v>
      </c>
    </row>
    <row r="10588" spans="1:5" x14ac:dyDescent="0.2">
      <c r="A10588" s="71">
        <v>44921</v>
      </c>
      <c r="B10588" s="39" t="s">
        <v>7862</v>
      </c>
      <c r="C10588" s="41">
        <v>10000</v>
      </c>
      <c r="D10588" s="40">
        <f t="shared" ref="D10588:D10650" si="68">C10588-E10588</f>
        <v>260</v>
      </c>
      <c r="E10588" s="41">
        <v>9740</v>
      </c>
    </row>
    <row r="10589" spans="1:5" x14ac:dyDescent="0.2">
      <c r="A10589" s="71">
        <v>44921</v>
      </c>
      <c r="B10589" s="39" t="s">
        <v>7863</v>
      </c>
      <c r="C10589" s="41">
        <v>5000</v>
      </c>
      <c r="D10589" s="40">
        <f t="shared" si="68"/>
        <v>130</v>
      </c>
      <c r="E10589" s="41">
        <v>4870</v>
      </c>
    </row>
    <row r="10590" spans="1:5" x14ac:dyDescent="0.2">
      <c r="A10590" s="71">
        <v>44921</v>
      </c>
      <c r="B10590" s="39" t="s">
        <v>7864</v>
      </c>
      <c r="C10590" s="41">
        <v>1000</v>
      </c>
      <c r="D10590" s="40">
        <f t="shared" si="68"/>
        <v>26</v>
      </c>
      <c r="E10590" s="41">
        <v>974</v>
      </c>
    </row>
    <row r="10591" spans="1:5" x14ac:dyDescent="0.2">
      <c r="A10591" s="71">
        <v>44921</v>
      </c>
      <c r="B10591" s="39" t="s">
        <v>7865</v>
      </c>
      <c r="C10591" s="41">
        <v>500</v>
      </c>
      <c r="D10591" s="40">
        <f t="shared" si="68"/>
        <v>13</v>
      </c>
      <c r="E10591" s="41">
        <v>487</v>
      </c>
    </row>
    <row r="10592" spans="1:5" x14ac:dyDescent="0.2">
      <c r="A10592" s="71">
        <v>44921</v>
      </c>
      <c r="B10592" s="39" t="s">
        <v>7866</v>
      </c>
      <c r="C10592" s="41">
        <v>1000</v>
      </c>
      <c r="D10592" s="40">
        <f t="shared" si="68"/>
        <v>26</v>
      </c>
      <c r="E10592" s="41">
        <v>974</v>
      </c>
    </row>
    <row r="10593" spans="1:5" x14ac:dyDescent="0.2">
      <c r="A10593" s="71">
        <v>44921</v>
      </c>
      <c r="B10593" s="39" t="s">
        <v>7867</v>
      </c>
      <c r="C10593" s="41">
        <v>5000</v>
      </c>
      <c r="D10593" s="40">
        <f t="shared" si="68"/>
        <v>130</v>
      </c>
      <c r="E10593" s="41">
        <v>4870</v>
      </c>
    </row>
    <row r="10594" spans="1:5" x14ac:dyDescent="0.2">
      <c r="A10594" s="71">
        <v>44921</v>
      </c>
      <c r="B10594" s="39" t="s">
        <v>7868</v>
      </c>
      <c r="C10594" s="41">
        <v>1000</v>
      </c>
      <c r="D10594" s="40">
        <f t="shared" si="68"/>
        <v>26</v>
      </c>
      <c r="E10594" s="41">
        <v>974</v>
      </c>
    </row>
    <row r="10595" spans="1:5" x14ac:dyDescent="0.2">
      <c r="A10595" s="71">
        <v>44921</v>
      </c>
      <c r="B10595" s="39" t="s">
        <v>4504</v>
      </c>
      <c r="C10595" s="41">
        <v>100000</v>
      </c>
      <c r="D10595" s="40">
        <f t="shared" si="68"/>
        <v>2600</v>
      </c>
      <c r="E10595" s="41">
        <v>97400</v>
      </c>
    </row>
    <row r="10596" spans="1:5" x14ac:dyDescent="0.2">
      <c r="A10596" s="71">
        <v>44921</v>
      </c>
      <c r="B10596" s="39" t="s">
        <v>7869</v>
      </c>
      <c r="C10596" s="41">
        <v>1000</v>
      </c>
      <c r="D10596" s="40">
        <f t="shared" si="68"/>
        <v>26</v>
      </c>
      <c r="E10596" s="41">
        <v>974</v>
      </c>
    </row>
    <row r="10597" spans="1:5" x14ac:dyDescent="0.2">
      <c r="A10597" s="71">
        <v>44921</v>
      </c>
      <c r="B10597" s="39" t="s">
        <v>7870</v>
      </c>
      <c r="C10597" s="41">
        <v>1400</v>
      </c>
      <c r="D10597" s="40">
        <f t="shared" si="68"/>
        <v>36.400000000000091</v>
      </c>
      <c r="E10597" s="41">
        <v>1363.6</v>
      </c>
    </row>
    <row r="10598" spans="1:5" x14ac:dyDescent="0.2">
      <c r="A10598" s="71">
        <v>44921</v>
      </c>
      <c r="B10598" s="39" t="s">
        <v>7871</v>
      </c>
      <c r="C10598" s="41">
        <v>1000</v>
      </c>
      <c r="D10598" s="40">
        <f t="shared" si="68"/>
        <v>26</v>
      </c>
      <c r="E10598" s="41">
        <v>974</v>
      </c>
    </row>
    <row r="10599" spans="1:5" x14ac:dyDescent="0.2">
      <c r="A10599" s="71">
        <v>44921</v>
      </c>
      <c r="B10599" s="39" t="s">
        <v>7872</v>
      </c>
      <c r="C10599" s="41">
        <v>300</v>
      </c>
      <c r="D10599" s="40">
        <f t="shared" si="68"/>
        <v>7.8000000000000114</v>
      </c>
      <c r="E10599" s="41">
        <v>292.2</v>
      </c>
    </row>
    <row r="10600" spans="1:5" x14ac:dyDescent="0.2">
      <c r="A10600" s="71">
        <v>44921</v>
      </c>
      <c r="B10600" s="39" t="s">
        <v>7873</v>
      </c>
      <c r="C10600" s="41">
        <v>1000</v>
      </c>
      <c r="D10600" s="40">
        <f t="shared" si="68"/>
        <v>26</v>
      </c>
      <c r="E10600" s="41">
        <v>974</v>
      </c>
    </row>
    <row r="10601" spans="1:5" x14ac:dyDescent="0.2">
      <c r="A10601" s="71">
        <v>44921</v>
      </c>
      <c r="B10601" s="39" t="s">
        <v>3576</v>
      </c>
      <c r="C10601" s="41">
        <v>5000</v>
      </c>
      <c r="D10601" s="40">
        <f t="shared" si="68"/>
        <v>130</v>
      </c>
      <c r="E10601" s="41">
        <v>4870</v>
      </c>
    </row>
    <row r="10602" spans="1:5" x14ac:dyDescent="0.2">
      <c r="A10602" s="71">
        <v>44921</v>
      </c>
      <c r="B10602" s="39" t="s">
        <v>2968</v>
      </c>
      <c r="C10602" s="41">
        <v>200</v>
      </c>
      <c r="D10602" s="40">
        <f t="shared" si="68"/>
        <v>5.1999999999999886</v>
      </c>
      <c r="E10602" s="41">
        <v>194.8</v>
      </c>
    </row>
    <row r="10603" spans="1:5" x14ac:dyDescent="0.2">
      <c r="A10603" s="71">
        <v>44921</v>
      </c>
      <c r="B10603" s="39" t="s">
        <v>7874</v>
      </c>
      <c r="C10603" s="41">
        <v>4000</v>
      </c>
      <c r="D10603" s="40">
        <f t="shared" si="68"/>
        <v>104</v>
      </c>
      <c r="E10603" s="41">
        <v>3896</v>
      </c>
    </row>
    <row r="10604" spans="1:5" x14ac:dyDescent="0.2">
      <c r="A10604" s="71">
        <v>44921</v>
      </c>
      <c r="B10604" s="39" t="s">
        <v>3444</v>
      </c>
      <c r="C10604" s="41">
        <v>1000</v>
      </c>
      <c r="D10604" s="40">
        <f t="shared" si="68"/>
        <v>26</v>
      </c>
      <c r="E10604" s="41">
        <v>974</v>
      </c>
    </row>
    <row r="10605" spans="1:5" x14ac:dyDescent="0.2">
      <c r="A10605" s="71">
        <v>44921</v>
      </c>
      <c r="B10605" s="39" t="s">
        <v>4579</v>
      </c>
      <c r="C10605" s="41">
        <v>3000</v>
      </c>
      <c r="D10605" s="40">
        <f t="shared" si="68"/>
        <v>78</v>
      </c>
      <c r="E10605" s="41">
        <v>2922</v>
      </c>
    </row>
    <row r="10606" spans="1:5" x14ac:dyDescent="0.2">
      <c r="A10606" s="71">
        <v>44921</v>
      </c>
      <c r="B10606" s="39" t="s">
        <v>3180</v>
      </c>
      <c r="C10606" s="41">
        <v>500</v>
      </c>
      <c r="D10606" s="40">
        <f t="shared" si="68"/>
        <v>13</v>
      </c>
      <c r="E10606" s="41">
        <v>487</v>
      </c>
    </row>
    <row r="10607" spans="1:5" x14ac:dyDescent="0.2">
      <c r="A10607" s="71">
        <v>44921</v>
      </c>
      <c r="B10607" s="39" t="s">
        <v>7875</v>
      </c>
      <c r="C10607" s="41">
        <v>5000</v>
      </c>
      <c r="D10607" s="40">
        <f t="shared" si="68"/>
        <v>130</v>
      </c>
      <c r="E10607" s="41">
        <v>4870</v>
      </c>
    </row>
    <row r="10608" spans="1:5" x14ac:dyDescent="0.2">
      <c r="A10608" s="71">
        <v>44921</v>
      </c>
      <c r="B10608" s="39" t="s">
        <v>7876</v>
      </c>
      <c r="C10608" s="41">
        <v>1000</v>
      </c>
      <c r="D10608" s="40">
        <f t="shared" si="68"/>
        <v>26</v>
      </c>
      <c r="E10608" s="41">
        <v>974</v>
      </c>
    </row>
    <row r="10609" spans="1:5" x14ac:dyDescent="0.2">
      <c r="A10609" s="71">
        <v>44921</v>
      </c>
      <c r="B10609" s="39" t="s">
        <v>3148</v>
      </c>
      <c r="C10609" s="41">
        <v>3000</v>
      </c>
      <c r="D10609" s="40">
        <f t="shared" si="68"/>
        <v>78</v>
      </c>
      <c r="E10609" s="41">
        <v>2922</v>
      </c>
    </row>
    <row r="10610" spans="1:5" x14ac:dyDescent="0.2">
      <c r="A10610" s="71">
        <v>44921</v>
      </c>
      <c r="B10610" s="39" t="s">
        <v>7872</v>
      </c>
      <c r="C10610" s="41">
        <v>300</v>
      </c>
      <c r="D10610" s="40">
        <f t="shared" si="68"/>
        <v>7.8000000000000114</v>
      </c>
      <c r="E10610" s="41">
        <v>292.2</v>
      </c>
    </row>
    <row r="10611" spans="1:5" x14ac:dyDescent="0.2">
      <c r="A10611" s="71">
        <v>44921</v>
      </c>
      <c r="B10611" s="39" t="s">
        <v>2968</v>
      </c>
      <c r="C10611" s="41">
        <v>300</v>
      </c>
      <c r="D10611" s="40">
        <f t="shared" si="68"/>
        <v>7.8000000000000114</v>
      </c>
      <c r="E10611" s="41">
        <v>292.2</v>
      </c>
    </row>
    <row r="10612" spans="1:5" x14ac:dyDescent="0.2">
      <c r="A10612" s="71">
        <v>44921</v>
      </c>
      <c r="B10612" s="39" t="s">
        <v>7877</v>
      </c>
      <c r="C10612" s="41">
        <v>75000</v>
      </c>
      <c r="D10612" s="40">
        <f t="shared" si="68"/>
        <v>1950</v>
      </c>
      <c r="E10612" s="41">
        <v>73050</v>
      </c>
    </row>
    <row r="10613" spans="1:5" x14ac:dyDescent="0.2">
      <c r="A10613" s="71">
        <v>44921</v>
      </c>
      <c r="B10613" s="39" t="s">
        <v>5843</v>
      </c>
      <c r="C10613" s="41">
        <v>1000</v>
      </c>
      <c r="D10613" s="40">
        <f t="shared" si="68"/>
        <v>26</v>
      </c>
      <c r="E10613" s="41">
        <v>974</v>
      </c>
    </row>
    <row r="10614" spans="1:5" x14ac:dyDescent="0.2">
      <c r="A10614" s="71">
        <v>44921</v>
      </c>
      <c r="B10614" s="39" t="s">
        <v>4078</v>
      </c>
      <c r="C10614" s="41">
        <v>1000</v>
      </c>
      <c r="D10614" s="40">
        <f t="shared" si="68"/>
        <v>26</v>
      </c>
      <c r="E10614" s="41">
        <v>974</v>
      </c>
    </row>
    <row r="10615" spans="1:5" x14ac:dyDescent="0.2">
      <c r="A10615" s="71">
        <v>44921</v>
      </c>
      <c r="B10615" s="39" t="s">
        <v>7878</v>
      </c>
      <c r="C10615" s="41">
        <v>3000</v>
      </c>
      <c r="D10615" s="40">
        <f t="shared" si="68"/>
        <v>78</v>
      </c>
      <c r="E10615" s="41">
        <v>2922</v>
      </c>
    </row>
    <row r="10616" spans="1:5" x14ac:dyDescent="0.2">
      <c r="A10616" s="71">
        <v>44921</v>
      </c>
      <c r="B10616" s="39" t="s">
        <v>7879</v>
      </c>
      <c r="C10616" s="41">
        <v>1000</v>
      </c>
      <c r="D10616" s="40">
        <f t="shared" si="68"/>
        <v>26</v>
      </c>
      <c r="E10616" s="41">
        <v>974</v>
      </c>
    </row>
    <row r="10617" spans="1:5" x14ac:dyDescent="0.2">
      <c r="A10617" s="71">
        <v>44921</v>
      </c>
      <c r="B10617" s="39" t="s">
        <v>7880</v>
      </c>
      <c r="C10617" s="41">
        <v>300</v>
      </c>
      <c r="D10617" s="40">
        <f t="shared" si="68"/>
        <v>7.8000000000000114</v>
      </c>
      <c r="E10617" s="41">
        <v>292.2</v>
      </c>
    </row>
    <row r="10618" spans="1:5" x14ac:dyDescent="0.2">
      <c r="A10618" s="71">
        <v>44921</v>
      </c>
      <c r="B10618" s="39" t="s">
        <v>7881</v>
      </c>
      <c r="C10618" s="41">
        <v>10000</v>
      </c>
      <c r="D10618" s="40">
        <f t="shared" si="68"/>
        <v>260</v>
      </c>
      <c r="E10618" s="41">
        <v>9740</v>
      </c>
    </row>
    <row r="10619" spans="1:5" x14ac:dyDescent="0.2">
      <c r="A10619" s="71">
        <v>44921</v>
      </c>
      <c r="B10619" s="39" t="s">
        <v>6338</v>
      </c>
      <c r="C10619" s="41">
        <v>1000</v>
      </c>
      <c r="D10619" s="40">
        <f t="shared" si="68"/>
        <v>26</v>
      </c>
      <c r="E10619" s="41">
        <v>974</v>
      </c>
    </row>
    <row r="10620" spans="1:5" x14ac:dyDescent="0.2">
      <c r="A10620" s="71">
        <v>44921</v>
      </c>
      <c r="B10620" s="39" t="s">
        <v>7882</v>
      </c>
      <c r="C10620" s="41">
        <v>5000</v>
      </c>
      <c r="D10620" s="40">
        <f t="shared" si="68"/>
        <v>130</v>
      </c>
      <c r="E10620" s="41">
        <v>4870</v>
      </c>
    </row>
    <row r="10621" spans="1:5" x14ac:dyDescent="0.2">
      <c r="A10621" s="71">
        <v>44921</v>
      </c>
      <c r="B10621" s="39" t="s">
        <v>2983</v>
      </c>
      <c r="C10621" s="41">
        <v>500</v>
      </c>
      <c r="D10621" s="40">
        <f t="shared" si="68"/>
        <v>13</v>
      </c>
      <c r="E10621" s="41">
        <v>487</v>
      </c>
    </row>
    <row r="10622" spans="1:5" x14ac:dyDescent="0.2">
      <c r="A10622" s="71">
        <v>44921</v>
      </c>
      <c r="B10622" s="39" t="s">
        <v>7316</v>
      </c>
      <c r="C10622" s="41">
        <v>1000</v>
      </c>
      <c r="D10622" s="40">
        <f t="shared" si="68"/>
        <v>26</v>
      </c>
      <c r="E10622" s="41">
        <v>974</v>
      </c>
    </row>
    <row r="10623" spans="1:5" x14ac:dyDescent="0.2">
      <c r="A10623" s="71">
        <v>44921</v>
      </c>
      <c r="B10623" s="39" t="s">
        <v>6567</v>
      </c>
      <c r="C10623" s="41">
        <v>1000</v>
      </c>
      <c r="D10623" s="40">
        <f t="shared" si="68"/>
        <v>26</v>
      </c>
      <c r="E10623" s="41">
        <v>974</v>
      </c>
    </row>
    <row r="10624" spans="1:5" x14ac:dyDescent="0.2">
      <c r="A10624" s="71">
        <v>44921</v>
      </c>
      <c r="B10624" s="39" t="s">
        <v>3202</v>
      </c>
      <c r="C10624" s="41">
        <v>300</v>
      </c>
      <c r="D10624" s="40">
        <f t="shared" si="68"/>
        <v>7.8000000000000114</v>
      </c>
      <c r="E10624" s="41">
        <v>292.2</v>
      </c>
    </row>
    <row r="10625" spans="1:5" x14ac:dyDescent="0.2">
      <c r="A10625" s="71">
        <v>44921</v>
      </c>
      <c r="B10625" s="39" t="s">
        <v>5454</v>
      </c>
      <c r="C10625" s="41">
        <v>1000</v>
      </c>
      <c r="D10625" s="40">
        <f t="shared" si="68"/>
        <v>26</v>
      </c>
      <c r="E10625" s="41">
        <v>974</v>
      </c>
    </row>
    <row r="10626" spans="1:5" x14ac:dyDescent="0.2">
      <c r="A10626" s="71">
        <v>44921</v>
      </c>
      <c r="B10626" s="39" t="s">
        <v>2986</v>
      </c>
      <c r="C10626" s="41">
        <v>10000</v>
      </c>
      <c r="D10626" s="40">
        <f t="shared" si="68"/>
        <v>260</v>
      </c>
      <c r="E10626" s="41">
        <v>9740</v>
      </c>
    </row>
    <row r="10627" spans="1:5" x14ac:dyDescent="0.2">
      <c r="A10627" s="71">
        <v>44921</v>
      </c>
      <c r="B10627" s="39" t="s">
        <v>7883</v>
      </c>
      <c r="C10627" s="41">
        <v>300</v>
      </c>
      <c r="D10627" s="40">
        <f t="shared" si="68"/>
        <v>7.8000000000000114</v>
      </c>
      <c r="E10627" s="41">
        <v>292.2</v>
      </c>
    </row>
    <row r="10628" spans="1:5" x14ac:dyDescent="0.2">
      <c r="A10628" s="71">
        <v>44921</v>
      </c>
      <c r="B10628" s="39" t="s">
        <v>7884</v>
      </c>
      <c r="C10628" s="41">
        <v>5000</v>
      </c>
      <c r="D10628" s="40">
        <f t="shared" si="68"/>
        <v>130</v>
      </c>
      <c r="E10628" s="41">
        <v>4870</v>
      </c>
    </row>
    <row r="10629" spans="1:5" x14ac:dyDescent="0.2">
      <c r="A10629" s="71">
        <v>44921</v>
      </c>
      <c r="B10629" s="39" t="s">
        <v>5454</v>
      </c>
      <c r="C10629" s="41">
        <v>1000</v>
      </c>
      <c r="D10629" s="40">
        <f t="shared" si="68"/>
        <v>1000.5</v>
      </c>
      <c r="E10629" s="41">
        <v>-0.5</v>
      </c>
    </row>
    <row r="10630" spans="1:5" x14ac:dyDescent="0.2">
      <c r="A10630" s="71">
        <v>44921</v>
      </c>
      <c r="B10630" s="39" t="s">
        <v>7885</v>
      </c>
      <c r="C10630" s="41">
        <v>1000</v>
      </c>
      <c r="D10630" s="40">
        <f t="shared" si="68"/>
        <v>26</v>
      </c>
      <c r="E10630" s="41">
        <v>974</v>
      </c>
    </row>
    <row r="10631" spans="1:5" x14ac:dyDescent="0.2">
      <c r="A10631" s="71">
        <v>44921</v>
      </c>
      <c r="B10631" s="39" t="s">
        <v>7884</v>
      </c>
      <c r="C10631" s="41">
        <v>5000</v>
      </c>
      <c r="D10631" s="40">
        <f t="shared" si="68"/>
        <v>5000.5</v>
      </c>
      <c r="E10631" s="41">
        <v>-0.5</v>
      </c>
    </row>
    <row r="10632" spans="1:5" x14ac:dyDescent="0.2">
      <c r="A10632" s="71">
        <v>44921</v>
      </c>
      <c r="B10632" s="39" t="s">
        <v>5454</v>
      </c>
      <c r="C10632" s="41">
        <v>1000</v>
      </c>
      <c r="D10632" s="40">
        <f t="shared" si="68"/>
        <v>1000.5</v>
      </c>
      <c r="E10632" s="41">
        <v>-0.5</v>
      </c>
    </row>
    <row r="10633" spans="1:5" x14ac:dyDescent="0.2">
      <c r="A10633" s="71">
        <v>44921</v>
      </c>
      <c r="B10633" s="39" t="s">
        <v>3370</v>
      </c>
      <c r="C10633" s="41">
        <v>5000</v>
      </c>
      <c r="D10633" s="40">
        <f t="shared" si="68"/>
        <v>130</v>
      </c>
      <c r="E10633" s="41">
        <v>4870</v>
      </c>
    </row>
    <row r="10634" spans="1:5" x14ac:dyDescent="0.2">
      <c r="A10634" s="71">
        <v>44921</v>
      </c>
      <c r="B10634" s="39" t="s">
        <v>7886</v>
      </c>
      <c r="C10634" s="41">
        <v>5000</v>
      </c>
      <c r="D10634" s="40">
        <f t="shared" si="68"/>
        <v>130</v>
      </c>
      <c r="E10634" s="41">
        <v>4870</v>
      </c>
    </row>
    <row r="10635" spans="1:5" x14ac:dyDescent="0.2">
      <c r="A10635" s="71">
        <v>44921</v>
      </c>
      <c r="B10635" s="39" t="s">
        <v>2758</v>
      </c>
      <c r="C10635" s="41">
        <v>1000</v>
      </c>
      <c r="D10635" s="40">
        <f t="shared" si="68"/>
        <v>26</v>
      </c>
      <c r="E10635" s="41">
        <v>974</v>
      </c>
    </row>
    <row r="10636" spans="1:5" x14ac:dyDescent="0.2">
      <c r="A10636" s="71">
        <v>44921</v>
      </c>
      <c r="B10636" s="39" t="s">
        <v>5823</v>
      </c>
      <c r="C10636" s="41">
        <v>5000</v>
      </c>
      <c r="D10636" s="40">
        <f t="shared" si="68"/>
        <v>130</v>
      </c>
      <c r="E10636" s="41">
        <v>4870</v>
      </c>
    </row>
    <row r="10637" spans="1:5" x14ac:dyDescent="0.2">
      <c r="A10637" s="71">
        <v>44921</v>
      </c>
      <c r="B10637" s="39" t="s">
        <v>4095</v>
      </c>
      <c r="C10637" s="41">
        <v>500</v>
      </c>
      <c r="D10637" s="40">
        <f t="shared" si="68"/>
        <v>13</v>
      </c>
      <c r="E10637" s="41">
        <v>487</v>
      </c>
    </row>
    <row r="10638" spans="1:5" x14ac:dyDescent="0.2">
      <c r="A10638" s="71">
        <v>44921</v>
      </c>
      <c r="B10638" s="39" t="s">
        <v>7887</v>
      </c>
      <c r="C10638" s="41">
        <v>3000</v>
      </c>
      <c r="D10638" s="40">
        <f t="shared" si="68"/>
        <v>78</v>
      </c>
      <c r="E10638" s="41">
        <v>2922</v>
      </c>
    </row>
    <row r="10639" spans="1:5" x14ac:dyDescent="0.2">
      <c r="A10639" s="71">
        <v>44921</v>
      </c>
      <c r="B10639" s="39" t="s">
        <v>3010</v>
      </c>
      <c r="C10639" s="41">
        <v>3000</v>
      </c>
      <c r="D10639" s="40">
        <f t="shared" si="68"/>
        <v>78</v>
      </c>
      <c r="E10639" s="41">
        <v>2922</v>
      </c>
    </row>
    <row r="10640" spans="1:5" x14ac:dyDescent="0.2">
      <c r="A10640" s="71">
        <v>44921</v>
      </c>
      <c r="B10640" s="39" t="s">
        <v>4813</v>
      </c>
      <c r="C10640" s="41">
        <v>5000</v>
      </c>
      <c r="D10640" s="40">
        <f t="shared" si="68"/>
        <v>130</v>
      </c>
      <c r="E10640" s="41">
        <v>4870</v>
      </c>
    </row>
    <row r="10641" spans="1:5" x14ac:dyDescent="0.2">
      <c r="A10641" s="71">
        <v>44921</v>
      </c>
      <c r="B10641" s="39" t="s">
        <v>7274</v>
      </c>
      <c r="C10641" s="41">
        <v>5000</v>
      </c>
      <c r="D10641" s="40">
        <f t="shared" si="68"/>
        <v>130</v>
      </c>
      <c r="E10641" s="41">
        <v>4870</v>
      </c>
    </row>
    <row r="10642" spans="1:5" x14ac:dyDescent="0.2">
      <c r="A10642" s="71">
        <v>44921</v>
      </c>
      <c r="B10642" s="39" t="s">
        <v>7031</v>
      </c>
      <c r="C10642" s="41">
        <v>500</v>
      </c>
      <c r="D10642" s="40">
        <f t="shared" si="68"/>
        <v>13</v>
      </c>
      <c r="E10642" s="41">
        <v>487</v>
      </c>
    </row>
    <row r="10643" spans="1:5" x14ac:dyDescent="0.2">
      <c r="A10643" s="71">
        <v>44921</v>
      </c>
      <c r="B10643" s="39" t="s">
        <v>7888</v>
      </c>
      <c r="C10643" s="41">
        <v>5000</v>
      </c>
      <c r="D10643" s="40">
        <f t="shared" si="68"/>
        <v>130</v>
      </c>
      <c r="E10643" s="41">
        <v>4870</v>
      </c>
    </row>
    <row r="10644" spans="1:5" x14ac:dyDescent="0.2">
      <c r="A10644" s="71">
        <v>44921</v>
      </c>
      <c r="B10644" s="39" t="s">
        <v>7031</v>
      </c>
      <c r="C10644" s="41">
        <v>500</v>
      </c>
      <c r="D10644" s="40">
        <f t="shared" si="68"/>
        <v>500.5</v>
      </c>
      <c r="E10644" s="41">
        <v>-0.5</v>
      </c>
    </row>
    <row r="10645" spans="1:5" x14ac:dyDescent="0.2">
      <c r="A10645" s="71">
        <v>44921</v>
      </c>
      <c r="B10645" s="39" t="s">
        <v>2998</v>
      </c>
      <c r="C10645" s="41">
        <v>500</v>
      </c>
      <c r="D10645" s="40">
        <f t="shared" si="68"/>
        <v>13</v>
      </c>
      <c r="E10645" s="41">
        <v>487</v>
      </c>
    </row>
    <row r="10646" spans="1:5" x14ac:dyDescent="0.2">
      <c r="A10646" s="71">
        <v>44921</v>
      </c>
      <c r="B10646" s="39" t="s">
        <v>2588</v>
      </c>
      <c r="C10646" s="41">
        <v>200</v>
      </c>
      <c r="D10646" s="40">
        <f t="shared" si="68"/>
        <v>5.1999999999999886</v>
      </c>
      <c r="E10646" s="41">
        <v>194.8</v>
      </c>
    </row>
    <row r="10647" spans="1:5" x14ac:dyDescent="0.2">
      <c r="A10647" s="71">
        <v>44921</v>
      </c>
      <c r="B10647" s="39" t="s">
        <v>7889</v>
      </c>
      <c r="C10647" s="41">
        <v>1000</v>
      </c>
      <c r="D10647" s="40">
        <f t="shared" si="68"/>
        <v>26</v>
      </c>
      <c r="E10647" s="41">
        <v>974</v>
      </c>
    </row>
    <row r="10648" spans="1:5" x14ac:dyDescent="0.2">
      <c r="A10648" s="71">
        <v>44921</v>
      </c>
      <c r="B10648" s="39" t="s">
        <v>7890</v>
      </c>
      <c r="C10648" s="41">
        <v>100</v>
      </c>
      <c r="D10648" s="40">
        <f t="shared" si="68"/>
        <v>3.9000000000000057</v>
      </c>
      <c r="E10648" s="41">
        <v>96.1</v>
      </c>
    </row>
    <row r="10649" spans="1:5" x14ac:dyDescent="0.2">
      <c r="A10649" s="71">
        <v>44921</v>
      </c>
      <c r="B10649" s="39" t="s">
        <v>7891</v>
      </c>
      <c r="C10649" s="41">
        <v>1000</v>
      </c>
      <c r="D10649" s="40">
        <f t="shared" si="68"/>
        <v>26</v>
      </c>
      <c r="E10649" s="41">
        <v>974</v>
      </c>
    </row>
    <row r="10650" spans="1:5" x14ac:dyDescent="0.2">
      <c r="A10650" s="71">
        <v>44921</v>
      </c>
      <c r="B10650" s="39" t="s">
        <v>4567</v>
      </c>
      <c r="C10650" s="41">
        <v>5000</v>
      </c>
      <c r="D10650" s="40">
        <f t="shared" si="68"/>
        <v>130</v>
      </c>
      <c r="E10650" s="41">
        <v>4870</v>
      </c>
    </row>
    <row r="10651" spans="1:5" x14ac:dyDescent="0.2">
      <c r="A10651" s="71">
        <v>44921</v>
      </c>
      <c r="B10651" s="39" t="s">
        <v>5448</v>
      </c>
      <c r="C10651" s="41">
        <v>2000</v>
      </c>
      <c r="D10651" s="40">
        <f t="shared" ref="D10651:D10713" si="69">C10651-E10651</f>
        <v>52</v>
      </c>
      <c r="E10651" s="41">
        <v>1948</v>
      </c>
    </row>
    <row r="10652" spans="1:5" x14ac:dyDescent="0.2">
      <c r="A10652" s="71">
        <v>44921</v>
      </c>
      <c r="B10652" s="39" t="s">
        <v>4246</v>
      </c>
      <c r="C10652" s="41">
        <v>1000</v>
      </c>
      <c r="D10652" s="40">
        <f t="shared" si="69"/>
        <v>26</v>
      </c>
      <c r="E10652" s="41">
        <v>974</v>
      </c>
    </row>
    <row r="10653" spans="1:5" x14ac:dyDescent="0.2">
      <c r="A10653" s="71">
        <v>44921</v>
      </c>
      <c r="B10653" s="39" t="s">
        <v>7892</v>
      </c>
      <c r="C10653" s="41">
        <v>5000</v>
      </c>
      <c r="D10653" s="40">
        <f t="shared" si="69"/>
        <v>130</v>
      </c>
      <c r="E10653" s="41">
        <v>4870</v>
      </c>
    </row>
    <row r="10654" spans="1:5" x14ac:dyDescent="0.2">
      <c r="A10654" s="71">
        <v>44921</v>
      </c>
      <c r="B10654" s="39" t="s">
        <v>7893</v>
      </c>
      <c r="C10654" s="41">
        <v>300</v>
      </c>
      <c r="D10654" s="40">
        <f t="shared" si="69"/>
        <v>300.5</v>
      </c>
      <c r="E10654" s="41">
        <v>-0.5</v>
      </c>
    </row>
    <row r="10655" spans="1:5" x14ac:dyDescent="0.2">
      <c r="A10655" s="71">
        <v>44921</v>
      </c>
      <c r="B10655" s="39" t="s">
        <v>7894</v>
      </c>
      <c r="C10655" s="41">
        <v>3000</v>
      </c>
      <c r="D10655" s="40">
        <f t="shared" si="69"/>
        <v>78</v>
      </c>
      <c r="E10655" s="41">
        <v>2922</v>
      </c>
    </row>
    <row r="10656" spans="1:5" x14ac:dyDescent="0.2">
      <c r="A10656" s="71">
        <v>44921</v>
      </c>
      <c r="B10656" s="39" t="s">
        <v>7895</v>
      </c>
      <c r="C10656" s="41">
        <v>1000</v>
      </c>
      <c r="D10656" s="40">
        <f t="shared" si="69"/>
        <v>26</v>
      </c>
      <c r="E10656" s="41">
        <v>974</v>
      </c>
    </row>
    <row r="10657" spans="1:5" x14ac:dyDescent="0.2">
      <c r="A10657" s="71">
        <v>44921</v>
      </c>
      <c r="B10657" s="39" t="s">
        <v>7896</v>
      </c>
      <c r="C10657" s="41">
        <v>2400</v>
      </c>
      <c r="D10657" s="40">
        <f t="shared" si="69"/>
        <v>62.400000000000091</v>
      </c>
      <c r="E10657" s="41">
        <v>2337.6</v>
      </c>
    </row>
    <row r="10658" spans="1:5" x14ac:dyDescent="0.2">
      <c r="A10658" s="71">
        <v>44921</v>
      </c>
      <c r="B10658" s="39" t="s">
        <v>4242</v>
      </c>
      <c r="C10658" s="41">
        <v>2000</v>
      </c>
      <c r="D10658" s="40">
        <f t="shared" si="69"/>
        <v>52</v>
      </c>
      <c r="E10658" s="41">
        <v>1948</v>
      </c>
    </row>
    <row r="10659" spans="1:5" x14ac:dyDescent="0.2">
      <c r="A10659" s="71">
        <v>44921</v>
      </c>
      <c r="B10659" s="39" t="s">
        <v>7897</v>
      </c>
      <c r="C10659" s="41">
        <v>5000</v>
      </c>
      <c r="D10659" s="40">
        <f t="shared" si="69"/>
        <v>130</v>
      </c>
      <c r="E10659" s="41">
        <v>4870</v>
      </c>
    </row>
    <row r="10660" spans="1:5" x14ac:dyDescent="0.2">
      <c r="A10660" s="71">
        <v>44921</v>
      </c>
      <c r="B10660" s="39" t="s">
        <v>7898</v>
      </c>
      <c r="C10660" s="41">
        <v>500</v>
      </c>
      <c r="D10660" s="40">
        <f t="shared" si="69"/>
        <v>13</v>
      </c>
      <c r="E10660" s="41">
        <v>487</v>
      </c>
    </row>
    <row r="10661" spans="1:5" x14ac:dyDescent="0.2">
      <c r="A10661" s="71">
        <v>44921</v>
      </c>
      <c r="B10661" s="39" t="s">
        <v>3429</v>
      </c>
      <c r="C10661" s="41">
        <v>1000</v>
      </c>
      <c r="D10661" s="40">
        <f t="shared" si="69"/>
        <v>26</v>
      </c>
      <c r="E10661" s="41">
        <v>974</v>
      </c>
    </row>
    <row r="10662" spans="1:5" x14ac:dyDescent="0.2">
      <c r="A10662" s="71">
        <v>44921</v>
      </c>
      <c r="B10662" s="39" t="s">
        <v>7899</v>
      </c>
      <c r="C10662" s="41">
        <v>1000</v>
      </c>
      <c r="D10662" s="40">
        <f t="shared" si="69"/>
        <v>26</v>
      </c>
      <c r="E10662" s="41">
        <v>974</v>
      </c>
    </row>
    <row r="10663" spans="1:5" x14ac:dyDescent="0.2">
      <c r="A10663" s="71">
        <v>44921</v>
      </c>
      <c r="B10663" s="39" t="s">
        <v>2622</v>
      </c>
      <c r="C10663" s="41">
        <v>10000</v>
      </c>
      <c r="D10663" s="40">
        <f t="shared" si="69"/>
        <v>260</v>
      </c>
      <c r="E10663" s="41">
        <v>9740</v>
      </c>
    </row>
    <row r="10664" spans="1:5" x14ac:dyDescent="0.2">
      <c r="A10664" s="71">
        <v>44921</v>
      </c>
      <c r="B10664" s="39" t="s">
        <v>7900</v>
      </c>
      <c r="C10664" s="41">
        <v>500</v>
      </c>
      <c r="D10664" s="40">
        <f t="shared" si="69"/>
        <v>13</v>
      </c>
      <c r="E10664" s="41">
        <v>487</v>
      </c>
    </row>
    <row r="10665" spans="1:5" x14ac:dyDescent="0.2">
      <c r="A10665" s="71">
        <v>44921</v>
      </c>
      <c r="B10665" s="39" t="s">
        <v>7901</v>
      </c>
      <c r="C10665" s="41">
        <v>5000</v>
      </c>
      <c r="D10665" s="40">
        <f t="shared" si="69"/>
        <v>130</v>
      </c>
      <c r="E10665" s="41">
        <v>4870</v>
      </c>
    </row>
    <row r="10666" spans="1:5" x14ac:dyDescent="0.2">
      <c r="A10666" s="71">
        <v>44921</v>
      </c>
      <c r="B10666" s="39" t="s">
        <v>7901</v>
      </c>
      <c r="C10666" s="41">
        <v>5000</v>
      </c>
      <c r="D10666" s="40">
        <f t="shared" si="69"/>
        <v>130</v>
      </c>
      <c r="E10666" s="41">
        <v>4870</v>
      </c>
    </row>
    <row r="10667" spans="1:5" x14ac:dyDescent="0.2">
      <c r="A10667" s="71">
        <v>44921</v>
      </c>
      <c r="B10667" s="39" t="s">
        <v>7901</v>
      </c>
      <c r="C10667" s="41">
        <v>5000</v>
      </c>
      <c r="D10667" s="40">
        <f t="shared" si="69"/>
        <v>5000.5</v>
      </c>
      <c r="E10667" s="41">
        <v>-0.5</v>
      </c>
    </row>
    <row r="10668" spans="1:5" x14ac:dyDescent="0.2">
      <c r="A10668" s="71">
        <v>44921</v>
      </c>
      <c r="B10668" s="39" t="s">
        <v>7902</v>
      </c>
      <c r="C10668" s="41">
        <v>1000</v>
      </c>
      <c r="D10668" s="40">
        <f t="shared" si="69"/>
        <v>26</v>
      </c>
      <c r="E10668" s="41">
        <v>974</v>
      </c>
    </row>
    <row r="10669" spans="1:5" x14ac:dyDescent="0.2">
      <c r="A10669" s="71">
        <v>44921</v>
      </c>
      <c r="B10669" s="39" t="s">
        <v>7903</v>
      </c>
      <c r="C10669" s="41">
        <v>1000</v>
      </c>
      <c r="D10669" s="40">
        <f t="shared" si="69"/>
        <v>26</v>
      </c>
      <c r="E10669" s="41">
        <v>974</v>
      </c>
    </row>
    <row r="10670" spans="1:5" x14ac:dyDescent="0.2">
      <c r="A10670" s="71">
        <v>44921</v>
      </c>
      <c r="B10670" s="39" t="s">
        <v>7904</v>
      </c>
      <c r="C10670" s="41">
        <v>500</v>
      </c>
      <c r="D10670" s="40">
        <f t="shared" si="69"/>
        <v>13</v>
      </c>
      <c r="E10670" s="41">
        <v>487</v>
      </c>
    </row>
    <row r="10671" spans="1:5" x14ac:dyDescent="0.2">
      <c r="A10671" s="71">
        <v>44921</v>
      </c>
      <c r="B10671" s="39" t="s">
        <v>3669</v>
      </c>
      <c r="C10671" s="41">
        <v>1000</v>
      </c>
      <c r="D10671" s="40">
        <f t="shared" si="69"/>
        <v>26</v>
      </c>
      <c r="E10671" s="41">
        <v>974</v>
      </c>
    </row>
    <row r="10672" spans="1:5" x14ac:dyDescent="0.2">
      <c r="A10672" s="71">
        <v>44921</v>
      </c>
      <c r="B10672" s="39" t="s">
        <v>7905</v>
      </c>
      <c r="C10672" s="41">
        <v>1000</v>
      </c>
      <c r="D10672" s="40">
        <f t="shared" si="69"/>
        <v>26</v>
      </c>
      <c r="E10672" s="41">
        <v>974</v>
      </c>
    </row>
    <row r="10673" spans="1:5" x14ac:dyDescent="0.2">
      <c r="A10673" s="71">
        <v>44921</v>
      </c>
      <c r="B10673" s="39" t="s">
        <v>7906</v>
      </c>
      <c r="C10673" s="41">
        <v>2500</v>
      </c>
      <c r="D10673" s="40">
        <f t="shared" si="69"/>
        <v>65</v>
      </c>
      <c r="E10673" s="41">
        <v>2435</v>
      </c>
    </row>
    <row r="10674" spans="1:5" x14ac:dyDescent="0.2">
      <c r="A10674" s="71">
        <v>44921</v>
      </c>
      <c r="B10674" s="39" t="s">
        <v>7070</v>
      </c>
      <c r="C10674" s="41">
        <v>2000</v>
      </c>
      <c r="D10674" s="40">
        <f t="shared" si="69"/>
        <v>52</v>
      </c>
      <c r="E10674" s="41">
        <v>1948</v>
      </c>
    </row>
    <row r="10675" spans="1:5" x14ac:dyDescent="0.2">
      <c r="A10675" s="71">
        <v>44921</v>
      </c>
      <c r="B10675" s="39" t="s">
        <v>4235</v>
      </c>
      <c r="C10675" s="41">
        <v>500</v>
      </c>
      <c r="D10675" s="40">
        <f t="shared" si="69"/>
        <v>13</v>
      </c>
      <c r="E10675" s="41">
        <v>487</v>
      </c>
    </row>
    <row r="10676" spans="1:5" x14ac:dyDescent="0.2">
      <c r="A10676" s="71">
        <v>44921</v>
      </c>
      <c r="B10676" s="39" t="s">
        <v>4109</v>
      </c>
      <c r="C10676" s="41">
        <v>1500</v>
      </c>
      <c r="D10676" s="40">
        <f t="shared" si="69"/>
        <v>39</v>
      </c>
      <c r="E10676" s="41">
        <v>1461</v>
      </c>
    </row>
    <row r="10677" spans="1:5" x14ac:dyDescent="0.2">
      <c r="A10677" s="71">
        <v>44921</v>
      </c>
      <c r="B10677" s="39" t="s">
        <v>4233</v>
      </c>
      <c r="C10677" s="41">
        <v>500</v>
      </c>
      <c r="D10677" s="40">
        <f t="shared" si="69"/>
        <v>13</v>
      </c>
      <c r="E10677" s="41">
        <v>487</v>
      </c>
    </row>
    <row r="10678" spans="1:5" x14ac:dyDescent="0.2">
      <c r="A10678" s="71">
        <v>44921</v>
      </c>
      <c r="B10678" s="39" t="s">
        <v>4231</v>
      </c>
      <c r="C10678" s="41">
        <v>1000</v>
      </c>
      <c r="D10678" s="40">
        <f t="shared" si="69"/>
        <v>26</v>
      </c>
      <c r="E10678" s="41">
        <v>974</v>
      </c>
    </row>
    <row r="10679" spans="1:5" x14ac:dyDescent="0.2">
      <c r="A10679" s="71">
        <v>44921</v>
      </c>
      <c r="B10679" s="39" t="s">
        <v>7907</v>
      </c>
      <c r="C10679" s="41">
        <v>10000</v>
      </c>
      <c r="D10679" s="40">
        <f t="shared" si="69"/>
        <v>260</v>
      </c>
      <c r="E10679" s="41">
        <v>9740</v>
      </c>
    </row>
    <row r="10680" spans="1:5" x14ac:dyDescent="0.2">
      <c r="A10680" s="71">
        <v>44921</v>
      </c>
      <c r="B10680" s="39" t="s">
        <v>7908</v>
      </c>
      <c r="C10680" s="41">
        <v>500</v>
      </c>
      <c r="D10680" s="40">
        <f t="shared" si="69"/>
        <v>13</v>
      </c>
      <c r="E10680" s="41">
        <v>487</v>
      </c>
    </row>
    <row r="10681" spans="1:5" x14ac:dyDescent="0.2">
      <c r="A10681" s="71">
        <v>44921</v>
      </c>
      <c r="B10681" s="39" t="s">
        <v>7909</v>
      </c>
      <c r="C10681" s="41">
        <v>500</v>
      </c>
      <c r="D10681" s="40">
        <f t="shared" si="69"/>
        <v>500.5</v>
      </c>
      <c r="E10681" s="41">
        <v>-0.5</v>
      </c>
    </row>
    <row r="10682" spans="1:5" x14ac:dyDescent="0.2">
      <c r="A10682" s="71">
        <v>44921</v>
      </c>
      <c r="B10682" s="39" t="s">
        <v>4311</v>
      </c>
      <c r="C10682" s="41">
        <v>3000</v>
      </c>
      <c r="D10682" s="40">
        <f t="shared" si="69"/>
        <v>78</v>
      </c>
      <c r="E10682" s="41">
        <v>2922</v>
      </c>
    </row>
    <row r="10683" spans="1:5" x14ac:dyDescent="0.2">
      <c r="A10683" s="71">
        <v>44921</v>
      </c>
      <c r="B10683" s="39" t="s">
        <v>7910</v>
      </c>
      <c r="C10683" s="41">
        <v>30000</v>
      </c>
      <c r="D10683" s="40">
        <f t="shared" si="69"/>
        <v>780</v>
      </c>
      <c r="E10683" s="41">
        <v>29220</v>
      </c>
    </row>
    <row r="10684" spans="1:5" x14ac:dyDescent="0.2">
      <c r="A10684" s="71">
        <v>44921</v>
      </c>
      <c r="B10684" s="39" t="s">
        <v>4225</v>
      </c>
      <c r="C10684" s="41">
        <v>1000</v>
      </c>
      <c r="D10684" s="40">
        <f t="shared" si="69"/>
        <v>26</v>
      </c>
      <c r="E10684" s="41">
        <v>974</v>
      </c>
    </row>
    <row r="10685" spans="1:5" x14ac:dyDescent="0.2">
      <c r="A10685" s="71">
        <v>44921</v>
      </c>
      <c r="B10685" s="39" t="s">
        <v>7911</v>
      </c>
      <c r="C10685" s="41">
        <v>1000</v>
      </c>
      <c r="D10685" s="40">
        <f t="shared" si="69"/>
        <v>26</v>
      </c>
      <c r="E10685" s="41">
        <v>974</v>
      </c>
    </row>
    <row r="10686" spans="1:5" x14ac:dyDescent="0.2">
      <c r="A10686" s="71">
        <v>44921</v>
      </c>
      <c r="B10686" s="39" t="s">
        <v>4245</v>
      </c>
      <c r="C10686" s="41">
        <v>30000</v>
      </c>
      <c r="D10686" s="40">
        <f t="shared" si="69"/>
        <v>780</v>
      </c>
      <c r="E10686" s="41">
        <v>29220</v>
      </c>
    </row>
    <row r="10687" spans="1:5" x14ac:dyDescent="0.2">
      <c r="A10687" s="71">
        <v>44921</v>
      </c>
      <c r="B10687" s="39" t="s">
        <v>7912</v>
      </c>
      <c r="C10687" s="41">
        <v>3000</v>
      </c>
      <c r="D10687" s="40">
        <f t="shared" si="69"/>
        <v>78</v>
      </c>
      <c r="E10687" s="41">
        <v>2922</v>
      </c>
    </row>
    <row r="10688" spans="1:5" x14ac:dyDescent="0.2">
      <c r="A10688" s="71">
        <v>44921</v>
      </c>
      <c r="B10688" s="39" t="s">
        <v>4992</v>
      </c>
      <c r="C10688" s="41">
        <v>500</v>
      </c>
      <c r="D10688" s="40">
        <f t="shared" si="69"/>
        <v>13</v>
      </c>
      <c r="E10688" s="41">
        <v>487</v>
      </c>
    </row>
    <row r="10689" spans="1:5" x14ac:dyDescent="0.2">
      <c r="A10689" s="71">
        <v>44921</v>
      </c>
      <c r="B10689" s="39" t="s">
        <v>7913</v>
      </c>
      <c r="C10689" s="41">
        <v>30000</v>
      </c>
      <c r="D10689" s="40">
        <f t="shared" si="69"/>
        <v>780</v>
      </c>
      <c r="E10689" s="41">
        <v>29220</v>
      </c>
    </row>
    <row r="10690" spans="1:5" x14ac:dyDescent="0.2">
      <c r="A10690" s="71">
        <v>44921</v>
      </c>
      <c r="B10690" s="39" t="s">
        <v>7914</v>
      </c>
      <c r="C10690" s="41">
        <v>5000</v>
      </c>
      <c r="D10690" s="40">
        <f t="shared" si="69"/>
        <v>130</v>
      </c>
      <c r="E10690" s="41">
        <v>4870</v>
      </c>
    </row>
    <row r="10691" spans="1:5" x14ac:dyDescent="0.2">
      <c r="A10691" s="71">
        <v>44921</v>
      </c>
      <c r="B10691" s="39" t="s">
        <v>4084</v>
      </c>
      <c r="C10691" s="41">
        <v>1000</v>
      </c>
      <c r="D10691" s="40">
        <f t="shared" si="69"/>
        <v>26</v>
      </c>
      <c r="E10691" s="41">
        <v>974</v>
      </c>
    </row>
    <row r="10692" spans="1:5" x14ac:dyDescent="0.2">
      <c r="A10692" s="71">
        <v>44921</v>
      </c>
      <c r="B10692" s="39" t="s">
        <v>4274</v>
      </c>
      <c r="C10692" s="41">
        <v>1000</v>
      </c>
      <c r="D10692" s="40">
        <f t="shared" si="69"/>
        <v>26</v>
      </c>
      <c r="E10692" s="41">
        <v>974</v>
      </c>
    </row>
    <row r="10693" spans="1:5" x14ac:dyDescent="0.2">
      <c r="A10693" s="71">
        <v>44921</v>
      </c>
      <c r="B10693" s="39" t="s">
        <v>7915</v>
      </c>
      <c r="C10693" s="41">
        <v>500</v>
      </c>
      <c r="D10693" s="40">
        <f t="shared" si="69"/>
        <v>13</v>
      </c>
      <c r="E10693" s="41">
        <v>487</v>
      </c>
    </row>
    <row r="10694" spans="1:5" x14ac:dyDescent="0.2">
      <c r="A10694" s="71">
        <v>44921</v>
      </c>
      <c r="B10694" s="39" t="s">
        <v>7297</v>
      </c>
      <c r="C10694" s="41">
        <v>1000</v>
      </c>
      <c r="D10694" s="40">
        <f t="shared" si="69"/>
        <v>26</v>
      </c>
      <c r="E10694" s="41">
        <v>974</v>
      </c>
    </row>
    <row r="10695" spans="1:5" x14ac:dyDescent="0.2">
      <c r="A10695" s="71">
        <v>44921</v>
      </c>
      <c r="B10695" s="39" t="s">
        <v>7916</v>
      </c>
      <c r="C10695" s="41">
        <v>3000</v>
      </c>
      <c r="D10695" s="40">
        <f t="shared" si="69"/>
        <v>78</v>
      </c>
      <c r="E10695" s="41">
        <v>2922</v>
      </c>
    </row>
    <row r="10696" spans="1:5" x14ac:dyDescent="0.2">
      <c r="A10696" s="71">
        <v>44921</v>
      </c>
      <c r="B10696" s="39" t="s">
        <v>3337</v>
      </c>
      <c r="C10696" s="41">
        <v>1000</v>
      </c>
      <c r="D10696" s="40">
        <f t="shared" si="69"/>
        <v>26</v>
      </c>
      <c r="E10696" s="41">
        <v>974</v>
      </c>
    </row>
    <row r="10697" spans="1:5" x14ac:dyDescent="0.2">
      <c r="A10697" s="71">
        <v>44921</v>
      </c>
      <c r="B10697" s="39" t="s">
        <v>3337</v>
      </c>
      <c r="C10697" s="41">
        <v>1000</v>
      </c>
      <c r="D10697" s="40">
        <f t="shared" si="69"/>
        <v>1000.5</v>
      </c>
      <c r="E10697" s="41">
        <v>-0.5</v>
      </c>
    </row>
    <row r="10698" spans="1:5" x14ac:dyDescent="0.2">
      <c r="A10698" s="71">
        <v>44921</v>
      </c>
      <c r="B10698" s="39" t="s">
        <v>4620</v>
      </c>
      <c r="C10698" s="41">
        <v>5000</v>
      </c>
      <c r="D10698" s="40">
        <f t="shared" si="69"/>
        <v>130</v>
      </c>
      <c r="E10698" s="41">
        <v>4870</v>
      </c>
    </row>
    <row r="10699" spans="1:5" x14ac:dyDescent="0.2">
      <c r="A10699" s="71">
        <v>44921</v>
      </c>
      <c r="B10699" s="39" t="s">
        <v>4219</v>
      </c>
      <c r="C10699" s="41">
        <v>3000</v>
      </c>
      <c r="D10699" s="40">
        <f t="shared" si="69"/>
        <v>3000.5</v>
      </c>
      <c r="E10699" s="41">
        <v>-0.5</v>
      </c>
    </row>
    <row r="10700" spans="1:5" x14ac:dyDescent="0.2">
      <c r="A10700" s="71">
        <v>44921</v>
      </c>
      <c r="B10700" s="39" t="s">
        <v>4217</v>
      </c>
      <c r="C10700" s="41">
        <v>3000</v>
      </c>
      <c r="D10700" s="40">
        <f t="shared" si="69"/>
        <v>78</v>
      </c>
      <c r="E10700" s="41">
        <v>2922</v>
      </c>
    </row>
    <row r="10701" spans="1:5" x14ac:dyDescent="0.2">
      <c r="A10701" s="71">
        <v>44921</v>
      </c>
      <c r="B10701" s="39" t="s">
        <v>7917</v>
      </c>
      <c r="C10701" s="41">
        <v>3000</v>
      </c>
      <c r="D10701" s="40">
        <f t="shared" si="69"/>
        <v>78</v>
      </c>
      <c r="E10701" s="41">
        <v>2922</v>
      </c>
    </row>
    <row r="10702" spans="1:5" x14ac:dyDescent="0.2">
      <c r="A10702" s="71">
        <v>44921</v>
      </c>
      <c r="B10702" s="39" t="s">
        <v>4214</v>
      </c>
      <c r="C10702" s="41">
        <v>5000</v>
      </c>
      <c r="D10702" s="40">
        <f t="shared" si="69"/>
        <v>130</v>
      </c>
      <c r="E10702" s="41">
        <v>4870</v>
      </c>
    </row>
    <row r="10703" spans="1:5" x14ac:dyDescent="0.2">
      <c r="A10703" s="71">
        <v>44921</v>
      </c>
      <c r="B10703" s="39" t="s">
        <v>7918</v>
      </c>
      <c r="C10703" s="41">
        <v>3000</v>
      </c>
      <c r="D10703" s="40">
        <f t="shared" si="69"/>
        <v>78</v>
      </c>
      <c r="E10703" s="41">
        <v>2922</v>
      </c>
    </row>
    <row r="10704" spans="1:5" x14ac:dyDescent="0.2">
      <c r="A10704" s="71">
        <v>44921</v>
      </c>
      <c r="B10704" s="39" t="s">
        <v>7919</v>
      </c>
      <c r="C10704" s="41">
        <v>5000</v>
      </c>
      <c r="D10704" s="40">
        <f t="shared" si="69"/>
        <v>130</v>
      </c>
      <c r="E10704" s="41">
        <v>4870</v>
      </c>
    </row>
    <row r="10705" spans="1:5" x14ac:dyDescent="0.2">
      <c r="A10705" s="71">
        <v>44921</v>
      </c>
      <c r="B10705" s="39" t="s">
        <v>7920</v>
      </c>
      <c r="C10705" s="41">
        <v>10000</v>
      </c>
      <c r="D10705" s="40">
        <f t="shared" si="69"/>
        <v>260</v>
      </c>
      <c r="E10705" s="41">
        <v>9740</v>
      </c>
    </row>
    <row r="10706" spans="1:5" x14ac:dyDescent="0.2">
      <c r="A10706" s="71">
        <v>44921</v>
      </c>
      <c r="B10706" s="39" t="s">
        <v>4213</v>
      </c>
      <c r="C10706" s="41">
        <v>500</v>
      </c>
      <c r="D10706" s="40">
        <f t="shared" si="69"/>
        <v>13</v>
      </c>
      <c r="E10706" s="41">
        <v>487</v>
      </c>
    </row>
    <row r="10707" spans="1:5" x14ac:dyDescent="0.2">
      <c r="A10707" s="71">
        <v>44921</v>
      </c>
      <c r="B10707" s="39" t="s">
        <v>7921</v>
      </c>
      <c r="C10707" s="41">
        <v>500</v>
      </c>
      <c r="D10707" s="40">
        <f t="shared" si="69"/>
        <v>13</v>
      </c>
      <c r="E10707" s="41">
        <v>487</v>
      </c>
    </row>
    <row r="10708" spans="1:5" x14ac:dyDescent="0.2">
      <c r="A10708" s="71">
        <v>44921</v>
      </c>
      <c r="B10708" s="39" t="s">
        <v>7922</v>
      </c>
      <c r="C10708" s="41">
        <v>10000</v>
      </c>
      <c r="D10708" s="40">
        <f t="shared" si="69"/>
        <v>260</v>
      </c>
      <c r="E10708" s="41">
        <v>9740</v>
      </c>
    </row>
    <row r="10709" spans="1:5" x14ac:dyDescent="0.2">
      <c r="A10709" s="71">
        <v>44921</v>
      </c>
      <c r="B10709" s="39" t="s">
        <v>3142</v>
      </c>
      <c r="C10709" s="41">
        <v>15000</v>
      </c>
      <c r="D10709" s="40">
        <f t="shared" si="69"/>
        <v>390</v>
      </c>
      <c r="E10709" s="41">
        <v>14610</v>
      </c>
    </row>
    <row r="10710" spans="1:5" x14ac:dyDescent="0.2">
      <c r="A10710" s="71">
        <v>44921</v>
      </c>
      <c r="B10710" s="39" t="s">
        <v>4354</v>
      </c>
      <c r="C10710" s="41">
        <v>2000</v>
      </c>
      <c r="D10710" s="40">
        <f t="shared" si="69"/>
        <v>52</v>
      </c>
      <c r="E10710" s="41">
        <v>1948</v>
      </c>
    </row>
    <row r="10711" spans="1:5" x14ac:dyDescent="0.2">
      <c r="A10711" s="71">
        <v>44921</v>
      </c>
      <c r="B10711" s="39" t="s">
        <v>4201</v>
      </c>
      <c r="C10711" s="41">
        <v>3000</v>
      </c>
      <c r="D10711" s="40">
        <f t="shared" si="69"/>
        <v>3000.5</v>
      </c>
      <c r="E10711" s="41">
        <v>-0.5</v>
      </c>
    </row>
    <row r="10712" spans="1:5" x14ac:dyDescent="0.2">
      <c r="A10712" s="71">
        <v>44921</v>
      </c>
      <c r="B10712" s="39" t="s">
        <v>4198</v>
      </c>
      <c r="C10712" s="41">
        <v>3000</v>
      </c>
      <c r="D10712" s="40">
        <f t="shared" si="69"/>
        <v>78</v>
      </c>
      <c r="E10712" s="41">
        <v>2922</v>
      </c>
    </row>
    <row r="10713" spans="1:5" x14ac:dyDescent="0.2">
      <c r="A10713" s="71">
        <v>44921</v>
      </c>
      <c r="B10713" s="39" t="s">
        <v>7923</v>
      </c>
      <c r="C10713" s="41">
        <v>2000</v>
      </c>
      <c r="D10713" s="40">
        <f t="shared" si="69"/>
        <v>52</v>
      </c>
      <c r="E10713" s="41">
        <v>1948</v>
      </c>
    </row>
    <row r="10714" spans="1:5" x14ac:dyDescent="0.2">
      <c r="A10714" s="71">
        <v>44921</v>
      </c>
      <c r="B10714" s="39" t="s">
        <v>7924</v>
      </c>
      <c r="C10714" s="41">
        <v>5000</v>
      </c>
      <c r="D10714" s="40">
        <f t="shared" ref="D10714:D10777" si="70">C10714-E10714</f>
        <v>130</v>
      </c>
      <c r="E10714" s="41">
        <v>4870</v>
      </c>
    </row>
    <row r="10715" spans="1:5" x14ac:dyDescent="0.2">
      <c r="A10715" s="71">
        <v>44921</v>
      </c>
      <c r="B10715" s="39" t="s">
        <v>5443</v>
      </c>
      <c r="C10715" s="41">
        <v>1000</v>
      </c>
      <c r="D10715" s="40">
        <f t="shared" si="70"/>
        <v>26</v>
      </c>
      <c r="E10715" s="41">
        <v>974</v>
      </c>
    </row>
    <row r="10716" spans="1:5" x14ac:dyDescent="0.2">
      <c r="A10716" s="71">
        <v>44921</v>
      </c>
      <c r="B10716" s="39" t="s">
        <v>7925</v>
      </c>
      <c r="C10716" s="41">
        <v>1000</v>
      </c>
      <c r="D10716" s="40">
        <f t="shared" si="70"/>
        <v>26</v>
      </c>
      <c r="E10716" s="41">
        <v>974</v>
      </c>
    </row>
    <row r="10717" spans="1:5" x14ac:dyDescent="0.2">
      <c r="A10717" s="71">
        <v>44921</v>
      </c>
      <c r="B10717" s="39" t="s">
        <v>7926</v>
      </c>
      <c r="C10717" s="41">
        <v>5000</v>
      </c>
      <c r="D10717" s="40">
        <f t="shared" si="70"/>
        <v>130</v>
      </c>
      <c r="E10717" s="41">
        <v>4870</v>
      </c>
    </row>
    <row r="10718" spans="1:5" x14ac:dyDescent="0.2">
      <c r="A10718" s="71">
        <v>44921</v>
      </c>
      <c r="B10718" s="39" t="s">
        <v>7927</v>
      </c>
      <c r="C10718" s="41">
        <v>500</v>
      </c>
      <c r="D10718" s="40">
        <f t="shared" si="70"/>
        <v>13</v>
      </c>
      <c r="E10718" s="41">
        <v>487</v>
      </c>
    </row>
    <row r="10719" spans="1:5" x14ac:dyDescent="0.2">
      <c r="A10719" s="71">
        <v>44921</v>
      </c>
      <c r="B10719" s="39" t="s">
        <v>7928</v>
      </c>
      <c r="C10719" s="41">
        <v>5000</v>
      </c>
      <c r="D10719" s="40">
        <f t="shared" si="70"/>
        <v>130</v>
      </c>
      <c r="E10719" s="41">
        <v>4870</v>
      </c>
    </row>
    <row r="10720" spans="1:5" x14ac:dyDescent="0.2">
      <c r="A10720" s="71">
        <v>44921</v>
      </c>
      <c r="B10720" s="39" t="s">
        <v>7929</v>
      </c>
      <c r="C10720" s="41">
        <v>250</v>
      </c>
      <c r="D10720" s="40">
        <f t="shared" si="70"/>
        <v>6.5</v>
      </c>
      <c r="E10720" s="41">
        <v>243.5</v>
      </c>
    </row>
    <row r="10721" spans="1:5" x14ac:dyDescent="0.2">
      <c r="A10721" s="71">
        <v>44921</v>
      </c>
      <c r="B10721" s="39" t="s">
        <v>7930</v>
      </c>
      <c r="C10721" s="41">
        <v>500</v>
      </c>
      <c r="D10721" s="40">
        <f t="shared" si="70"/>
        <v>13</v>
      </c>
      <c r="E10721" s="41">
        <v>487</v>
      </c>
    </row>
    <row r="10722" spans="1:5" x14ac:dyDescent="0.2">
      <c r="A10722" s="71">
        <v>44921</v>
      </c>
      <c r="B10722" s="39" t="s">
        <v>7931</v>
      </c>
      <c r="C10722" s="41">
        <v>5000</v>
      </c>
      <c r="D10722" s="40">
        <f t="shared" si="70"/>
        <v>130</v>
      </c>
      <c r="E10722" s="41">
        <v>4870</v>
      </c>
    </row>
    <row r="10723" spans="1:5" x14ac:dyDescent="0.2">
      <c r="A10723" s="71">
        <v>44921</v>
      </c>
      <c r="B10723" s="39" t="s">
        <v>7932</v>
      </c>
      <c r="C10723" s="41">
        <v>5000</v>
      </c>
      <c r="D10723" s="40">
        <f t="shared" si="70"/>
        <v>5000.5</v>
      </c>
      <c r="E10723" s="41">
        <v>-0.5</v>
      </c>
    </row>
    <row r="10724" spans="1:5" x14ac:dyDescent="0.2">
      <c r="A10724" s="71">
        <v>44921</v>
      </c>
      <c r="B10724" s="39" t="s">
        <v>7933</v>
      </c>
      <c r="C10724" s="41">
        <v>3000</v>
      </c>
      <c r="D10724" s="40">
        <f t="shared" si="70"/>
        <v>78</v>
      </c>
      <c r="E10724" s="41">
        <v>2922</v>
      </c>
    </row>
    <row r="10725" spans="1:5" x14ac:dyDescent="0.2">
      <c r="A10725" s="71">
        <v>44921</v>
      </c>
      <c r="B10725" s="39" t="s">
        <v>6501</v>
      </c>
      <c r="C10725" s="41">
        <v>1000</v>
      </c>
      <c r="D10725" s="40">
        <f t="shared" si="70"/>
        <v>1000.5</v>
      </c>
      <c r="E10725" s="41">
        <v>-0.5</v>
      </c>
    </row>
    <row r="10726" spans="1:5" x14ac:dyDescent="0.2">
      <c r="A10726" s="71">
        <v>44921</v>
      </c>
      <c r="B10726" s="39" t="s">
        <v>6501</v>
      </c>
      <c r="C10726" s="41">
        <v>1000</v>
      </c>
      <c r="D10726" s="40">
        <f t="shared" si="70"/>
        <v>1000.5</v>
      </c>
      <c r="E10726" s="41">
        <v>-0.5</v>
      </c>
    </row>
    <row r="10727" spans="1:5" x14ac:dyDescent="0.2">
      <c r="A10727" s="71">
        <v>44921</v>
      </c>
      <c r="B10727" s="39" t="s">
        <v>6501</v>
      </c>
      <c r="C10727" s="41">
        <v>1000</v>
      </c>
      <c r="D10727" s="40">
        <f t="shared" si="70"/>
        <v>1000.5</v>
      </c>
      <c r="E10727" s="41">
        <v>-0.5</v>
      </c>
    </row>
    <row r="10728" spans="1:5" x14ac:dyDescent="0.2">
      <c r="A10728" s="71">
        <v>44921</v>
      </c>
      <c r="B10728" s="39" t="s">
        <v>7934</v>
      </c>
      <c r="C10728" s="41">
        <v>2000</v>
      </c>
      <c r="D10728" s="40">
        <f t="shared" si="70"/>
        <v>52</v>
      </c>
      <c r="E10728" s="41">
        <v>1948</v>
      </c>
    </row>
    <row r="10729" spans="1:5" x14ac:dyDescent="0.2">
      <c r="A10729" s="71">
        <v>44921</v>
      </c>
      <c r="B10729" s="39" t="s">
        <v>7935</v>
      </c>
      <c r="C10729" s="41">
        <v>2000</v>
      </c>
      <c r="D10729" s="40">
        <f t="shared" si="70"/>
        <v>52</v>
      </c>
      <c r="E10729" s="41">
        <v>1948</v>
      </c>
    </row>
    <row r="10730" spans="1:5" x14ac:dyDescent="0.2">
      <c r="A10730" s="71">
        <v>44921</v>
      </c>
      <c r="B10730" s="39" t="s">
        <v>7936</v>
      </c>
      <c r="C10730" s="41">
        <v>5000</v>
      </c>
      <c r="D10730" s="40">
        <f t="shared" si="70"/>
        <v>130</v>
      </c>
      <c r="E10730" s="41">
        <v>4870</v>
      </c>
    </row>
    <row r="10731" spans="1:5" x14ac:dyDescent="0.2">
      <c r="A10731" s="71">
        <v>44921</v>
      </c>
      <c r="B10731" s="39" t="s">
        <v>7937</v>
      </c>
      <c r="C10731" s="41">
        <v>10000</v>
      </c>
      <c r="D10731" s="40">
        <f t="shared" si="70"/>
        <v>260</v>
      </c>
      <c r="E10731" s="41">
        <v>9740</v>
      </c>
    </row>
    <row r="10732" spans="1:5" x14ac:dyDescent="0.2">
      <c r="A10732" s="71">
        <v>44921</v>
      </c>
      <c r="B10732" s="39" t="s">
        <v>7937</v>
      </c>
      <c r="C10732" s="41">
        <v>10000</v>
      </c>
      <c r="D10732" s="40">
        <f t="shared" si="70"/>
        <v>10000.5</v>
      </c>
      <c r="E10732" s="41">
        <v>-0.5</v>
      </c>
    </row>
    <row r="10733" spans="1:5" x14ac:dyDescent="0.2">
      <c r="A10733" s="71">
        <v>44921</v>
      </c>
      <c r="B10733" s="39" t="s">
        <v>7937</v>
      </c>
      <c r="C10733" s="41">
        <v>10000</v>
      </c>
      <c r="D10733" s="40">
        <f t="shared" si="70"/>
        <v>10000.5</v>
      </c>
      <c r="E10733" s="41">
        <v>-0.5</v>
      </c>
    </row>
    <row r="10734" spans="1:5" x14ac:dyDescent="0.2">
      <c r="A10734" s="71">
        <v>44921</v>
      </c>
      <c r="B10734" s="39" t="s">
        <v>7938</v>
      </c>
      <c r="C10734" s="41">
        <v>2500</v>
      </c>
      <c r="D10734" s="40">
        <f t="shared" si="70"/>
        <v>65</v>
      </c>
      <c r="E10734" s="41">
        <v>2435</v>
      </c>
    </row>
    <row r="10735" spans="1:5" x14ac:dyDescent="0.2">
      <c r="A10735" s="71">
        <v>44921</v>
      </c>
      <c r="B10735" s="39" t="s">
        <v>4191</v>
      </c>
      <c r="C10735" s="41">
        <v>500</v>
      </c>
      <c r="D10735" s="40">
        <f t="shared" si="70"/>
        <v>13</v>
      </c>
      <c r="E10735" s="41">
        <v>487</v>
      </c>
    </row>
    <row r="10736" spans="1:5" x14ac:dyDescent="0.2">
      <c r="A10736" s="71">
        <v>44921</v>
      </c>
      <c r="B10736" s="39" t="s">
        <v>7939</v>
      </c>
      <c r="C10736" s="41">
        <v>2000</v>
      </c>
      <c r="D10736" s="40">
        <f t="shared" si="70"/>
        <v>52</v>
      </c>
      <c r="E10736" s="41">
        <v>1948</v>
      </c>
    </row>
    <row r="10737" spans="1:5" x14ac:dyDescent="0.2">
      <c r="A10737" s="71">
        <v>44921</v>
      </c>
      <c r="B10737" s="39" t="s">
        <v>7940</v>
      </c>
      <c r="C10737" s="41">
        <v>10000</v>
      </c>
      <c r="D10737" s="40">
        <f t="shared" si="70"/>
        <v>260</v>
      </c>
      <c r="E10737" s="41">
        <v>9740</v>
      </c>
    </row>
    <row r="10738" spans="1:5" x14ac:dyDescent="0.2">
      <c r="A10738" s="71">
        <v>44921</v>
      </c>
      <c r="B10738" s="39" t="s">
        <v>7941</v>
      </c>
      <c r="C10738" s="41">
        <v>50000</v>
      </c>
      <c r="D10738" s="40">
        <f t="shared" si="70"/>
        <v>1300</v>
      </c>
      <c r="E10738" s="41">
        <v>48700</v>
      </c>
    </row>
    <row r="10739" spans="1:5" x14ac:dyDescent="0.2">
      <c r="A10739" s="71">
        <v>44921</v>
      </c>
      <c r="B10739" s="39" t="s">
        <v>7942</v>
      </c>
      <c r="C10739" s="41">
        <v>3000</v>
      </c>
      <c r="D10739" s="40">
        <f t="shared" si="70"/>
        <v>78</v>
      </c>
      <c r="E10739" s="41">
        <v>2922</v>
      </c>
    </row>
    <row r="10740" spans="1:5" x14ac:dyDescent="0.2">
      <c r="A10740" s="71">
        <v>44921</v>
      </c>
      <c r="B10740" s="39" t="s">
        <v>7943</v>
      </c>
      <c r="C10740" s="41">
        <v>5000</v>
      </c>
      <c r="D10740" s="40">
        <f t="shared" si="70"/>
        <v>130</v>
      </c>
      <c r="E10740" s="41">
        <v>4870</v>
      </c>
    </row>
    <row r="10741" spans="1:5" x14ac:dyDescent="0.2">
      <c r="A10741" s="71">
        <v>44921</v>
      </c>
      <c r="B10741" s="39" t="s">
        <v>7944</v>
      </c>
      <c r="C10741" s="41">
        <v>2000</v>
      </c>
      <c r="D10741" s="40">
        <f t="shared" si="70"/>
        <v>52</v>
      </c>
      <c r="E10741" s="41">
        <v>1948</v>
      </c>
    </row>
    <row r="10742" spans="1:5" x14ac:dyDescent="0.2">
      <c r="A10742" s="71">
        <v>44921</v>
      </c>
      <c r="B10742" s="39" t="s">
        <v>5384</v>
      </c>
      <c r="C10742" s="41">
        <v>200</v>
      </c>
      <c r="D10742" s="40">
        <f t="shared" si="70"/>
        <v>5.1999999999999886</v>
      </c>
      <c r="E10742" s="41">
        <v>194.8</v>
      </c>
    </row>
    <row r="10743" spans="1:5" x14ac:dyDescent="0.2">
      <c r="A10743" s="71">
        <v>44921</v>
      </c>
      <c r="B10743" s="39" t="s">
        <v>7945</v>
      </c>
      <c r="C10743" s="41">
        <v>3000</v>
      </c>
      <c r="D10743" s="40">
        <f t="shared" si="70"/>
        <v>78</v>
      </c>
      <c r="E10743" s="41">
        <v>2922</v>
      </c>
    </row>
    <row r="10744" spans="1:5" x14ac:dyDescent="0.2">
      <c r="A10744" s="71">
        <v>44921</v>
      </c>
      <c r="B10744" s="39" t="s">
        <v>5281</v>
      </c>
      <c r="C10744" s="41">
        <v>1000</v>
      </c>
      <c r="D10744" s="40">
        <f t="shared" si="70"/>
        <v>26</v>
      </c>
      <c r="E10744" s="41">
        <v>974</v>
      </c>
    </row>
    <row r="10745" spans="1:5" x14ac:dyDescent="0.2">
      <c r="A10745" s="71">
        <v>44921</v>
      </c>
      <c r="B10745" s="39" t="s">
        <v>7946</v>
      </c>
      <c r="C10745" s="41">
        <v>1000</v>
      </c>
      <c r="D10745" s="40">
        <f t="shared" si="70"/>
        <v>26</v>
      </c>
      <c r="E10745" s="41">
        <v>974</v>
      </c>
    </row>
    <row r="10746" spans="1:5" x14ac:dyDescent="0.2">
      <c r="A10746" s="71">
        <v>44921</v>
      </c>
      <c r="B10746" s="39" t="s">
        <v>7947</v>
      </c>
      <c r="C10746" s="41">
        <v>1000</v>
      </c>
      <c r="D10746" s="40">
        <f t="shared" si="70"/>
        <v>26</v>
      </c>
      <c r="E10746" s="41">
        <v>974</v>
      </c>
    </row>
    <row r="10747" spans="1:5" x14ac:dyDescent="0.2">
      <c r="A10747" s="71">
        <v>44921</v>
      </c>
      <c r="B10747" s="39" t="s">
        <v>4674</v>
      </c>
      <c r="C10747" s="41">
        <v>500</v>
      </c>
      <c r="D10747" s="40">
        <f t="shared" si="70"/>
        <v>13</v>
      </c>
      <c r="E10747" s="41">
        <v>487</v>
      </c>
    </row>
    <row r="10748" spans="1:5" x14ac:dyDescent="0.2">
      <c r="A10748" s="71">
        <v>44921</v>
      </c>
      <c r="B10748" s="39" t="s">
        <v>4189</v>
      </c>
      <c r="C10748" s="41">
        <v>500</v>
      </c>
      <c r="D10748" s="40">
        <f t="shared" si="70"/>
        <v>13</v>
      </c>
      <c r="E10748" s="41">
        <v>487</v>
      </c>
    </row>
    <row r="10749" spans="1:5" x14ac:dyDescent="0.2">
      <c r="A10749" s="71">
        <v>44921</v>
      </c>
      <c r="B10749" s="39" t="s">
        <v>4188</v>
      </c>
      <c r="C10749" s="41">
        <v>1000</v>
      </c>
      <c r="D10749" s="40">
        <f t="shared" si="70"/>
        <v>26</v>
      </c>
      <c r="E10749" s="41">
        <v>974</v>
      </c>
    </row>
    <row r="10750" spans="1:5" x14ac:dyDescent="0.2">
      <c r="A10750" s="71">
        <v>44921</v>
      </c>
      <c r="B10750" s="39" t="s">
        <v>5399</v>
      </c>
      <c r="C10750" s="41">
        <v>3000</v>
      </c>
      <c r="D10750" s="40">
        <f t="shared" si="70"/>
        <v>78</v>
      </c>
      <c r="E10750" s="41">
        <v>2922</v>
      </c>
    </row>
    <row r="10751" spans="1:5" x14ac:dyDescent="0.2">
      <c r="A10751" s="71">
        <v>44921</v>
      </c>
      <c r="B10751" s="39" t="s">
        <v>4378</v>
      </c>
      <c r="C10751" s="41">
        <v>5000</v>
      </c>
      <c r="D10751" s="40">
        <f t="shared" si="70"/>
        <v>130</v>
      </c>
      <c r="E10751" s="41">
        <v>4870</v>
      </c>
    </row>
    <row r="10752" spans="1:5" x14ac:dyDescent="0.2">
      <c r="A10752" s="71">
        <v>44921</v>
      </c>
      <c r="B10752" s="39" t="s">
        <v>6833</v>
      </c>
      <c r="C10752" s="41">
        <v>50000</v>
      </c>
      <c r="D10752" s="40">
        <f t="shared" si="70"/>
        <v>1300</v>
      </c>
      <c r="E10752" s="41">
        <v>48700</v>
      </c>
    </row>
    <row r="10753" spans="1:5" x14ac:dyDescent="0.2">
      <c r="A10753" s="71">
        <v>44921</v>
      </c>
      <c r="B10753" s="39" t="s">
        <v>2786</v>
      </c>
      <c r="C10753" s="41">
        <v>1000</v>
      </c>
      <c r="D10753" s="40">
        <f t="shared" si="70"/>
        <v>26</v>
      </c>
      <c r="E10753" s="41">
        <v>974</v>
      </c>
    </row>
    <row r="10754" spans="1:5" x14ac:dyDescent="0.2">
      <c r="A10754" s="71">
        <v>44921</v>
      </c>
      <c r="B10754" s="39" t="s">
        <v>7948</v>
      </c>
      <c r="C10754" s="41">
        <v>3000</v>
      </c>
      <c r="D10754" s="40">
        <f t="shared" si="70"/>
        <v>78</v>
      </c>
      <c r="E10754" s="41">
        <v>2922</v>
      </c>
    </row>
    <row r="10755" spans="1:5" x14ac:dyDescent="0.2">
      <c r="A10755" s="71">
        <v>44921</v>
      </c>
      <c r="B10755" s="39" t="s">
        <v>7949</v>
      </c>
      <c r="C10755" s="41">
        <v>1000</v>
      </c>
      <c r="D10755" s="40">
        <f t="shared" si="70"/>
        <v>26</v>
      </c>
      <c r="E10755" s="41">
        <v>974</v>
      </c>
    </row>
    <row r="10756" spans="1:5" x14ac:dyDescent="0.2">
      <c r="A10756" s="71">
        <v>44921</v>
      </c>
      <c r="B10756" s="39" t="s">
        <v>7950</v>
      </c>
      <c r="C10756" s="41">
        <v>500</v>
      </c>
      <c r="D10756" s="40">
        <f t="shared" si="70"/>
        <v>13</v>
      </c>
      <c r="E10756" s="41">
        <v>487</v>
      </c>
    </row>
    <row r="10757" spans="1:5" x14ac:dyDescent="0.2">
      <c r="A10757" s="71">
        <v>44921</v>
      </c>
      <c r="B10757" s="39" t="s">
        <v>3889</v>
      </c>
      <c r="C10757" s="41">
        <v>500</v>
      </c>
      <c r="D10757" s="40">
        <f t="shared" si="70"/>
        <v>13</v>
      </c>
      <c r="E10757" s="41">
        <v>487</v>
      </c>
    </row>
    <row r="10758" spans="1:5" x14ac:dyDescent="0.2">
      <c r="A10758" s="71">
        <v>44921</v>
      </c>
      <c r="B10758" s="39" t="s">
        <v>7951</v>
      </c>
      <c r="C10758" s="41">
        <v>500</v>
      </c>
      <c r="D10758" s="40">
        <f t="shared" si="70"/>
        <v>13</v>
      </c>
      <c r="E10758" s="41">
        <v>487</v>
      </c>
    </row>
    <row r="10759" spans="1:5" x14ac:dyDescent="0.2">
      <c r="A10759" s="71">
        <v>44921</v>
      </c>
      <c r="B10759" s="39" t="s">
        <v>5316</v>
      </c>
      <c r="C10759" s="41">
        <v>1000</v>
      </c>
      <c r="D10759" s="40">
        <f t="shared" si="70"/>
        <v>26</v>
      </c>
      <c r="E10759" s="41">
        <v>974</v>
      </c>
    </row>
    <row r="10760" spans="1:5" x14ac:dyDescent="0.2">
      <c r="A10760" s="71">
        <v>44921</v>
      </c>
      <c r="B10760" s="39" t="s">
        <v>7952</v>
      </c>
      <c r="C10760" s="41">
        <v>1000</v>
      </c>
      <c r="D10760" s="40">
        <f t="shared" si="70"/>
        <v>26</v>
      </c>
      <c r="E10760" s="41">
        <v>974</v>
      </c>
    </row>
    <row r="10761" spans="1:5" x14ac:dyDescent="0.2">
      <c r="A10761" s="71">
        <v>44921</v>
      </c>
      <c r="B10761" s="39" t="s">
        <v>7953</v>
      </c>
      <c r="C10761" s="41">
        <v>500</v>
      </c>
      <c r="D10761" s="40">
        <f t="shared" si="70"/>
        <v>13</v>
      </c>
      <c r="E10761" s="41">
        <v>487</v>
      </c>
    </row>
    <row r="10762" spans="1:5" x14ac:dyDescent="0.2">
      <c r="A10762" s="71">
        <v>44921</v>
      </c>
      <c r="B10762" s="39" t="s">
        <v>4185</v>
      </c>
      <c r="C10762" s="41">
        <v>500</v>
      </c>
      <c r="D10762" s="40">
        <f t="shared" si="70"/>
        <v>13</v>
      </c>
      <c r="E10762" s="41">
        <v>487</v>
      </c>
    </row>
    <row r="10763" spans="1:5" x14ac:dyDescent="0.2">
      <c r="A10763" s="71">
        <v>44921</v>
      </c>
      <c r="B10763" s="39" t="s">
        <v>7954</v>
      </c>
      <c r="C10763" s="41">
        <v>3000</v>
      </c>
      <c r="D10763" s="40">
        <f t="shared" si="70"/>
        <v>78</v>
      </c>
      <c r="E10763" s="41">
        <v>2922</v>
      </c>
    </row>
    <row r="10764" spans="1:5" x14ac:dyDescent="0.2">
      <c r="A10764" s="71">
        <v>44921</v>
      </c>
      <c r="B10764" s="39" t="s">
        <v>7955</v>
      </c>
      <c r="C10764" s="41">
        <v>2000</v>
      </c>
      <c r="D10764" s="40">
        <f t="shared" si="70"/>
        <v>52</v>
      </c>
      <c r="E10764" s="41">
        <v>1948</v>
      </c>
    </row>
    <row r="10765" spans="1:5" x14ac:dyDescent="0.2">
      <c r="A10765" s="71">
        <v>44921</v>
      </c>
      <c r="B10765" s="39" t="s">
        <v>7956</v>
      </c>
      <c r="C10765" s="41">
        <v>3000</v>
      </c>
      <c r="D10765" s="40">
        <f t="shared" si="70"/>
        <v>78</v>
      </c>
      <c r="E10765" s="41">
        <v>2922</v>
      </c>
    </row>
    <row r="10766" spans="1:5" x14ac:dyDescent="0.2">
      <c r="A10766" s="71">
        <v>44921</v>
      </c>
      <c r="B10766" s="39" t="s">
        <v>7957</v>
      </c>
      <c r="C10766" s="41">
        <v>5000</v>
      </c>
      <c r="D10766" s="40">
        <f t="shared" si="70"/>
        <v>130</v>
      </c>
      <c r="E10766" s="41">
        <v>4870</v>
      </c>
    </row>
    <row r="10767" spans="1:5" x14ac:dyDescent="0.2">
      <c r="A10767" s="71">
        <v>44921</v>
      </c>
      <c r="B10767" s="39" t="s">
        <v>7958</v>
      </c>
      <c r="C10767" s="41">
        <v>1000</v>
      </c>
      <c r="D10767" s="40">
        <f t="shared" si="70"/>
        <v>26</v>
      </c>
      <c r="E10767" s="41">
        <v>974</v>
      </c>
    </row>
    <row r="10768" spans="1:5" x14ac:dyDescent="0.2">
      <c r="A10768" s="71">
        <v>44921</v>
      </c>
      <c r="B10768" s="39" t="s">
        <v>7958</v>
      </c>
      <c r="C10768" s="41">
        <v>1000</v>
      </c>
      <c r="D10768" s="40">
        <f t="shared" si="70"/>
        <v>26</v>
      </c>
      <c r="E10768" s="41">
        <v>974</v>
      </c>
    </row>
    <row r="10769" spans="1:5" x14ac:dyDescent="0.2">
      <c r="A10769" s="71">
        <v>44921</v>
      </c>
      <c r="B10769" s="39" t="s">
        <v>7959</v>
      </c>
      <c r="C10769" s="41">
        <v>500</v>
      </c>
      <c r="D10769" s="40">
        <f t="shared" si="70"/>
        <v>13</v>
      </c>
      <c r="E10769" s="41">
        <v>487</v>
      </c>
    </row>
    <row r="10770" spans="1:5" x14ac:dyDescent="0.2">
      <c r="A10770" s="71">
        <v>44921</v>
      </c>
      <c r="B10770" s="39" t="s">
        <v>7960</v>
      </c>
      <c r="C10770" s="41">
        <v>500</v>
      </c>
      <c r="D10770" s="40">
        <f t="shared" si="70"/>
        <v>13</v>
      </c>
      <c r="E10770" s="41">
        <v>487</v>
      </c>
    </row>
    <row r="10771" spans="1:5" x14ac:dyDescent="0.2">
      <c r="A10771" s="71">
        <v>44921</v>
      </c>
      <c r="B10771" s="39" t="s">
        <v>7961</v>
      </c>
      <c r="C10771" s="41">
        <v>1000</v>
      </c>
      <c r="D10771" s="40">
        <f t="shared" si="70"/>
        <v>26</v>
      </c>
      <c r="E10771" s="41">
        <v>974</v>
      </c>
    </row>
    <row r="10772" spans="1:5" x14ac:dyDescent="0.2">
      <c r="A10772" s="71">
        <v>44921</v>
      </c>
      <c r="B10772" s="39" t="s">
        <v>7962</v>
      </c>
      <c r="C10772" s="41">
        <v>1000</v>
      </c>
      <c r="D10772" s="40">
        <f t="shared" si="70"/>
        <v>26</v>
      </c>
      <c r="E10772" s="41">
        <v>974</v>
      </c>
    </row>
    <row r="10773" spans="1:5" x14ac:dyDescent="0.2">
      <c r="A10773" s="71">
        <v>44921</v>
      </c>
      <c r="B10773" s="39" t="s">
        <v>4452</v>
      </c>
      <c r="C10773" s="41">
        <v>500</v>
      </c>
      <c r="D10773" s="40">
        <f t="shared" si="70"/>
        <v>13</v>
      </c>
      <c r="E10773" s="41">
        <v>487</v>
      </c>
    </row>
    <row r="10774" spans="1:5" x14ac:dyDescent="0.2">
      <c r="A10774" s="71">
        <v>44921</v>
      </c>
      <c r="B10774" s="39" t="s">
        <v>7963</v>
      </c>
      <c r="C10774" s="41">
        <v>5000</v>
      </c>
      <c r="D10774" s="40">
        <f t="shared" si="70"/>
        <v>130</v>
      </c>
      <c r="E10774" s="41">
        <v>4870</v>
      </c>
    </row>
    <row r="10775" spans="1:5" x14ac:dyDescent="0.2">
      <c r="A10775" s="71">
        <v>44921</v>
      </c>
      <c r="B10775" s="39" t="s">
        <v>7964</v>
      </c>
      <c r="C10775" s="41">
        <v>3000</v>
      </c>
      <c r="D10775" s="40">
        <f t="shared" si="70"/>
        <v>78</v>
      </c>
      <c r="E10775" s="41">
        <v>2922</v>
      </c>
    </row>
    <row r="10776" spans="1:5" x14ac:dyDescent="0.2">
      <c r="A10776" s="71">
        <v>44921</v>
      </c>
      <c r="B10776" s="39" t="s">
        <v>7965</v>
      </c>
      <c r="C10776" s="41">
        <v>10000</v>
      </c>
      <c r="D10776" s="40">
        <f t="shared" si="70"/>
        <v>260</v>
      </c>
      <c r="E10776" s="41">
        <v>9740</v>
      </c>
    </row>
    <row r="10777" spans="1:5" x14ac:dyDescent="0.2">
      <c r="A10777" s="71">
        <v>44921</v>
      </c>
      <c r="B10777" s="39" t="s">
        <v>7966</v>
      </c>
      <c r="C10777" s="41">
        <v>5000</v>
      </c>
      <c r="D10777" s="40">
        <f t="shared" si="70"/>
        <v>130</v>
      </c>
      <c r="E10777" s="41">
        <v>4870</v>
      </c>
    </row>
    <row r="10778" spans="1:5" x14ac:dyDescent="0.2">
      <c r="A10778" s="71">
        <v>44921</v>
      </c>
      <c r="B10778" s="39" t="s">
        <v>7966</v>
      </c>
      <c r="C10778" s="41">
        <v>5000</v>
      </c>
      <c r="D10778" s="40">
        <f t="shared" ref="D10778:D10840" si="71">C10778-E10778</f>
        <v>5000.5</v>
      </c>
      <c r="E10778" s="41">
        <v>-0.5</v>
      </c>
    </row>
    <row r="10779" spans="1:5" x14ac:dyDescent="0.2">
      <c r="A10779" s="71">
        <v>44921</v>
      </c>
      <c r="B10779" s="39" t="s">
        <v>4183</v>
      </c>
      <c r="C10779" s="41">
        <v>500</v>
      </c>
      <c r="D10779" s="40">
        <f t="shared" si="71"/>
        <v>500.5</v>
      </c>
      <c r="E10779" s="41">
        <v>-0.5</v>
      </c>
    </row>
    <row r="10780" spans="1:5" x14ac:dyDescent="0.2">
      <c r="A10780" s="71">
        <v>44921</v>
      </c>
      <c r="B10780" s="39" t="s">
        <v>3369</v>
      </c>
      <c r="C10780" s="41">
        <v>3000</v>
      </c>
      <c r="D10780" s="40">
        <f t="shared" si="71"/>
        <v>78</v>
      </c>
      <c r="E10780" s="41">
        <v>2922</v>
      </c>
    </row>
    <row r="10781" spans="1:5" x14ac:dyDescent="0.2">
      <c r="A10781" s="71">
        <v>44921</v>
      </c>
      <c r="B10781" s="39" t="s">
        <v>6362</v>
      </c>
      <c r="C10781" s="41">
        <v>5000</v>
      </c>
      <c r="D10781" s="40">
        <f t="shared" si="71"/>
        <v>130</v>
      </c>
      <c r="E10781" s="41">
        <v>4870</v>
      </c>
    </row>
    <row r="10782" spans="1:5" x14ac:dyDescent="0.2">
      <c r="A10782" s="71">
        <v>44921</v>
      </c>
      <c r="B10782" s="39" t="s">
        <v>7967</v>
      </c>
      <c r="C10782" s="41">
        <v>100</v>
      </c>
      <c r="D10782" s="40">
        <f t="shared" si="71"/>
        <v>3.9000000000000057</v>
      </c>
      <c r="E10782" s="41">
        <v>96.1</v>
      </c>
    </row>
    <row r="10783" spans="1:5" x14ac:dyDescent="0.2">
      <c r="A10783" s="71">
        <v>44921</v>
      </c>
      <c r="B10783" s="39" t="s">
        <v>3350</v>
      </c>
      <c r="C10783" s="41">
        <v>700</v>
      </c>
      <c r="D10783" s="40">
        <f t="shared" si="71"/>
        <v>18.200000000000045</v>
      </c>
      <c r="E10783" s="41">
        <v>681.8</v>
      </c>
    </row>
    <row r="10784" spans="1:5" x14ac:dyDescent="0.2">
      <c r="A10784" s="71">
        <v>44921</v>
      </c>
      <c r="B10784" s="39" t="s">
        <v>5424</v>
      </c>
      <c r="C10784" s="41">
        <v>1000</v>
      </c>
      <c r="D10784" s="40">
        <f t="shared" si="71"/>
        <v>26</v>
      </c>
      <c r="E10784" s="41">
        <v>974</v>
      </c>
    </row>
    <row r="10785" spans="1:5" x14ac:dyDescent="0.2">
      <c r="A10785" s="71">
        <v>44921</v>
      </c>
      <c r="B10785" s="39" t="s">
        <v>4801</v>
      </c>
      <c r="C10785" s="41">
        <v>5000</v>
      </c>
      <c r="D10785" s="40">
        <f t="shared" si="71"/>
        <v>130</v>
      </c>
      <c r="E10785" s="41">
        <v>4870</v>
      </c>
    </row>
    <row r="10786" spans="1:5" x14ac:dyDescent="0.2">
      <c r="A10786" s="71">
        <v>44921</v>
      </c>
      <c r="B10786" s="39" t="s">
        <v>4181</v>
      </c>
      <c r="C10786" s="41">
        <v>1000</v>
      </c>
      <c r="D10786" s="40">
        <f t="shared" si="71"/>
        <v>26</v>
      </c>
      <c r="E10786" s="41">
        <v>974</v>
      </c>
    </row>
    <row r="10787" spans="1:5" x14ac:dyDescent="0.2">
      <c r="A10787" s="71">
        <v>44921</v>
      </c>
      <c r="B10787" s="39" t="s">
        <v>4180</v>
      </c>
      <c r="C10787" s="41">
        <v>500</v>
      </c>
      <c r="D10787" s="40">
        <f t="shared" si="71"/>
        <v>13</v>
      </c>
      <c r="E10787" s="41">
        <v>487</v>
      </c>
    </row>
    <row r="10788" spans="1:5" x14ac:dyDescent="0.2">
      <c r="A10788" s="71">
        <v>44921</v>
      </c>
      <c r="B10788" s="39" t="s">
        <v>5797</v>
      </c>
      <c r="C10788" s="41">
        <v>5000</v>
      </c>
      <c r="D10788" s="40">
        <f t="shared" si="71"/>
        <v>130</v>
      </c>
      <c r="E10788" s="41">
        <v>4870</v>
      </c>
    </row>
    <row r="10789" spans="1:5" x14ac:dyDescent="0.2">
      <c r="A10789" s="71">
        <v>44921</v>
      </c>
      <c r="B10789" s="39" t="s">
        <v>7968</v>
      </c>
      <c r="C10789" s="41">
        <v>5000</v>
      </c>
      <c r="D10789" s="40">
        <f t="shared" si="71"/>
        <v>130</v>
      </c>
      <c r="E10789" s="41">
        <v>4870</v>
      </c>
    </row>
    <row r="10790" spans="1:5" x14ac:dyDescent="0.2">
      <c r="A10790" s="71">
        <v>44921</v>
      </c>
      <c r="B10790" s="39" t="s">
        <v>7968</v>
      </c>
      <c r="C10790" s="41">
        <v>5000</v>
      </c>
      <c r="D10790" s="40">
        <f t="shared" si="71"/>
        <v>130</v>
      </c>
      <c r="E10790" s="41">
        <v>4870</v>
      </c>
    </row>
    <row r="10791" spans="1:5" x14ac:dyDescent="0.2">
      <c r="A10791" s="71">
        <v>44921</v>
      </c>
      <c r="B10791" s="39" t="s">
        <v>7217</v>
      </c>
      <c r="C10791" s="41">
        <v>100</v>
      </c>
      <c r="D10791" s="40">
        <f t="shared" si="71"/>
        <v>3.9000000000000057</v>
      </c>
      <c r="E10791" s="41">
        <v>96.1</v>
      </c>
    </row>
    <row r="10792" spans="1:5" x14ac:dyDescent="0.2">
      <c r="A10792" s="71">
        <v>44921</v>
      </c>
      <c r="B10792" s="39" t="s">
        <v>7206</v>
      </c>
      <c r="C10792" s="41">
        <v>100</v>
      </c>
      <c r="D10792" s="40">
        <f t="shared" si="71"/>
        <v>3.9000000000000057</v>
      </c>
      <c r="E10792" s="41">
        <v>96.1</v>
      </c>
    </row>
    <row r="10793" spans="1:5" x14ac:dyDescent="0.2">
      <c r="A10793" s="71">
        <v>44921</v>
      </c>
      <c r="B10793" s="39" t="s">
        <v>7969</v>
      </c>
      <c r="C10793" s="41">
        <v>3000</v>
      </c>
      <c r="D10793" s="40">
        <f t="shared" si="71"/>
        <v>78</v>
      </c>
      <c r="E10793" s="41">
        <v>2922</v>
      </c>
    </row>
    <row r="10794" spans="1:5" x14ac:dyDescent="0.2">
      <c r="A10794" s="71">
        <v>44921</v>
      </c>
      <c r="B10794" s="39" t="s">
        <v>7970</v>
      </c>
      <c r="C10794" s="41">
        <v>1000</v>
      </c>
      <c r="D10794" s="40">
        <f t="shared" si="71"/>
        <v>1000.5</v>
      </c>
      <c r="E10794" s="41">
        <v>-0.5</v>
      </c>
    </row>
    <row r="10795" spans="1:5" x14ac:dyDescent="0.2">
      <c r="A10795" s="71">
        <v>44921</v>
      </c>
      <c r="B10795" s="39" t="s">
        <v>7971</v>
      </c>
      <c r="C10795" s="41">
        <v>1000</v>
      </c>
      <c r="D10795" s="40">
        <f t="shared" si="71"/>
        <v>26</v>
      </c>
      <c r="E10795" s="41">
        <v>974</v>
      </c>
    </row>
    <row r="10796" spans="1:5" x14ac:dyDescent="0.2">
      <c r="A10796" s="71">
        <v>44921</v>
      </c>
      <c r="B10796" s="39" t="s">
        <v>7970</v>
      </c>
      <c r="C10796" s="41">
        <v>1000</v>
      </c>
      <c r="D10796" s="40">
        <f t="shared" si="71"/>
        <v>1000.5</v>
      </c>
      <c r="E10796" s="41">
        <v>-0.5</v>
      </c>
    </row>
    <row r="10797" spans="1:5" x14ac:dyDescent="0.2">
      <c r="A10797" s="71">
        <v>44921</v>
      </c>
      <c r="B10797" s="39" t="s">
        <v>7972</v>
      </c>
      <c r="C10797" s="41">
        <v>3000</v>
      </c>
      <c r="D10797" s="40">
        <f t="shared" si="71"/>
        <v>78</v>
      </c>
      <c r="E10797" s="41">
        <v>2922</v>
      </c>
    </row>
    <row r="10798" spans="1:5" x14ac:dyDescent="0.2">
      <c r="A10798" s="71">
        <v>44921</v>
      </c>
      <c r="B10798" s="39" t="s">
        <v>7973</v>
      </c>
      <c r="C10798" s="41">
        <v>3000</v>
      </c>
      <c r="D10798" s="40">
        <f t="shared" si="71"/>
        <v>78</v>
      </c>
      <c r="E10798" s="41">
        <v>2922</v>
      </c>
    </row>
    <row r="10799" spans="1:5" x14ac:dyDescent="0.2">
      <c r="A10799" s="71">
        <v>44921</v>
      </c>
      <c r="B10799" s="39" t="s">
        <v>7974</v>
      </c>
      <c r="C10799" s="41">
        <v>500</v>
      </c>
      <c r="D10799" s="40">
        <f t="shared" si="71"/>
        <v>500.5</v>
      </c>
      <c r="E10799" s="41">
        <v>-0.5</v>
      </c>
    </row>
    <row r="10800" spans="1:5" x14ac:dyDescent="0.2">
      <c r="A10800" s="71">
        <v>44921</v>
      </c>
      <c r="B10800" s="39" t="s">
        <v>7975</v>
      </c>
      <c r="C10800" s="41">
        <v>10000</v>
      </c>
      <c r="D10800" s="40">
        <f t="shared" si="71"/>
        <v>260</v>
      </c>
      <c r="E10800" s="41">
        <v>9740</v>
      </c>
    </row>
    <row r="10801" spans="1:5" x14ac:dyDescent="0.2">
      <c r="A10801" s="71">
        <v>44921</v>
      </c>
      <c r="B10801" s="39" t="s">
        <v>5360</v>
      </c>
      <c r="C10801" s="41">
        <v>500</v>
      </c>
      <c r="D10801" s="40">
        <f t="shared" si="71"/>
        <v>13</v>
      </c>
      <c r="E10801" s="41">
        <v>487</v>
      </c>
    </row>
    <row r="10802" spans="1:5" x14ac:dyDescent="0.2">
      <c r="A10802" s="71">
        <v>44921</v>
      </c>
      <c r="B10802" s="39" t="s">
        <v>7976</v>
      </c>
      <c r="C10802" s="41">
        <v>1000</v>
      </c>
      <c r="D10802" s="40">
        <f t="shared" si="71"/>
        <v>26</v>
      </c>
      <c r="E10802" s="41">
        <v>974</v>
      </c>
    </row>
    <row r="10803" spans="1:5" x14ac:dyDescent="0.2">
      <c r="A10803" s="71">
        <v>44921</v>
      </c>
      <c r="B10803" s="39" t="s">
        <v>7977</v>
      </c>
      <c r="C10803" s="41">
        <v>1000</v>
      </c>
      <c r="D10803" s="40">
        <f t="shared" si="71"/>
        <v>26</v>
      </c>
      <c r="E10803" s="41">
        <v>974</v>
      </c>
    </row>
    <row r="10804" spans="1:5" x14ac:dyDescent="0.2">
      <c r="A10804" s="71">
        <v>44921</v>
      </c>
      <c r="B10804" s="39" t="s">
        <v>7978</v>
      </c>
      <c r="C10804" s="41">
        <v>500</v>
      </c>
      <c r="D10804" s="40">
        <f t="shared" si="71"/>
        <v>13</v>
      </c>
      <c r="E10804" s="41">
        <v>487</v>
      </c>
    </row>
    <row r="10805" spans="1:5" x14ac:dyDescent="0.2">
      <c r="A10805" s="71">
        <v>44921</v>
      </c>
      <c r="B10805" s="39" t="s">
        <v>7979</v>
      </c>
      <c r="C10805" s="41">
        <v>1000</v>
      </c>
      <c r="D10805" s="40">
        <f t="shared" si="71"/>
        <v>26</v>
      </c>
      <c r="E10805" s="41">
        <v>974</v>
      </c>
    </row>
    <row r="10806" spans="1:5" x14ac:dyDescent="0.2">
      <c r="A10806" s="71">
        <v>44921</v>
      </c>
      <c r="B10806" s="39" t="s">
        <v>7980</v>
      </c>
      <c r="C10806" s="41">
        <v>1000</v>
      </c>
      <c r="D10806" s="40">
        <f t="shared" si="71"/>
        <v>26</v>
      </c>
      <c r="E10806" s="41">
        <v>974</v>
      </c>
    </row>
    <row r="10807" spans="1:5" x14ac:dyDescent="0.2">
      <c r="A10807" s="71">
        <v>44921</v>
      </c>
      <c r="B10807" s="39" t="s">
        <v>4401</v>
      </c>
      <c r="C10807" s="41">
        <v>500</v>
      </c>
      <c r="D10807" s="40">
        <f t="shared" si="71"/>
        <v>13</v>
      </c>
      <c r="E10807" s="41">
        <v>487</v>
      </c>
    </row>
    <row r="10808" spans="1:5" x14ac:dyDescent="0.2">
      <c r="A10808" s="71">
        <v>44921</v>
      </c>
      <c r="B10808" s="39" t="s">
        <v>7981</v>
      </c>
      <c r="C10808" s="41">
        <v>500</v>
      </c>
      <c r="D10808" s="40">
        <f t="shared" si="71"/>
        <v>13</v>
      </c>
      <c r="E10808" s="41">
        <v>487</v>
      </c>
    </row>
    <row r="10809" spans="1:5" x14ac:dyDescent="0.2">
      <c r="A10809" s="71">
        <v>44921</v>
      </c>
      <c r="B10809" s="39" t="s">
        <v>4178</v>
      </c>
      <c r="C10809" s="41">
        <v>5000</v>
      </c>
      <c r="D10809" s="40">
        <f t="shared" si="71"/>
        <v>130</v>
      </c>
      <c r="E10809" s="41">
        <v>4870</v>
      </c>
    </row>
    <row r="10810" spans="1:5" x14ac:dyDescent="0.2">
      <c r="A10810" s="71">
        <v>44921</v>
      </c>
      <c r="B10810" s="39" t="s">
        <v>7982</v>
      </c>
      <c r="C10810" s="41">
        <v>500</v>
      </c>
      <c r="D10810" s="40">
        <f t="shared" si="71"/>
        <v>13</v>
      </c>
      <c r="E10810" s="41">
        <v>487</v>
      </c>
    </row>
    <row r="10811" spans="1:5" x14ac:dyDescent="0.2">
      <c r="A10811" s="71">
        <v>44921</v>
      </c>
      <c r="B10811" s="39" t="s">
        <v>7983</v>
      </c>
      <c r="C10811" s="41">
        <v>500</v>
      </c>
      <c r="D10811" s="40">
        <f t="shared" si="71"/>
        <v>13</v>
      </c>
      <c r="E10811" s="41">
        <v>487</v>
      </c>
    </row>
    <row r="10812" spans="1:5" x14ac:dyDescent="0.2">
      <c r="A10812" s="71">
        <v>44921</v>
      </c>
      <c r="B10812" s="39" t="s">
        <v>4177</v>
      </c>
      <c r="C10812" s="41">
        <v>1000</v>
      </c>
      <c r="D10812" s="40">
        <f t="shared" si="71"/>
        <v>26</v>
      </c>
      <c r="E10812" s="41">
        <v>974</v>
      </c>
    </row>
    <row r="10813" spans="1:5" x14ac:dyDescent="0.2">
      <c r="A10813" s="71">
        <v>44921</v>
      </c>
      <c r="B10813" s="39" t="s">
        <v>4176</v>
      </c>
      <c r="C10813" s="41">
        <v>1000</v>
      </c>
      <c r="D10813" s="40">
        <f t="shared" si="71"/>
        <v>26</v>
      </c>
      <c r="E10813" s="41">
        <v>974</v>
      </c>
    </row>
    <row r="10814" spans="1:5" x14ac:dyDescent="0.2">
      <c r="A10814" s="71">
        <v>44921</v>
      </c>
      <c r="B10814" s="39" t="s">
        <v>5390</v>
      </c>
      <c r="C10814" s="41">
        <v>5000</v>
      </c>
      <c r="D10814" s="40">
        <f t="shared" si="71"/>
        <v>130</v>
      </c>
      <c r="E10814" s="41">
        <v>4870</v>
      </c>
    </row>
    <row r="10815" spans="1:5" x14ac:dyDescent="0.2">
      <c r="A10815" s="71">
        <v>44921</v>
      </c>
      <c r="B10815" s="39" t="s">
        <v>7984</v>
      </c>
      <c r="C10815" s="41">
        <v>500</v>
      </c>
      <c r="D10815" s="40">
        <f t="shared" si="71"/>
        <v>13</v>
      </c>
      <c r="E10815" s="41">
        <v>487</v>
      </c>
    </row>
    <row r="10816" spans="1:5" x14ac:dyDescent="0.2">
      <c r="A10816" s="71">
        <v>44921</v>
      </c>
      <c r="B10816" s="39" t="s">
        <v>7985</v>
      </c>
      <c r="C10816" s="41">
        <v>1000</v>
      </c>
      <c r="D10816" s="40">
        <f t="shared" si="71"/>
        <v>26</v>
      </c>
      <c r="E10816" s="41">
        <v>974</v>
      </c>
    </row>
    <row r="10817" spans="1:5" x14ac:dyDescent="0.2">
      <c r="A10817" s="71">
        <v>44921</v>
      </c>
      <c r="B10817" s="39" t="s">
        <v>7986</v>
      </c>
      <c r="C10817" s="41">
        <v>500</v>
      </c>
      <c r="D10817" s="40">
        <f t="shared" si="71"/>
        <v>13</v>
      </c>
      <c r="E10817" s="41">
        <v>487</v>
      </c>
    </row>
    <row r="10818" spans="1:5" x14ac:dyDescent="0.2">
      <c r="A10818" s="71">
        <v>44921</v>
      </c>
      <c r="B10818" s="39" t="s">
        <v>7987</v>
      </c>
      <c r="C10818" s="41">
        <v>1000</v>
      </c>
      <c r="D10818" s="40">
        <f t="shared" si="71"/>
        <v>26</v>
      </c>
      <c r="E10818" s="41">
        <v>974</v>
      </c>
    </row>
    <row r="10819" spans="1:5" x14ac:dyDescent="0.2">
      <c r="A10819" s="71">
        <v>44921</v>
      </c>
      <c r="B10819" s="39" t="s">
        <v>4049</v>
      </c>
      <c r="C10819" s="41">
        <v>500</v>
      </c>
      <c r="D10819" s="40">
        <f t="shared" si="71"/>
        <v>500.5</v>
      </c>
      <c r="E10819" s="41">
        <v>-0.5</v>
      </c>
    </row>
    <row r="10820" spans="1:5" x14ac:dyDescent="0.2">
      <c r="A10820" s="71">
        <v>44921</v>
      </c>
      <c r="B10820" s="39" t="s">
        <v>7988</v>
      </c>
      <c r="C10820" s="41">
        <v>10000</v>
      </c>
      <c r="D10820" s="40">
        <f t="shared" si="71"/>
        <v>260</v>
      </c>
      <c r="E10820" s="41">
        <v>9740</v>
      </c>
    </row>
    <row r="10821" spans="1:5" x14ac:dyDescent="0.2">
      <c r="A10821" s="71">
        <v>44921</v>
      </c>
      <c r="B10821" s="39" t="s">
        <v>3182</v>
      </c>
      <c r="C10821" s="41">
        <v>5000</v>
      </c>
      <c r="D10821" s="40">
        <f t="shared" si="71"/>
        <v>130</v>
      </c>
      <c r="E10821" s="41">
        <v>4870</v>
      </c>
    </row>
    <row r="10822" spans="1:5" x14ac:dyDescent="0.2">
      <c r="A10822" s="71">
        <v>44921</v>
      </c>
      <c r="B10822" s="39" t="s">
        <v>4169</v>
      </c>
      <c r="C10822" s="41">
        <v>500</v>
      </c>
      <c r="D10822" s="40">
        <f t="shared" si="71"/>
        <v>13</v>
      </c>
      <c r="E10822" s="41">
        <v>487</v>
      </c>
    </row>
    <row r="10823" spans="1:5" x14ac:dyDescent="0.2">
      <c r="A10823" s="71">
        <v>44921</v>
      </c>
      <c r="B10823" s="39" t="s">
        <v>7704</v>
      </c>
      <c r="C10823" s="41">
        <v>500</v>
      </c>
      <c r="D10823" s="40">
        <f t="shared" si="71"/>
        <v>13</v>
      </c>
      <c r="E10823" s="41">
        <v>487</v>
      </c>
    </row>
    <row r="10824" spans="1:5" x14ac:dyDescent="0.2">
      <c r="A10824" s="71">
        <v>44921</v>
      </c>
      <c r="B10824" s="39" t="s">
        <v>7989</v>
      </c>
      <c r="C10824" s="41">
        <v>1000</v>
      </c>
      <c r="D10824" s="40">
        <f t="shared" si="71"/>
        <v>26</v>
      </c>
      <c r="E10824" s="41">
        <v>974</v>
      </c>
    </row>
    <row r="10825" spans="1:5" x14ac:dyDescent="0.2">
      <c r="A10825" s="71">
        <v>44921</v>
      </c>
      <c r="B10825" s="39" t="s">
        <v>5985</v>
      </c>
      <c r="C10825" s="41">
        <v>2000</v>
      </c>
      <c r="D10825" s="40">
        <f t="shared" si="71"/>
        <v>52</v>
      </c>
      <c r="E10825" s="41">
        <v>1948</v>
      </c>
    </row>
    <row r="10826" spans="1:5" x14ac:dyDescent="0.2">
      <c r="A10826" s="71">
        <v>44921</v>
      </c>
      <c r="B10826" s="39" t="s">
        <v>5868</v>
      </c>
      <c r="C10826" s="41">
        <v>10000</v>
      </c>
      <c r="D10826" s="40">
        <f t="shared" si="71"/>
        <v>260</v>
      </c>
      <c r="E10826" s="41">
        <v>9740</v>
      </c>
    </row>
    <row r="10827" spans="1:5" x14ac:dyDescent="0.2">
      <c r="A10827" s="71">
        <v>44921</v>
      </c>
      <c r="B10827" s="39" t="s">
        <v>7990</v>
      </c>
      <c r="C10827" s="41">
        <v>1200</v>
      </c>
      <c r="D10827" s="40">
        <f t="shared" si="71"/>
        <v>31.200000000000045</v>
      </c>
      <c r="E10827" s="41">
        <v>1168.8</v>
      </c>
    </row>
    <row r="10828" spans="1:5" x14ac:dyDescent="0.2">
      <c r="A10828" s="71">
        <v>44921</v>
      </c>
      <c r="B10828" s="39" t="s">
        <v>7991</v>
      </c>
      <c r="C10828" s="41">
        <v>1000</v>
      </c>
      <c r="D10828" s="40">
        <f t="shared" si="71"/>
        <v>26</v>
      </c>
      <c r="E10828" s="41">
        <v>974</v>
      </c>
    </row>
    <row r="10829" spans="1:5" x14ac:dyDescent="0.2">
      <c r="A10829" s="71">
        <v>44921</v>
      </c>
      <c r="B10829" s="39" t="s">
        <v>4165</v>
      </c>
      <c r="C10829" s="41">
        <v>500</v>
      </c>
      <c r="D10829" s="40">
        <f t="shared" si="71"/>
        <v>13</v>
      </c>
      <c r="E10829" s="41">
        <v>487</v>
      </c>
    </row>
    <row r="10830" spans="1:5" x14ac:dyDescent="0.2">
      <c r="A10830" s="71">
        <v>44922</v>
      </c>
      <c r="B10830" s="39" t="s">
        <v>7992</v>
      </c>
      <c r="C10830" s="41">
        <v>1000</v>
      </c>
      <c r="D10830" s="40">
        <f t="shared" si="71"/>
        <v>26</v>
      </c>
      <c r="E10830" s="41">
        <v>974</v>
      </c>
    </row>
    <row r="10831" spans="1:5" x14ac:dyDescent="0.2">
      <c r="A10831" s="71">
        <v>44922</v>
      </c>
      <c r="B10831" s="39" t="s">
        <v>7993</v>
      </c>
      <c r="C10831" s="41">
        <v>500</v>
      </c>
      <c r="D10831" s="40">
        <f t="shared" si="71"/>
        <v>13</v>
      </c>
      <c r="E10831" s="41">
        <v>487</v>
      </c>
    </row>
    <row r="10832" spans="1:5" x14ac:dyDescent="0.2">
      <c r="A10832" s="71">
        <v>44922</v>
      </c>
      <c r="B10832" s="39" t="s">
        <v>4354</v>
      </c>
      <c r="C10832" s="41">
        <v>500</v>
      </c>
      <c r="D10832" s="40">
        <f t="shared" si="71"/>
        <v>13</v>
      </c>
      <c r="E10832" s="41">
        <v>487</v>
      </c>
    </row>
    <row r="10833" spans="1:5" x14ac:dyDescent="0.2">
      <c r="A10833" s="71">
        <v>44922</v>
      </c>
      <c r="B10833" s="39" t="s">
        <v>7994</v>
      </c>
      <c r="C10833" s="41">
        <v>1100</v>
      </c>
      <c r="D10833" s="40">
        <f t="shared" si="71"/>
        <v>28.599999999999909</v>
      </c>
      <c r="E10833" s="41">
        <v>1071.4000000000001</v>
      </c>
    </row>
    <row r="10834" spans="1:5" x14ac:dyDescent="0.2">
      <c r="A10834" s="71">
        <v>44922</v>
      </c>
      <c r="B10834" s="39" t="s">
        <v>7995</v>
      </c>
      <c r="C10834" s="41">
        <v>1000</v>
      </c>
      <c r="D10834" s="40">
        <f t="shared" si="71"/>
        <v>26</v>
      </c>
      <c r="E10834" s="41">
        <v>974</v>
      </c>
    </row>
    <row r="10835" spans="1:5" x14ac:dyDescent="0.2">
      <c r="A10835" s="71">
        <v>44922</v>
      </c>
      <c r="B10835" s="39" t="s">
        <v>5632</v>
      </c>
      <c r="C10835" s="41">
        <v>1000</v>
      </c>
      <c r="D10835" s="40">
        <f t="shared" si="71"/>
        <v>26</v>
      </c>
      <c r="E10835" s="41">
        <v>974</v>
      </c>
    </row>
    <row r="10836" spans="1:5" x14ac:dyDescent="0.2">
      <c r="A10836" s="71">
        <v>44922</v>
      </c>
      <c r="B10836" s="39" t="s">
        <v>7996</v>
      </c>
      <c r="C10836" s="41">
        <v>100</v>
      </c>
      <c r="D10836" s="40">
        <f t="shared" si="71"/>
        <v>3.9000000000000057</v>
      </c>
      <c r="E10836" s="41">
        <v>96.1</v>
      </c>
    </row>
    <row r="10837" spans="1:5" x14ac:dyDescent="0.2">
      <c r="A10837" s="71">
        <v>44922</v>
      </c>
      <c r="B10837" s="39" t="s">
        <v>5367</v>
      </c>
      <c r="C10837" s="41">
        <v>1000</v>
      </c>
      <c r="D10837" s="40">
        <f t="shared" si="71"/>
        <v>26</v>
      </c>
      <c r="E10837" s="41">
        <v>974</v>
      </c>
    </row>
    <row r="10838" spans="1:5" x14ac:dyDescent="0.2">
      <c r="A10838" s="71">
        <v>44922</v>
      </c>
      <c r="B10838" s="39" t="s">
        <v>3985</v>
      </c>
      <c r="C10838" s="41">
        <v>500</v>
      </c>
      <c r="D10838" s="40">
        <f t="shared" si="71"/>
        <v>13</v>
      </c>
      <c r="E10838" s="41">
        <v>487</v>
      </c>
    </row>
    <row r="10839" spans="1:5" x14ac:dyDescent="0.2">
      <c r="A10839" s="71">
        <v>44922</v>
      </c>
      <c r="B10839" s="39" t="s">
        <v>5370</v>
      </c>
      <c r="C10839" s="41">
        <v>3000</v>
      </c>
      <c r="D10839" s="40">
        <f t="shared" si="71"/>
        <v>78</v>
      </c>
      <c r="E10839" s="41">
        <v>2922</v>
      </c>
    </row>
    <row r="10840" spans="1:5" x14ac:dyDescent="0.2">
      <c r="A10840" s="71">
        <v>44922</v>
      </c>
      <c r="B10840" s="39" t="s">
        <v>7997</v>
      </c>
      <c r="C10840" s="41">
        <v>3000</v>
      </c>
      <c r="D10840" s="40">
        <f t="shared" si="71"/>
        <v>78</v>
      </c>
      <c r="E10840" s="41">
        <v>2922</v>
      </c>
    </row>
    <row r="10841" spans="1:5" x14ac:dyDescent="0.2">
      <c r="A10841" s="71">
        <v>44922</v>
      </c>
      <c r="B10841" s="39" t="s">
        <v>7998</v>
      </c>
      <c r="C10841" s="41">
        <v>500</v>
      </c>
      <c r="D10841" s="40">
        <f t="shared" ref="D10841:D10903" si="72">C10841-E10841</f>
        <v>13</v>
      </c>
      <c r="E10841" s="41">
        <v>487</v>
      </c>
    </row>
    <row r="10842" spans="1:5" x14ac:dyDescent="0.2">
      <c r="A10842" s="71">
        <v>44922</v>
      </c>
      <c r="B10842" s="39" t="s">
        <v>7999</v>
      </c>
      <c r="C10842" s="41">
        <v>1000</v>
      </c>
      <c r="D10842" s="40">
        <f t="shared" si="72"/>
        <v>26</v>
      </c>
      <c r="E10842" s="41">
        <v>974</v>
      </c>
    </row>
    <row r="10843" spans="1:5" x14ac:dyDescent="0.2">
      <c r="A10843" s="71">
        <v>44922</v>
      </c>
      <c r="B10843" s="39" t="s">
        <v>4350</v>
      </c>
      <c r="C10843" s="41">
        <v>500</v>
      </c>
      <c r="D10843" s="40">
        <f t="shared" si="72"/>
        <v>13</v>
      </c>
      <c r="E10843" s="41">
        <v>487</v>
      </c>
    </row>
    <row r="10844" spans="1:5" x14ac:dyDescent="0.2">
      <c r="A10844" s="71">
        <v>44922</v>
      </c>
      <c r="B10844" s="39" t="s">
        <v>7999</v>
      </c>
      <c r="C10844" s="41">
        <v>2000</v>
      </c>
      <c r="D10844" s="40">
        <f t="shared" si="72"/>
        <v>52</v>
      </c>
      <c r="E10844" s="41">
        <v>1948</v>
      </c>
    </row>
    <row r="10845" spans="1:5" x14ac:dyDescent="0.2">
      <c r="A10845" s="71">
        <v>44922</v>
      </c>
      <c r="B10845" s="39" t="s">
        <v>7999</v>
      </c>
      <c r="C10845" s="41">
        <v>3000</v>
      </c>
      <c r="D10845" s="40">
        <f t="shared" si="72"/>
        <v>78</v>
      </c>
      <c r="E10845" s="41">
        <v>2922</v>
      </c>
    </row>
    <row r="10846" spans="1:5" x14ac:dyDescent="0.2">
      <c r="A10846" s="71">
        <v>44922</v>
      </c>
      <c r="B10846" s="39" t="s">
        <v>8000</v>
      </c>
      <c r="C10846" s="41">
        <v>1000</v>
      </c>
      <c r="D10846" s="40">
        <f t="shared" si="72"/>
        <v>26</v>
      </c>
      <c r="E10846" s="41">
        <v>974</v>
      </c>
    </row>
    <row r="10847" spans="1:5" x14ac:dyDescent="0.2">
      <c r="A10847" s="71">
        <v>44922</v>
      </c>
      <c r="B10847" s="39" t="s">
        <v>8001</v>
      </c>
      <c r="C10847" s="41">
        <v>500</v>
      </c>
      <c r="D10847" s="40">
        <f t="shared" si="72"/>
        <v>13</v>
      </c>
      <c r="E10847" s="41">
        <v>487</v>
      </c>
    </row>
    <row r="10848" spans="1:5" x14ac:dyDescent="0.2">
      <c r="A10848" s="71">
        <v>44922</v>
      </c>
      <c r="B10848" s="39" t="s">
        <v>8001</v>
      </c>
      <c r="C10848" s="41">
        <v>500</v>
      </c>
      <c r="D10848" s="40">
        <f t="shared" si="72"/>
        <v>500.5</v>
      </c>
      <c r="E10848" s="41">
        <v>-0.5</v>
      </c>
    </row>
    <row r="10849" spans="1:5" x14ac:dyDescent="0.2">
      <c r="A10849" s="71">
        <v>44922</v>
      </c>
      <c r="B10849" s="39" t="s">
        <v>4695</v>
      </c>
      <c r="C10849" s="41">
        <v>500</v>
      </c>
      <c r="D10849" s="40">
        <f t="shared" si="72"/>
        <v>13</v>
      </c>
      <c r="E10849" s="41">
        <v>487</v>
      </c>
    </row>
    <row r="10850" spans="1:5" x14ac:dyDescent="0.2">
      <c r="A10850" s="71">
        <v>44922</v>
      </c>
      <c r="B10850" s="39" t="s">
        <v>8002</v>
      </c>
      <c r="C10850" s="41">
        <v>5000</v>
      </c>
      <c r="D10850" s="40">
        <f t="shared" si="72"/>
        <v>130</v>
      </c>
      <c r="E10850" s="41">
        <v>4870</v>
      </c>
    </row>
    <row r="10851" spans="1:5" x14ac:dyDescent="0.2">
      <c r="A10851" s="71">
        <v>44922</v>
      </c>
      <c r="B10851" s="39" t="s">
        <v>6839</v>
      </c>
      <c r="C10851" s="41">
        <v>30000</v>
      </c>
      <c r="D10851" s="40">
        <f t="shared" si="72"/>
        <v>780</v>
      </c>
      <c r="E10851" s="41">
        <v>29220</v>
      </c>
    </row>
    <row r="10852" spans="1:5" x14ac:dyDescent="0.2">
      <c r="A10852" s="71">
        <v>44922</v>
      </c>
      <c r="B10852" s="39" t="s">
        <v>8003</v>
      </c>
      <c r="C10852" s="41">
        <v>5000</v>
      </c>
      <c r="D10852" s="40">
        <f t="shared" si="72"/>
        <v>130</v>
      </c>
      <c r="E10852" s="41">
        <v>4870</v>
      </c>
    </row>
    <row r="10853" spans="1:5" x14ac:dyDescent="0.2">
      <c r="A10853" s="71">
        <v>44922</v>
      </c>
      <c r="B10853" s="39" t="s">
        <v>8004</v>
      </c>
      <c r="C10853" s="41">
        <v>3000</v>
      </c>
      <c r="D10853" s="40">
        <f t="shared" si="72"/>
        <v>78</v>
      </c>
      <c r="E10853" s="41">
        <v>2922</v>
      </c>
    </row>
    <row r="10854" spans="1:5" x14ac:dyDescent="0.2">
      <c r="A10854" s="71">
        <v>44922</v>
      </c>
      <c r="B10854" s="39" t="s">
        <v>8005</v>
      </c>
      <c r="C10854" s="41">
        <v>500</v>
      </c>
      <c r="D10854" s="40">
        <f t="shared" si="72"/>
        <v>13</v>
      </c>
      <c r="E10854" s="41">
        <v>487</v>
      </c>
    </row>
    <row r="10855" spans="1:5" x14ac:dyDescent="0.2">
      <c r="A10855" s="71">
        <v>44922</v>
      </c>
      <c r="B10855" s="39" t="s">
        <v>4346</v>
      </c>
      <c r="C10855" s="41">
        <v>1500</v>
      </c>
      <c r="D10855" s="40">
        <f t="shared" si="72"/>
        <v>39</v>
      </c>
      <c r="E10855" s="41">
        <v>1461</v>
      </c>
    </row>
    <row r="10856" spans="1:5" x14ac:dyDescent="0.2">
      <c r="A10856" s="71">
        <v>44922</v>
      </c>
      <c r="B10856" s="39" t="s">
        <v>4345</v>
      </c>
      <c r="C10856" s="41">
        <v>1000</v>
      </c>
      <c r="D10856" s="40">
        <f t="shared" si="72"/>
        <v>26</v>
      </c>
      <c r="E10856" s="41">
        <v>974</v>
      </c>
    </row>
    <row r="10857" spans="1:5" x14ac:dyDescent="0.2">
      <c r="A10857" s="71">
        <v>44922</v>
      </c>
      <c r="B10857" s="39" t="s">
        <v>4344</v>
      </c>
      <c r="C10857" s="41">
        <v>15000</v>
      </c>
      <c r="D10857" s="40">
        <f t="shared" si="72"/>
        <v>390</v>
      </c>
      <c r="E10857" s="41">
        <v>14610</v>
      </c>
    </row>
    <row r="10858" spans="1:5" x14ac:dyDescent="0.2">
      <c r="A10858" s="71">
        <v>44922</v>
      </c>
      <c r="B10858" s="39" t="s">
        <v>5462</v>
      </c>
      <c r="C10858" s="41">
        <v>1000</v>
      </c>
      <c r="D10858" s="40">
        <f t="shared" si="72"/>
        <v>26</v>
      </c>
      <c r="E10858" s="41">
        <v>974</v>
      </c>
    </row>
    <row r="10859" spans="1:5" x14ac:dyDescent="0.2">
      <c r="A10859" s="71">
        <v>44922</v>
      </c>
      <c r="B10859" s="39" t="s">
        <v>3900</v>
      </c>
      <c r="C10859" s="41">
        <v>2000</v>
      </c>
      <c r="D10859" s="40">
        <f t="shared" si="72"/>
        <v>52</v>
      </c>
      <c r="E10859" s="41">
        <v>1948</v>
      </c>
    </row>
    <row r="10860" spans="1:5" x14ac:dyDescent="0.2">
      <c r="A10860" s="71">
        <v>44922</v>
      </c>
      <c r="B10860" s="39" t="s">
        <v>8006</v>
      </c>
      <c r="C10860" s="41">
        <v>1000</v>
      </c>
      <c r="D10860" s="40">
        <f t="shared" si="72"/>
        <v>26</v>
      </c>
      <c r="E10860" s="41">
        <v>974</v>
      </c>
    </row>
    <row r="10861" spans="1:5" x14ac:dyDescent="0.2">
      <c r="A10861" s="71">
        <v>44922</v>
      </c>
      <c r="B10861" s="39" t="s">
        <v>8007</v>
      </c>
      <c r="C10861" s="41">
        <v>2000</v>
      </c>
      <c r="D10861" s="40">
        <f t="shared" si="72"/>
        <v>52</v>
      </c>
      <c r="E10861" s="41">
        <v>1948</v>
      </c>
    </row>
    <row r="10862" spans="1:5" x14ac:dyDescent="0.2">
      <c r="A10862" s="71">
        <v>44922</v>
      </c>
      <c r="B10862" s="39" t="s">
        <v>2591</v>
      </c>
      <c r="C10862" s="41">
        <v>1000</v>
      </c>
      <c r="D10862" s="40">
        <f t="shared" si="72"/>
        <v>26</v>
      </c>
      <c r="E10862" s="41">
        <v>974</v>
      </c>
    </row>
    <row r="10863" spans="1:5" x14ac:dyDescent="0.2">
      <c r="A10863" s="71">
        <v>44922</v>
      </c>
      <c r="B10863" s="39" t="s">
        <v>4343</v>
      </c>
      <c r="C10863" s="41">
        <v>500</v>
      </c>
      <c r="D10863" s="40">
        <f t="shared" si="72"/>
        <v>13</v>
      </c>
      <c r="E10863" s="41">
        <v>487</v>
      </c>
    </row>
    <row r="10864" spans="1:5" x14ac:dyDescent="0.2">
      <c r="A10864" s="71">
        <v>44922</v>
      </c>
      <c r="B10864" s="39" t="s">
        <v>2769</v>
      </c>
      <c r="C10864" s="41">
        <v>2000</v>
      </c>
      <c r="D10864" s="40">
        <f t="shared" si="72"/>
        <v>52</v>
      </c>
      <c r="E10864" s="41">
        <v>1948</v>
      </c>
    </row>
    <row r="10865" spans="1:5" x14ac:dyDescent="0.2">
      <c r="A10865" s="71">
        <v>44922</v>
      </c>
      <c r="B10865" s="39" t="s">
        <v>8008</v>
      </c>
      <c r="C10865" s="41">
        <v>1000</v>
      </c>
      <c r="D10865" s="40">
        <f t="shared" si="72"/>
        <v>26</v>
      </c>
      <c r="E10865" s="41">
        <v>974</v>
      </c>
    </row>
    <row r="10866" spans="1:5" x14ac:dyDescent="0.2">
      <c r="A10866" s="71">
        <v>44922</v>
      </c>
      <c r="B10866" s="39" t="s">
        <v>4396</v>
      </c>
      <c r="C10866" s="41">
        <v>10000</v>
      </c>
      <c r="D10866" s="40">
        <f t="shared" si="72"/>
        <v>260</v>
      </c>
      <c r="E10866" s="41">
        <v>9740</v>
      </c>
    </row>
    <row r="10867" spans="1:5" x14ac:dyDescent="0.2">
      <c r="A10867" s="71">
        <v>44922</v>
      </c>
      <c r="B10867" s="39" t="s">
        <v>8009</v>
      </c>
      <c r="C10867" s="41">
        <v>3000</v>
      </c>
      <c r="D10867" s="40">
        <f t="shared" si="72"/>
        <v>78</v>
      </c>
      <c r="E10867" s="41">
        <v>2922</v>
      </c>
    </row>
    <row r="10868" spans="1:5" x14ac:dyDescent="0.2">
      <c r="A10868" s="71">
        <v>44922</v>
      </c>
      <c r="B10868" s="39" t="s">
        <v>8009</v>
      </c>
      <c r="C10868" s="41">
        <v>3000</v>
      </c>
      <c r="D10868" s="40">
        <f t="shared" si="72"/>
        <v>3000.5</v>
      </c>
      <c r="E10868" s="41">
        <v>-0.5</v>
      </c>
    </row>
    <row r="10869" spans="1:5" x14ac:dyDescent="0.2">
      <c r="A10869" s="71">
        <v>44922</v>
      </c>
      <c r="B10869" s="39" t="s">
        <v>8010</v>
      </c>
      <c r="C10869" s="41">
        <v>1000</v>
      </c>
      <c r="D10869" s="40">
        <f t="shared" si="72"/>
        <v>26</v>
      </c>
      <c r="E10869" s="41">
        <v>974</v>
      </c>
    </row>
    <row r="10870" spans="1:5" x14ac:dyDescent="0.2">
      <c r="A10870" s="71">
        <v>44922</v>
      </c>
      <c r="B10870" s="39" t="s">
        <v>3636</v>
      </c>
      <c r="C10870" s="41">
        <v>25000</v>
      </c>
      <c r="D10870" s="40">
        <f t="shared" si="72"/>
        <v>650</v>
      </c>
      <c r="E10870" s="41">
        <v>24350</v>
      </c>
    </row>
    <row r="10871" spans="1:5" x14ac:dyDescent="0.2">
      <c r="A10871" s="71">
        <v>44922</v>
      </c>
      <c r="B10871" s="39" t="s">
        <v>8011</v>
      </c>
      <c r="C10871" s="41">
        <v>500</v>
      </c>
      <c r="D10871" s="40">
        <f t="shared" si="72"/>
        <v>13</v>
      </c>
      <c r="E10871" s="41">
        <v>487</v>
      </c>
    </row>
    <row r="10872" spans="1:5" x14ac:dyDescent="0.2">
      <c r="A10872" s="71">
        <v>44922</v>
      </c>
      <c r="B10872" s="39" t="s">
        <v>4794</v>
      </c>
      <c r="C10872" s="41">
        <v>500</v>
      </c>
      <c r="D10872" s="40">
        <f t="shared" si="72"/>
        <v>13</v>
      </c>
      <c r="E10872" s="41">
        <v>487</v>
      </c>
    </row>
    <row r="10873" spans="1:5" x14ac:dyDescent="0.2">
      <c r="A10873" s="71">
        <v>44922</v>
      </c>
      <c r="B10873" s="39" t="s">
        <v>4341</v>
      </c>
      <c r="C10873" s="41">
        <v>1000</v>
      </c>
      <c r="D10873" s="40">
        <f t="shared" si="72"/>
        <v>26</v>
      </c>
      <c r="E10873" s="41">
        <v>974</v>
      </c>
    </row>
    <row r="10874" spans="1:5" x14ac:dyDescent="0.2">
      <c r="A10874" s="71">
        <v>44922</v>
      </c>
      <c r="B10874" s="39" t="s">
        <v>8012</v>
      </c>
      <c r="C10874" s="41">
        <v>1000</v>
      </c>
      <c r="D10874" s="40">
        <f t="shared" si="72"/>
        <v>26</v>
      </c>
      <c r="E10874" s="41">
        <v>974</v>
      </c>
    </row>
    <row r="10875" spans="1:5" x14ac:dyDescent="0.2">
      <c r="A10875" s="71">
        <v>44922</v>
      </c>
      <c r="B10875" s="39" t="s">
        <v>8009</v>
      </c>
      <c r="C10875" s="41">
        <v>3000</v>
      </c>
      <c r="D10875" s="40">
        <f t="shared" si="72"/>
        <v>3000.5</v>
      </c>
      <c r="E10875" s="41">
        <v>-0.5</v>
      </c>
    </row>
    <row r="10876" spans="1:5" x14ac:dyDescent="0.2">
      <c r="A10876" s="71">
        <v>44922</v>
      </c>
      <c r="B10876" s="39" t="s">
        <v>8009</v>
      </c>
      <c r="C10876" s="41">
        <v>3000</v>
      </c>
      <c r="D10876" s="40">
        <f t="shared" si="72"/>
        <v>3000.5</v>
      </c>
      <c r="E10876" s="41">
        <v>-0.5</v>
      </c>
    </row>
    <row r="10877" spans="1:5" x14ac:dyDescent="0.2">
      <c r="A10877" s="71">
        <v>44922</v>
      </c>
      <c r="B10877" s="39" t="s">
        <v>8009</v>
      </c>
      <c r="C10877" s="41">
        <v>3000</v>
      </c>
      <c r="D10877" s="40">
        <f t="shared" si="72"/>
        <v>3000.5</v>
      </c>
      <c r="E10877" s="41">
        <v>-0.5</v>
      </c>
    </row>
    <row r="10878" spans="1:5" x14ac:dyDescent="0.2">
      <c r="A10878" s="71">
        <v>44922</v>
      </c>
      <c r="B10878" s="39" t="s">
        <v>8013</v>
      </c>
      <c r="C10878" s="41">
        <v>4000</v>
      </c>
      <c r="D10878" s="40">
        <f t="shared" si="72"/>
        <v>104</v>
      </c>
      <c r="E10878" s="41">
        <v>3896</v>
      </c>
    </row>
    <row r="10879" spans="1:5" x14ac:dyDescent="0.2">
      <c r="A10879" s="71">
        <v>44922</v>
      </c>
      <c r="B10879" s="39" t="s">
        <v>2792</v>
      </c>
      <c r="C10879" s="41">
        <v>137.02000000000001</v>
      </c>
      <c r="D10879" s="40">
        <f t="shared" si="72"/>
        <v>3.9000000000000057</v>
      </c>
      <c r="E10879" s="41">
        <v>133.12</v>
      </c>
    </row>
    <row r="10880" spans="1:5" x14ac:dyDescent="0.2">
      <c r="A10880" s="71">
        <v>44922</v>
      </c>
      <c r="B10880" s="39" t="s">
        <v>8014</v>
      </c>
      <c r="C10880" s="41">
        <v>2000</v>
      </c>
      <c r="D10880" s="40">
        <f t="shared" si="72"/>
        <v>52</v>
      </c>
      <c r="E10880" s="41">
        <v>1948</v>
      </c>
    </row>
    <row r="10881" spans="1:5" x14ac:dyDescent="0.2">
      <c r="A10881" s="71">
        <v>44922</v>
      </c>
      <c r="B10881" s="39" t="s">
        <v>8014</v>
      </c>
      <c r="C10881" s="41">
        <v>2000</v>
      </c>
      <c r="D10881" s="40">
        <f t="shared" si="72"/>
        <v>2000.5</v>
      </c>
      <c r="E10881" s="41">
        <v>-0.5</v>
      </c>
    </row>
    <row r="10882" spans="1:5" x14ac:dyDescent="0.2">
      <c r="A10882" s="71">
        <v>44922</v>
      </c>
      <c r="B10882" s="39" t="s">
        <v>8015</v>
      </c>
      <c r="C10882" s="41">
        <v>1800</v>
      </c>
      <c r="D10882" s="40">
        <f t="shared" si="72"/>
        <v>46.799999999999955</v>
      </c>
      <c r="E10882" s="41">
        <v>1753.2</v>
      </c>
    </row>
    <row r="10883" spans="1:5" x14ac:dyDescent="0.2">
      <c r="A10883" s="71">
        <v>44922</v>
      </c>
      <c r="B10883" s="39" t="s">
        <v>8016</v>
      </c>
      <c r="C10883" s="41">
        <v>5000</v>
      </c>
      <c r="D10883" s="40">
        <f t="shared" si="72"/>
        <v>130</v>
      </c>
      <c r="E10883" s="41">
        <v>4870</v>
      </c>
    </row>
    <row r="10884" spans="1:5" x14ac:dyDescent="0.2">
      <c r="A10884" s="71">
        <v>44922</v>
      </c>
      <c r="B10884" s="39" t="s">
        <v>8017</v>
      </c>
      <c r="C10884" s="41">
        <v>60000</v>
      </c>
      <c r="D10884" s="40">
        <f t="shared" si="72"/>
        <v>1560</v>
      </c>
      <c r="E10884" s="41">
        <v>58440</v>
      </c>
    </row>
    <row r="10885" spans="1:5" x14ac:dyDescent="0.2">
      <c r="A10885" s="71">
        <v>44922</v>
      </c>
      <c r="B10885" s="39" t="s">
        <v>8018</v>
      </c>
      <c r="C10885" s="41">
        <v>300</v>
      </c>
      <c r="D10885" s="40">
        <f t="shared" si="72"/>
        <v>7.8000000000000114</v>
      </c>
      <c r="E10885" s="41">
        <v>292.2</v>
      </c>
    </row>
    <row r="10886" spans="1:5" x14ac:dyDescent="0.2">
      <c r="A10886" s="71">
        <v>44922</v>
      </c>
      <c r="B10886" s="39" t="s">
        <v>4339</v>
      </c>
      <c r="C10886" s="41">
        <v>300</v>
      </c>
      <c r="D10886" s="40">
        <f t="shared" si="72"/>
        <v>7.8000000000000114</v>
      </c>
      <c r="E10886" s="41">
        <v>292.2</v>
      </c>
    </row>
    <row r="10887" spans="1:5" x14ac:dyDescent="0.2">
      <c r="A10887" s="71">
        <v>44922</v>
      </c>
      <c r="B10887" s="39" t="s">
        <v>8019</v>
      </c>
      <c r="C10887" s="41">
        <v>5000</v>
      </c>
      <c r="D10887" s="40">
        <f t="shared" si="72"/>
        <v>130</v>
      </c>
      <c r="E10887" s="41">
        <v>4870</v>
      </c>
    </row>
    <row r="10888" spans="1:5" x14ac:dyDescent="0.2">
      <c r="A10888" s="71">
        <v>44922</v>
      </c>
      <c r="B10888" s="39" t="s">
        <v>8020</v>
      </c>
      <c r="C10888" s="41">
        <v>1000</v>
      </c>
      <c r="D10888" s="40">
        <f t="shared" si="72"/>
        <v>26</v>
      </c>
      <c r="E10888" s="41">
        <v>974</v>
      </c>
    </row>
    <row r="10889" spans="1:5" x14ac:dyDescent="0.2">
      <c r="A10889" s="71">
        <v>44922</v>
      </c>
      <c r="B10889" s="39" t="s">
        <v>8021</v>
      </c>
      <c r="C10889" s="41">
        <v>1000</v>
      </c>
      <c r="D10889" s="40">
        <f t="shared" si="72"/>
        <v>26</v>
      </c>
      <c r="E10889" s="41">
        <v>974</v>
      </c>
    </row>
    <row r="10890" spans="1:5" x14ac:dyDescent="0.2">
      <c r="A10890" s="71">
        <v>44922</v>
      </c>
      <c r="B10890" s="39" t="s">
        <v>8022</v>
      </c>
      <c r="C10890" s="41">
        <v>3000</v>
      </c>
      <c r="D10890" s="40">
        <f t="shared" si="72"/>
        <v>78</v>
      </c>
      <c r="E10890" s="41">
        <v>2922</v>
      </c>
    </row>
    <row r="10891" spans="1:5" x14ac:dyDescent="0.2">
      <c r="A10891" s="71">
        <v>44922</v>
      </c>
      <c r="B10891" s="39" t="s">
        <v>8023</v>
      </c>
      <c r="C10891" s="41">
        <v>5000</v>
      </c>
      <c r="D10891" s="40">
        <f t="shared" si="72"/>
        <v>130</v>
      </c>
      <c r="E10891" s="41">
        <v>4870</v>
      </c>
    </row>
    <row r="10892" spans="1:5" x14ac:dyDescent="0.2">
      <c r="A10892" s="71">
        <v>44922</v>
      </c>
      <c r="B10892" s="39" t="s">
        <v>8024</v>
      </c>
      <c r="C10892" s="41">
        <v>5000</v>
      </c>
      <c r="D10892" s="40">
        <f t="shared" si="72"/>
        <v>130</v>
      </c>
      <c r="E10892" s="41">
        <v>4870</v>
      </c>
    </row>
    <row r="10893" spans="1:5" x14ac:dyDescent="0.2">
      <c r="A10893" s="71">
        <v>44922</v>
      </c>
      <c r="B10893" s="39" t="s">
        <v>4338</v>
      </c>
      <c r="C10893" s="41">
        <v>500</v>
      </c>
      <c r="D10893" s="40">
        <f t="shared" si="72"/>
        <v>13</v>
      </c>
      <c r="E10893" s="41">
        <v>487</v>
      </c>
    </row>
    <row r="10894" spans="1:5" x14ac:dyDescent="0.2">
      <c r="A10894" s="71">
        <v>44922</v>
      </c>
      <c r="B10894" s="39" t="s">
        <v>4297</v>
      </c>
      <c r="C10894" s="41">
        <v>500</v>
      </c>
      <c r="D10894" s="40">
        <f t="shared" si="72"/>
        <v>500.5</v>
      </c>
      <c r="E10894" s="41">
        <v>-0.5</v>
      </c>
    </row>
    <row r="10895" spans="1:5" x14ac:dyDescent="0.2">
      <c r="A10895" s="71">
        <v>44922</v>
      </c>
      <c r="B10895" s="39" t="s">
        <v>4332</v>
      </c>
      <c r="C10895" s="41">
        <v>5000</v>
      </c>
      <c r="D10895" s="40">
        <f t="shared" si="72"/>
        <v>130</v>
      </c>
      <c r="E10895" s="41">
        <v>4870</v>
      </c>
    </row>
    <row r="10896" spans="1:5" x14ac:dyDescent="0.2">
      <c r="A10896" s="71">
        <v>44922</v>
      </c>
      <c r="B10896" s="39" t="s">
        <v>3270</v>
      </c>
      <c r="C10896" s="41">
        <v>5000</v>
      </c>
      <c r="D10896" s="40">
        <f t="shared" si="72"/>
        <v>130</v>
      </c>
      <c r="E10896" s="41">
        <v>4870</v>
      </c>
    </row>
    <row r="10897" spans="1:5" x14ac:dyDescent="0.2">
      <c r="A10897" s="71">
        <v>44922</v>
      </c>
      <c r="B10897" s="39" t="s">
        <v>3270</v>
      </c>
      <c r="C10897" s="41">
        <v>5000</v>
      </c>
      <c r="D10897" s="40">
        <f t="shared" si="72"/>
        <v>5000.5</v>
      </c>
      <c r="E10897" s="41">
        <v>-0.5</v>
      </c>
    </row>
    <row r="10898" spans="1:5" x14ac:dyDescent="0.2">
      <c r="A10898" s="71">
        <v>44922</v>
      </c>
      <c r="B10898" s="39" t="s">
        <v>3749</v>
      </c>
      <c r="C10898" s="41">
        <v>2000</v>
      </c>
      <c r="D10898" s="40">
        <f t="shared" si="72"/>
        <v>52</v>
      </c>
      <c r="E10898" s="41">
        <v>1948</v>
      </c>
    </row>
    <row r="10899" spans="1:5" x14ac:dyDescent="0.2">
      <c r="A10899" s="71">
        <v>44922</v>
      </c>
      <c r="B10899" s="39" t="s">
        <v>8025</v>
      </c>
      <c r="C10899" s="41">
        <v>100</v>
      </c>
      <c r="D10899" s="40">
        <f t="shared" si="72"/>
        <v>3.9000000000000057</v>
      </c>
      <c r="E10899" s="41">
        <v>96.1</v>
      </c>
    </row>
    <row r="10900" spans="1:5" x14ac:dyDescent="0.2">
      <c r="A10900" s="71">
        <v>44922</v>
      </c>
      <c r="B10900" s="39" t="s">
        <v>8026</v>
      </c>
      <c r="C10900" s="41">
        <v>3000</v>
      </c>
      <c r="D10900" s="40">
        <f t="shared" si="72"/>
        <v>78</v>
      </c>
      <c r="E10900" s="41">
        <v>2922</v>
      </c>
    </row>
    <row r="10901" spans="1:5" x14ac:dyDescent="0.2">
      <c r="A10901" s="71">
        <v>44922</v>
      </c>
      <c r="B10901" s="39" t="s">
        <v>8027</v>
      </c>
      <c r="C10901" s="41">
        <v>1000</v>
      </c>
      <c r="D10901" s="40">
        <f t="shared" si="72"/>
        <v>26</v>
      </c>
      <c r="E10901" s="41">
        <v>974</v>
      </c>
    </row>
    <row r="10902" spans="1:5" x14ac:dyDescent="0.2">
      <c r="A10902" s="71">
        <v>44922</v>
      </c>
      <c r="B10902" s="39" t="s">
        <v>8028</v>
      </c>
      <c r="C10902" s="41">
        <v>500</v>
      </c>
      <c r="D10902" s="40">
        <f t="shared" si="72"/>
        <v>13</v>
      </c>
      <c r="E10902" s="41">
        <v>487</v>
      </c>
    </row>
    <row r="10903" spans="1:5" x14ac:dyDescent="0.2">
      <c r="A10903" s="71">
        <v>44922</v>
      </c>
      <c r="B10903" s="39" t="s">
        <v>8029</v>
      </c>
      <c r="C10903" s="41">
        <v>3000</v>
      </c>
      <c r="D10903" s="40">
        <f t="shared" si="72"/>
        <v>78</v>
      </c>
      <c r="E10903" s="41">
        <v>2922</v>
      </c>
    </row>
    <row r="10904" spans="1:5" x14ac:dyDescent="0.2">
      <c r="A10904" s="71">
        <v>44922</v>
      </c>
      <c r="B10904" s="39" t="s">
        <v>8030</v>
      </c>
      <c r="C10904" s="41">
        <v>1000</v>
      </c>
      <c r="D10904" s="40">
        <f t="shared" ref="D10904:D10967" si="73">C10904-E10904</f>
        <v>26</v>
      </c>
      <c r="E10904" s="41">
        <v>974</v>
      </c>
    </row>
    <row r="10905" spans="1:5" x14ac:dyDescent="0.2">
      <c r="A10905" s="71">
        <v>44922</v>
      </c>
      <c r="B10905" s="39" t="s">
        <v>8030</v>
      </c>
      <c r="C10905" s="41">
        <v>350</v>
      </c>
      <c r="D10905" s="40">
        <f t="shared" si="73"/>
        <v>9.1000000000000227</v>
      </c>
      <c r="E10905" s="41">
        <v>340.9</v>
      </c>
    </row>
    <row r="10906" spans="1:5" x14ac:dyDescent="0.2">
      <c r="A10906" s="71">
        <v>44922</v>
      </c>
      <c r="B10906" s="39" t="s">
        <v>5381</v>
      </c>
      <c r="C10906" s="41">
        <v>500</v>
      </c>
      <c r="D10906" s="40">
        <f t="shared" si="73"/>
        <v>13</v>
      </c>
      <c r="E10906" s="41">
        <v>487</v>
      </c>
    </row>
    <row r="10907" spans="1:5" x14ac:dyDescent="0.2">
      <c r="A10907" s="71">
        <v>44922</v>
      </c>
      <c r="B10907" s="39" t="s">
        <v>5381</v>
      </c>
      <c r="C10907" s="41">
        <v>5000</v>
      </c>
      <c r="D10907" s="40">
        <f t="shared" si="73"/>
        <v>130</v>
      </c>
      <c r="E10907" s="41">
        <v>4870</v>
      </c>
    </row>
    <row r="10908" spans="1:5" x14ac:dyDescent="0.2">
      <c r="A10908" s="71">
        <v>44922</v>
      </c>
      <c r="B10908" s="39" t="s">
        <v>8031</v>
      </c>
      <c r="C10908" s="41">
        <v>500</v>
      </c>
      <c r="D10908" s="40">
        <f t="shared" si="73"/>
        <v>13</v>
      </c>
      <c r="E10908" s="41">
        <v>487</v>
      </c>
    </row>
    <row r="10909" spans="1:5" x14ac:dyDescent="0.2">
      <c r="A10909" s="71">
        <v>44922</v>
      </c>
      <c r="B10909" s="39" t="s">
        <v>8032</v>
      </c>
      <c r="C10909" s="41">
        <v>5000</v>
      </c>
      <c r="D10909" s="40">
        <f t="shared" si="73"/>
        <v>130</v>
      </c>
      <c r="E10909" s="41">
        <v>4870</v>
      </c>
    </row>
    <row r="10910" spans="1:5" x14ac:dyDescent="0.2">
      <c r="A10910" s="71">
        <v>44922</v>
      </c>
      <c r="B10910" s="39" t="s">
        <v>8033</v>
      </c>
      <c r="C10910" s="41">
        <v>1000</v>
      </c>
      <c r="D10910" s="40">
        <f t="shared" si="73"/>
        <v>26</v>
      </c>
      <c r="E10910" s="41">
        <v>974</v>
      </c>
    </row>
    <row r="10911" spans="1:5" x14ac:dyDescent="0.2">
      <c r="A10911" s="71">
        <v>44922</v>
      </c>
      <c r="B10911" s="39" t="s">
        <v>8033</v>
      </c>
      <c r="C10911" s="41">
        <v>1000</v>
      </c>
      <c r="D10911" s="40">
        <f t="shared" si="73"/>
        <v>1000.5</v>
      </c>
      <c r="E10911" s="41">
        <v>-0.5</v>
      </c>
    </row>
    <row r="10912" spans="1:5" x14ac:dyDescent="0.2">
      <c r="A10912" s="71">
        <v>44922</v>
      </c>
      <c r="B10912" s="39" t="s">
        <v>4293</v>
      </c>
      <c r="C10912" s="41">
        <v>1000</v>
      </c>
      <c r="D10912" s="40">
        <f t="shared" si="73"/>
        <v>1000.5</v>
      </c>
      <c r="E10912" s="41">
        <v>-0.5</v>
      </c>
    </row>
    <row r="10913" spans="1:5" x14ac:dyDescent="0.2">
      <c r="A10913" s="71">
        <v>44922</v>
      </c>
      <c r="B10913" s="39" t="s">
        <v>8034</v>
      </c>
      <c r="C10913" s="41">
        <v>3000</v>
      </c>
      <c r="D10913" s="40">
        <f t="shared" si="73"/>
        <v>78</v>
      </c>
      <c r="E10913" s="41">
        <v>2922</v>
      </c>
    </row>
    <row r="10914" spans="1:5" x14ac:dyDescent="0.2">
      <c r="A10914" s="71">
        <v>44922</v>
      </c>
      <c r="B10914" s="39" t="s">
        <v>8035</v>
      </c>
      <c r="C10914" s="41">
        <v>1000</v>
      </c>
      <c r="D10914" s="40">
        <f t="shared" si="73"/>
        <v>26</v>
      </c>
      <c r="E10914" s="41">
        <v>974</v>
      </c>
    </row>
    <row r="10915" spans="1:5" x14ac:dyDescent="0.2">
      <c r="A10915" s="71">
        <v>44922</v>
      </c>
      <c r="B10915" s="39" t="s">
        <v>8036</v>
      </c>
      <c r="C10915" s="41">
        <v>500</v>
      </c>
      <c r="D10915" s="40">
        <f t="shared" si="73"/>
        <v>13</v>
      </c>
      <c r="E10915" s="41">
        <v>487</v>
      </c>
    </row>
    <row r="10916" spans="1:5" x14ac:dyDescent="0.2">
      <c r="A10916" s="71">
        <v>44922</v>
      </c>
      <c r="B10916" s="39" t="s">
        <v>3226</v>
      </c>
      <c r="C10916" s="41">
        <v>3000</v>
      </c>
      <c r="D10916" s="40">
        <f t="shared" si="73"/>
        <v>78</v>
      </c>
      <c r="E10916" s="41">
        <v>2922</v>
      </c>
    </row>
    <row r="10917" spans="1:5" x14ac:dyDescent="0.2">
      <c r="A10917" s="71">
        <v>44922</v>
      </c>
      <c r="B10917" s="39" t="s">
        <v>5322</v>
      </c>
      <c r="C10917" s="41">
        <v>2000</v>
      </c>
      <c r="D10917" s="40">
        <f t="shared" si="73"/>
        <v>52</v>
      </c>
      <c r="E10917" s="41">
        <v>1948</v>
      </c>
    </row>
    <row r="10918" spans="1:5" x14ac:dyDescent="0.2">
      <c r="A10918" s="71">
        <v>44922</v>
      </c>
      <c r="B10918" s="39" t="s">
        <v>8037</v>
      </c>
      <c r="C10918" s="41">
        <v>1000</v>
      </c>
      <c r="D10918" s="40">
        <f t="shared" si="73"/>
        <v>26</v>
      </c>
      <c r="E10918" s="41">
        <v>974</v>
      </c>
    </row>
    <row r="10919" spans="1:5" x14ac:dyDescent="0.2">
      <c r="A10919" s="71">
        <v>44922</v>
      </c>
      <c r="B10919" s="39" t="s">
        <v>3576</v>
      </c>
      <c r="C10919" s="41">
        <v>5000</v>
      </c>
      <c r="D10919" s="40">
        <f t="shared" si="73"/>
        <v>130</v>
      </c>
      <c r="E10919" s="41">
        <v>4870</v>
      </c>
    </row>
    <row r="10920" spans="1:5" x14ac:dyDescent="0.2">
      <c r="A10920" s="71">
        <v>44922</v>
      </c>
      <c r="B10920" s="39" t="s">
        <v>3589</v>
      </c>
      <c r="C10920" s="41">
        <v>3000</v>
      </c>
      <c r="D10920" s="40">
        <f t="shared" si="73"/>
        <v>78</v>
      </c>
      <c r="E10920" s="41">
        <v>2922</v>
      </c>
    </row>
    <row r="10921" spans="1:5" x14ac:dyDescent="0.2">
      <c r="A10921" s="71">
        <v>44922</v>
      </c>
      <c r="B10921" s="39" t="s">
        <v>3589</v>
      </c>
      <c r="C10921" s="41">
        <v>3000</v>
      </c>
      <c r="D10921" s="40">
        <f t="shared" si="73"/>
        <v>3000.5</v>
      </c>
      <c r="E10921" s="41">
        <v>-0.5</v>
      </c>
    </row>
    <row r="10922" spans="1:5" x14ac:dyDescent="0.2">
      <c r="A10922" s="71">
        <v>44922</v>
      </c>
      <c r="B10922" s="39" t="s">
        <v>4669</v>
      </c>
      <c r="C10922" s="41">
        <v>15000</v>
      </c>
      <c r="D10922" s="40">
        <f t="shared" si="73"/>
        <v>390</v>
      </c>
      <c r="E10922" s="41">
        <v>14610</v>
      </c>
    </row>
    <row r="10923" spans="1:5" x14ac:dyDescent="0.2">
      <c r="A10923" s="71">
        <v>44922</v>
      </c>
      <c r="B10923" s="39" t="s">
        <v>8038</v>
      </c>
      <c r="C10923" s="41">
        <v>1000</v>
      </c>
      <c r="D10923" s="40">
        <f t="shared" si="73"/>
        <v>26</v>
      </c>
      <c r="E10923" s="41">
        <v>974</v>
      </c>
    </row>
    <row r="10924" spans="1:5" x14ac:dyDescent="0.2">
      <c r="A10924" s="71">
        <v>44922</v>
      </c>
      <c r="B10924" s="39" t="s">
        <v>4331</v>
      </c>
      <c r="C10924" s="41">
        <v>1000</v>
      </c>
      <c r="D10924" s="40">
        <f t="shared" si="73"/>
        <v>26</v>
      </c>
      <c r="E10924" s="41">
        <v>974</v>
      </c>
    </row>
    <row r="10925" spans="1:5" x14ac:dyDescent="0.2">
      <c r="A10925" s="71">
        <v>44922</v>
      </c>
      <c r="B10925" s="39" t="s">
        <v>8039</v>
      </c>
      <c r="C10925" s="41">
        <v>1000</v>
      </c>
      <c r="D10925" s="40">
        <f t="shared" si="73"/>
        <v>26</v>
      </c>
      <c r="E10925" s="41">
        <v>974</v>
      </c>
    </row>
    <row r="10926" spans="1:5" x14ac:dyDescent="0.2">
      <c r="A10926" s="71">
        <v>44922</v>
      </c>
      <c r="B10926" s="39" t="s">
        <v>8040</v>
      </c>
      <c r="C10926" s="41">
        <v>200</v>
      </c>
      <c r="D10926" s="40">
        <f t="shared" si="73"/>
        <v>5.1999999999999886</v>
      </c>
      <c r="E10926" s="41">
        <v>194.8</v>
      </c>
    </row>
    <row r="10927" spans="1:5" x14ac:dyDescent="0.2">
      <c r="A10927" s="71">
        <v>44922</v>
      </c>
      <c r="B10927" s="39" t="s">
        <v>8041</v>
      </c>
      <c r="C10927" s="41">
        <v>20000</v>
      </c>
      <c r="D10927" s="40">
        <f t="shared" si="73"/>
        <v>520</v>
      </c>
      <c r="E10927" s="41">
        <v>19480</v>
      </c>
    </row>
    <row r="10928" spans="1:5" x14ac:dyDescent="0.2">
      <c r="A10928" s="71">
        <v>44922</v>
      </c>
      <c r="B10928" s="39" t="s">
        <v>7593</v>
      </c>
      <c r="C10928" s="41">
        <v>5000</v>
      </c>
      <c r="D10928" s="40">
        <f t="shared" si="73"/>
        <v>130</v>
      </c>
      <c r="E10928" s="41">
        <v>4870</v>
      </c>
    </row>
    <row r="10929" spans="1:5" x14ac:dyDescent="0.2">
      <c r="A10929" s="71">
        <v>44922</v>
      </c>
      <c r="B10929" s="39" t="s">
        <v>8042</v>
      </c>
      <c r="C10929" s="41">
        <v>1000</v>
      </c>
      <c r="D10929" s="40">
        <f t="shared" si="73"/>
        <v>26</v>
      </c>
      <c r="E10929" s="41">
        <v>974</v>
      </c>
    </row>
    <row r="10930" spans="1:5" x14ac:dyDescent="0.2">
      <c r="A10930" s="71">
        <v>44922</v>
      </c>
      <c r="B10930" s="39" t="s">
        <v>5774</v>
      </c>
      <c r="C10930" s="41">
        <v>3000</v>
      </c>
      <c r="D10930" s="40">
        <f t="shared" si="73"/>
        <v>78</v>
      </c>
      <c r="E10930" s="41">
        <v>2922</v>
      </c>
    </row>
    <row r="10931" spans="1:5" x14ac:dyDescent="0.2">
      <c r="A10931" s="71">
        <v>44922</v>
      </c>
      <c r="B10931" s="39" t="s">
        <v>8043</v>
      </c>
      <c r="C10931" s="41">
        <v>100</v>
      </c>
      <c r="D10931" s="40">
        <f t="shared" si="73"/>
        <v>3.9000000000000057</v>
      </c>
      <c r="E10931" s="41">
        <v>96.1</v>
      </c>
    </row>
    <row r="10932" spans="1:5" x14ac:dyDescent="0.2">
      <c r="A10932" s="71">
        <v>44922</v>
      </c>
      <c r="B10932" s="39" t="s">
        <v>8044</v>
      </c>
      <c r="C10932" s="41">
        <v>1000</v>
      </c>
      <c r="D10932" s="40">
        <f t="shared" si="73"/>
        <v>26</v>
      </c>
      <c r="E10932" s="41">
        <v>974</v>
      </c>
    </row>
    <row r="10933" spans="1:5" x14ac:dyDescent="0.2">
      <c r="A10933" s="71">
        <v>44922</v>
      </c>
      <c r="B10933" s="39" t="s">
        <v>8045</v>
      </c>
      <c r="C10933" s="41">
        <v>3000</v>
      </c>
      <c r="D10933" s="40">
        <f t="shared" si="73"/>
        <v>78</v>
      </c>
      <c r="E10933" s="41">
        <v>2922</v>
      </c>
    </row>
    <row r="10934" spans="1:5" x14ac:dyDescent="0.2">
      <c r="A10934" s="71">
        <v>44922</v>
      </c>
      <c r="B10934" s="39" t="s">
        <v>8046</v>
      </c>
      <c r="C10934" s="41">
        <v>20000</v>
      </c>
      <c r="D10934" s="40">
        <f t="shared" si="73"/>
        <v>520</v>
      </c>
      <c r="E10934" s="41">
        <v>19480</v>
      </c>
    </row>
    <row r="10935" spans="1:5" x14ac:dyDescent="0.2">
      <c r="A10935" s="71">
        <v>44922</v>
      </c>
      <c r="B10935" s="39" t="s">
        <v>2595</v>
      </c>
      <c r="C10935" s="41">
        <v>3000</v>
      </c>
      <c r="D10935" s="40">
        <f t="shared" si="73"/>
        <v>78</v>
      </c>
      <c r="E10935" s="41">
        <v>2922</v>
      </c>
    </row>
    <row r="10936" spans="1:5" x14ac:dyDescent="0.2">
      <c r="A10936" s="71">
        <v>44922</v>
      </c>
      <c r="B10936" s="39" t="s">
        <v>8046</v>
      </c>
      <c r="C10936" s="41">
        <v>4000</v>
      </c>
      <c r="D10936" s="40">
        <f t="shared" si="73"/>
        <v>104</v>
      </c>
      <c r="E10936" s="41">
        <v>3896</v>
      </c>
    </row>
    <row r="10937" spans="1:5" x14ac:dyDescent="0.2">
      <c r="A10937" s="71">
        <v>44922</v>
      </c>
      <c r="B10937" s="39" t="s">
        <v>8047</v>
      </c>
      <c r="C10937" s="41">
        <v>300</v>
      </c>
      <c r="D10937" s="40">
        <f t="shared" si="73"/>
        <v>7.8000000000000114</v>
      </c>
      <c r="E10937" s="41">
        <v>292.2</v>
      </c>
    </row>
    <row r="10938" spans="1:5" x14ac:dyDescent="0.2">
      <c r="A10938" s="71">
        <v>44922</v>
      </c>
      <c r="B10938" s="39" t="s">
        <v>8048</v>
      </c>
      <c r="C10938" s="41">
        <v>200</v>
      </c>
      <c r="D10938" s="40">
        <f t="shared" si="73"/>
        <v>5.1999999999999886</v>
      </c>
      <c r="E10938" s="41">
        <v>194.8</v>
      </c>
    </row>
    <row r="10939" spans="1:5" x14ac:dyDescent="0.2">
      <c r="A10939" s="71">
        <v>44922</v>
      </c>
      <c r="B10939" s="39" t="s">
        <v>4329</v>
      </c>
      <c r="C10939" s="41">
        <v>200</v>
      </c>
      <c r="D10939" s="40">
        <f t="shared" si="73"/>
        <v>5.1999999999999886</v>
      </c>
      <c r="E10939" s="41">
        <v>194.8</v>
      </c>
    </row>
    <row r="10940" spans="1:5" x14ac:dyDescent="0.2">
      <c r="A10940" s="71">
        <v>44922</v>
      </c>
      <c r="B10940" s="39" t="s">
        <v>8049</v>
      </c>
      <c r="C10940" s="41">
        <v>1000</v>
      </c>
      <c r="D10940" s="40">
        <f t="shared" si="73"/>
        <v>26</v>
      </c>
      <c r="E10940" s="41">
        <v>974</v>
      </c>
    </row>
    <row r="10941" spans="1:5" x14ac:dyDescent="0.2">
      <c r="A10941" s="71">
        <v>44922</v>
      </c>
      <c r="B10941" s="39" t="s">
        <v>5246</v>
      </c>
      <c r="C10941" s="41">
        <v>300</v>
      </c>
      <c r="D10941" s="40">
        <f t="shared" si="73"/>
        <v>7.8000000000000114</v>
      </c>
      <c r="E10941" s="41">
        <v>292.2</v>
      </c>
    </row>
    <row r="10942" spans="1:5" x14ac:dyDescent="0.2">
      <c r="A10942" s="71">
        <v>44922</v>
      </c>
      <c r="B10942" s="39" t="s">
        <v>3057</v>
      </c>
      <c r="C10942" s="41">
        <v>1000</v>
      </c>
      <c r="D10942" s="40">
        <f t="shared" si="73"/>
        <v>26</v>
      </c>
      <c r="E10942" s="41">
        <v>974</v>
      </c>
    </row>
    <row r="10943" spans="1:5" x14ac:dyDescent="0.2">
      <c r="A10943" s="71">
        <v>44922</v>
      </c>
      <c r="B10943" s="39" t="s">
        <v>8050</v>
      </c>
      <c r="C10943" s="41">
        <v>1000</v>
      </c>
      <c r="D10943" s="40">
        <f t="shared" si="73"/>
        <v>26</v>
      </c>
      <c r="E10943" s="41">
        <v>974</v>
      </c>
    </row>
    <row r="10944" spans="1:5" x14ac:dyDescent="0.2">
      <c r="A10944" s="71">
        <v>44922</v>
      </c>
      <c r="B10944" s="39" t="s">
        <v>8051</v>
      </c>
      <c r="C10944" s="41">
        <v>10000</v>
      </c>
      <c r="D10944" s="40">
        <f t="shared" si="73"/>
        <v>260</v>
      </c>
      <c r="E10944" s="41">
        <v>9740</v>
      </c>
    </row>
    <row r="10945" spans="1:5" x14ac:dyDescent="0.2">
      <c r="A10945" s="71">
        <v>44922</v>
      </c>
      <c r="B10945" s="39" t="s">
        <v>8052</v>
      </c>
      <c r="C10945" s="41">
        <v>5000</v>
      </c>
      <c r="D10945" s="40">
        <f t="shared" si="73"/>
        <v>130</v>
      </c>
      <c r="E10945" s="41">
        <v>4870</v>
      </c>
    </row>
    <row r="10946" spans="1:5" x14ac:dyDescent="0.2">
      <c r="A10946" s="71">
        <v>44922</v>
      </c>
      <c r="B10946" s="39" t="s">
        <v>2759</v>
      </c>
      <c r="C10946" s="41">
        <v>5000</v>
      </c>
      <c r="D10946" s="40">
        <f t="shared" si="73"/>
        <v>130</v>
      </c>
      <c r="E10946" s="41">
        <v>4870</v>
      </c>
    </row>
    <row r="10947" spans="1:5" x14ac:dyDescent="0.2">
      <c r="A10947" s="71">
        <v>44922</v>
      </c>
      <c r="B10947" s="39" t="s">
        <v>8053</v>
      </c>
      <c r="C10947" s="41">
        <v>400</v>
      </c>
      <c r="D10947" s="40">
        <f t="shared" si="73"/>
        <v>10.399999999999977</v>
      </c>
      <c r="E10947" s="41">
        <v>389.6</v>
      </c>
    </row>
    <row r="10948" spans="1:5" x14ac:dyDescent="0.2">
      <c r="A10948" s="71">
        <v>44922</v>
      </c>
      <c r="B10948" s="39" t="s">
        <v>8054</v>
      </c>
      <c r="C10948" s="41">
        <v>1000</v>
      </c>
      <c r="D10948" s="40">
        <f t="shared" si="73"/>
        <v>26</v>
      </c>
      <c r="E10948" s="41">
        <v>974</v>
      </c>
    </row>
    <row r="10949" spans="1:5" x14ac:dyDescent="0.2">
      <c r="A10949" s="71">
        <v>44922</v>
      </c>
      <c r="B10949" s="39" t="s">
        <v>8055</v>
      </c>
      <c r="C10949" s="41">
        <v>3000</v>
      </c>
      <c r="D10949" s="40">
        <f t="shared" si="73"/>
        <v>78</v>
      </c>
      <c r="E10949" s="41">
        <v>2922</v>
      </c>
    </row>
    <row r="10950" spans="1:5" x14ac:dyDescent="0.2">
      <c r="A10950" s="71">
        <v>44922</v>
      </c>
      <c r="B10950" s="39" t="s">
        <v>5421</v>
      </c>
      <c r="C10950" s="41">
        <v>500</v>
      </c>
      <c r="D10950" s="40">
        <f t="shared" si="73"/>
        <v>13</v>
      </c>
      <c r="E10950" s="41">
        <v>487</v>
      </c>
    </row>
    <row r="10951" spans="1:5" x14ac:dyDescent="0.2">
      <c r="A10951" s="71">
        <v>44922</v>
      </c>
      <c r="B10951" s="39" t="s">
        <v>8056</v>
      </c>
      <c r="C10951" s="41">
        <v>15000</v>
      </c>
      <c r="D10951" s="40">
        <f t="shared" si="73"/>
        <v>390</v>
      </c>
      <c r="E10951" s="41">
        <v>14610</v>
      </c>
    </row>
    <row r="10952" spans="1:5" x14ac:dyDescent="0.2">
      <c r="A10952" s="71">
        <v>44922</v>
      </c>
      <c r="B10952" s="39" t="s">
        <v>8057</v>
      </c>
      <c r="C10952" s="41">
        <v>5000</v>
      </c>
      <c r="D10952" s="40">
        <f t="shared" si="73"/>
        <v>130</v>
      </c>
      <c r="E10952" s="41">
        <v>4870</v>
      </c>
    </row>
    <row r="10953" spans="1:5" x14ac:dyDescent="0.2">
      <c r="A10953" s="71">
        <v>44922</v>
      </c>
      <c r="B10953" s="39" t="s">
        <v>8058</v>
      </c>
      <c r="C10953" s="41">
        <v>1000</v>
      </c>
      <c r="D10953" s="40">
        <f t="shared" si="73"/>
        <v>26</v>
      </c>
      <c r="E10953" s="41">
        <v>974</v>
      </c>
    </row>
    <row r="10954" spans="1:5" x14ac:dyDescent="0.2">
      <c r="A10954" s="71">
        <v>44922</v>
      </c>
      <c r="B10954" s="39" t="s">
        <v>4325</v>
      </c>
      <c r="C10954" s="41">
        <v>500</v>
      </c>
      <c r="D10954" s="40">
        <f t="shared" si="73"/>
        <v>13</v>
      </c>
      <c r="E10954" s="41">
        <v>487</v>
      </c>
    </row>
    <row r="10955" spans="1:5" x14ac:dyDescent="0.2">
      <c r="A10955" s="71">
        <v>44922</v>
      </c>
      <c r="B10955" s="39" t="s">
        <v>8059</v>
      </c>
      <c r="C10955" s="41">
        <v>500</v>
      </c>
      <c r="D10955" s="40">
        <f t="shared" si="73"/>
        <v>13</v>
      </c>
      <c r="E10955" s="41">
        <v>487</v>
      </c>
    </row>
    <row r="10956" spans="1:5" x14ac:dyDescent="0.2">
      <c r="A10956" s="71">
        <v>44922</v>
      </c>
      <c r="B10956" s="39" t="s">
        <v>8060</v>
      </c>
      <c r="C10956" s="41">
        <v>5000</v>
      </c>
      <c r="D10956" s="40">
        <f t="shared" si="73"/>
        <v>130</v>
      </c>
      <c r="E10956" s="41">
        <v>4870</v>
      </c>
    </row>
    <row r="10957" spans="1:5" x14ac:dyDescent="0.2">
      <c r="A10957" s="71">
        <v>44922</v>
      </c>
      <c r="B10957" s="39" t="s">
        <v>4807</v>
      </c>
      <c r="C10957" s="41">
        <v>1000</v>
      </c>
      <c r="D10957" s="40">
        <f t="shared" si="73"/>
        <v>26</v>
      </c>
      <c r="E10957" s="41">
        <v>974</v>
      </c>
    </row>
    <row r="10958" spans="1:5" x14ac:dyDescent="0.2">
      <c r="A10958" s="71">
        <v>44922</v>
      </c>
      <c r="B10958" s="39" t="s">
        <v>4324</v>
      </c>
      <c r="C10958" s="41">
        <v>100</v>
      </c>
      <c r="D10958" s="40">
        <f t="shared" si="73"/>
        <v>3.9000000000000057</v>
      </c>
      <c r="E10958" s="41">
        <v>96.1</v>
      </c>
    </row>
    <row r="10959" spans="1:5" x14ac:dyDescent="0.2">
      <c r="A10959" s="71">
        <v>44922</v>
      </c>
      <c r="B10959" s="39" t="s">
        <v>6018</v>
      </c>
      <c r="C10959" s="41">
        <v>1000</v>
      </c>
      <c r="D10959" s="40">
        <f t="shared" si="73"/>
        <v>26</v>
      </c>
      <c r="E10959" s="41">
        <v>974</v>
      </c>
    </row>
    <row r="10960" spans="1:5" x14ac:dyDescent="0.2">
      <c r="A10960" s="71">
        <v>44922</v>
      </c>
      <c r="B10960" s="39" t="s">
        <v>8061</v>
      </c>
      <c r="C10960" s="41">
        <v>5000</v>
      </c>
      <c r="D10960" s="40">
        <f t="shared" si="73"/>
        <v>130</v>
      </c>
      <c r="E10960" s="41">
        <v>4870</v>
      </c>
    </row>
    <row r="10961" spans="1:5" x14ac:dyDescent="0.2">
      <c r="A10961" s="71">
        <v>44922</v>
      </c>
      <c r="B10961" s="39" t="s">
        <v>7988</v>
      </c>
      <c r="C10961" s="41">
        <v>10000</v>
      </c>
      <c r="D10961" s="40">
        <f t="shared" si="73"/>
        <v>260</v>
      </c>
      <c r="E10961" s="41">
        <v>9740</v>
      </c>
    </row>
    <row r="10962" spans="1:5" x14ac:dyDescent="0.2">
      <c r="A10962" s="71">
        <v>44922</v>
      </c>
      <c r="B10962" s="39" t="s">
        <v>8062</v>
      </c>
      <c r="C10962" s="41">
        <v>3000</v>
      </c>
      <c r="D10962" s="40">
        <f t="shared" si="73"/>
        <v>78</v>
      </c>
      <c r="E10962" s="41">
        <v>2922</v>
      </c>
    </row>
    <row r="10963" spans="1:5" x14ac:dyDescent="0.2">
      <c r="A10963" s="71">
        <v>44922</v>
      </c>
      <c r="B10963" s="39" t="s">
        <v>4322</v>
      </c>
      <c r="C10963" s="41">
        <v>1000</v>
      </c>
      <c r="D10963" s="40">
        <f t="shared" si="73"/>
        <v>26</v>
      </c>
      <c r="E10963" s="41">
        <v>974</v>
      </c>
    </row>
    <row r="10964" spans="1:5" x14ac:dyDescent="0.2">
      <c r="A10964" s="71">
        <v>44922</v>
      </c>
      <c r="B10964" s="39" t="s">
        <v>8063</v>
      </c>
      <c r="C10964" s="41">
        <v>500</v>
      </c>
      <c r="D10964" s="40">
        <f t="shared" si="73"/>
        <v>13</v>
      </c>
      <c r="E10964" s="41">
        <v>487</v>
      </c>
    </row>
    <row r="10965" spans="1:5" x14ac:dyDescent="0.2">
      <c r="A10965" s="71">
        <v>44922</v>
      </c>
      <c r="B10965" s="39" t="s">
        <v>8064</v>
      </c>
      <c r="C10965" s="41">
        <v>1000</v>
      </c>
      <c r="D10965" s="40">
        <f t="shared" si="73"/>
        <v>26</v>
      </c>
      <c r="E10965" s="41">
        <v>974</v>
      </c>
    </row>
    <row r="10966" spans="1:5" x14ac:dyDescent="0.2">
      <c r="A10966" s="71">
        <v>44922</v>
      </c>
      <c r="B10966" s="39" t="s">
        <v>5296</v>
      </c>
      <c r="C10966" s="41">
        <v>800</v>
      </c>
      <c r="D10966" s="40">
        <f t="shared" si="73"/>
        <v>20.799999999999955</v>
      </c>
      <c r="E10966" s="41">
        <v>779.2</v>
      </c>
    </row>
    <row r="10967" spans="1:5" x14ac:dyDescent="0.2">
      <c r="A10967" s="71">
        <v>44922</v>
      </c>
      <c r="B10967" s="39" t="s">
        <v>8065</v>
      </c>
      <c r="C10967" s="41">
        <v>3000</v>
      </c>
      <c r="D10967" s="40">
        <f t="shared" si="73"/>
        <v>78</v>
      </c>
      <c r="E10967" s="41">
        <v>2922</v>
      </c>
    </row>
    <row r="10968" spans="1:5" x14ac:dyDescent="0.2">
      <c r="A10968" s="71">
        <v>44922</v>
      </c>
      <c r="B10968" s="39" t="s">
        <v>6368</v>
      </c>
      <c r="C10968" s="41">
        <v>1000</v>
      </c>
      <c r="D10968" s="40">
        <f t="shared" ref="D10968:D11028" si="74">C10968-E10968</f>
        <v>26</v>
      </c>
      <c r="E10968" s="41">
        <v>974</v>
      </c>
    </row>
    <row r="10969" spans="1:5" x14ac:dyDescent="0.2">
      <c r="A10969" s="71">
        <v>44922</v>
      </c>
      <c r="B10969" s="39" t="s">
        <v>8066</v>
      </c>
      <c r="C10969" s="41">
        <v>5000</v>
      </c>
      <c r="D10969" s="40">
        <f t="shared" si="74"/>
        <v>130</v>
      </c>
      <c r="E10969" s="41">
        <v>4870</v>
      </c>
    </row>
    <row r="10970" spans="1:5" x14ac:dyDescent="0.2">
      <c r="A10970" s="71">
        <v>44922</v>
      </c>
      <c r="B10970" s="39" t="s">
        <v>6729</v>
      </c>
      <c r="C10970" s="41">
        <v>3000</v>
      </c>
      <c r="D10970" s="40">
        <f t="shared" si="74"/>
        <v>78</v>
      </c>
      <c r="E10970" s="41">
        <v>2922</v>
      </c>
    </row>
    <row r="10971" spans="1:5" x14ac:dyDescent="0.2">
      <c r="A10971" s="71">
        <v>44922</v>
      </c>
      <c r="B10971" s="39" t="s">
        <v>8067</v>
      </c>
      <c r="C10971" s="41">
        <v>1000</v>
      </c>
      <c r="D10971" s="40">
        <f t="shared" si="74"/>
        <v>26</v>
      </c>
      <c r="E10971" s="41">
        <v>974</v>
      </c>
    </row>
    <row r="10972" spans="1:5" x14ac:dyDescent="0.2">
      <c r="A10972" s="71">
        <v>44922</v>
      </c>
      <c r="B10972" s="39" t="s">
        <v>3454</v>
      </c>
      <c r="C10972" s="41">
        <v>5000</v>
      </c>
      <c r="D10972" s="40">
        <f t="shared" si="74"/>
        <v>130</v>
      </c>
      <c r="E10972" s="41">
        <v>4870</v>
      </c>
    </row>
    <row r="10973" spans="1:5" x14ac:dyDescent="0.2">
      <c r="A10973" s="71">
        <v>44922</v>
      </c>
      <c r="B10973" s="39" t="s">
        <v>8068</v>
      </c>
      <c r="C10973" s="41">
        <v>300</v>
      </c>
      <c r="D10973" s="40">
        <f t="shared" si="74"/>
        <v>7.8000000000000114</v>
      </c>
      <c r="E10973" s="41">
        <v>292.2</v>
      </c>
    </row>
    <row r="10974" spans="1:5" x14ac:dyDescent="0.2">
      <c r="A10974" s="71">
        <v>44922</v>
      </c>
      <c r="B10974" s="39" t="s">
        <v>2801</v>
      </c>
      <c r="C10974" s="41">
        <v>10000</v>
      </c>
      <c r="D10974" s="40">
        <f t="shared" si="74"/>
        <v>260</v>
      </c>
      <c r="E10974" s="41">
        <v>9740</v>
      </c>
    </row>
    <row r="10975" spans="1:5" x14ac:dyDescent="0.2">
      <c r="A10975" s="71">
        <v>44922</v>
      </c>
      <c r="B10975" s="39" t="s">
        <v>8069</v>
      </c>
      <c r="C10975" s="41">
        <v>5000</v>
      </c>
      <c r="D10975" s="40">
        <f t="shared" si="74"/>
        <v>130</v>
      </c>
      <c r="E10975" s="41">
        <v>4870</v>
      </c>
    </row>
    <row r="10976" spans="1:5" x14ac:dyDescent="0.2">
      <c r="A10976" s="71">
        <v>44922</v>
      </c>
      <c r="B10976" s="39" t="s">
        <v>8070</v>
      </c>
      <c r="C10976" s="41">
        <v>5000</v>
      </c>
      <c r="D10976" s="40">
        <f t="shared" si="74"/>
        <v>130</v>
      </c>
      <c r="E10976" s="41">
        <v>4870</v>
      </c>
    </row>
    <row r="10977" spans="1:5" x14ac:dyDescent="0.2">
      <c r="A10977" s="71">
        <v>44922</v>
      </c>
      <c r="B10977" s="39" t="s">
        <v>8071</v>
      </c>
      <c r="C10977" s="41">
        <v>3000</v>
      </c>
      <c r="D10977" s="40">
        <f t="shared" si="74"/>
        <v>78</v>
      </c>
      <c r="E10977" s="41">
        <v>2922</v>
      </c>
    </row>
    <row r="10978" spans="1:5" x14ac:dyDescent="0.2">
      <c r="A10978" s="71">
        <v>44922</v>
      </c>
      <c r="B10978" s="39" t="s">
        <v>8072</v>
      </c>
      <c r="C10978" s="41">
        <v>1000</v>
      </c>
      <c r="D10978" s="40">
        <f t="shared" si="74"/>
        <v>26</v>
      </c>
      <c r="E10978" s="41">
        <v>974</v>
      </c>
    </row>
    <row r="10979" spans="1:5" x14ac:dyDescent="0.2">
      <c r="A10979" s="71">
        <v>44922</v>
      </c>
      <c r="B10979" s="39" t="s">
        <v>8073</v>
      </c>
      <c r="C10979" s="41">
        <v>1000</v>
      </c>
      <c r="D10979" s="40">
        <f t="shared" si="74"/>
        <v>26</v>
      </c>
      <c r="E10979" s="41">
        <v>974</v>
      </c>
    </row>
    <row r="10980" spans="1:5" x14ac:dyDescent="0.2">
      <c r="A10980" s="71">
        <v>44923</v>
      </c>
      <c r="B10980" s="39" t="s">
        <v>8074</v>
      </c>
      <c r="C10980" s="41">
        <v>1000</v>
      </c>
      <c r="D10980" s="40">
        <f t="shared" si="74"/>
        <v>26</v>
      </c>
      <c r="E10980" s="41">
        <v>974</v>
      </c>
    </row>
    <row r="10981" spans="1:5" x14ac:dyDescent="0.2">
      <c r="A10981" s="71">
        <v>44923</v>
      </c>
      <c r="B10981" s="39" t="s">
        <v>7084</v>
      </c>
      <c r="C10981" s="41">
        <v>500</v>
      </c>
      <c r="D10981" s="40">
        <f t="shared" si="74"/>
        <v>13</v>
      </c>
      <c r="E10981" s="41">
        <v>487</v>
      </c>
    </row>
    <row r="10982" spans="1:5" x14ac:dyDescent="0.2">
      <c r="A10982" s="71">
        <v>44923</v>
      </c>
      <c r="B10982" s="39" t="s">
        <v>8075</v>
      </c>
      <c r="C10982" s="41">
        <v>5000</v>
      </c>
      <c r="D10982" s="40">
        <f t="shared" si="74"/>
        <v>130</v>
      </c>
      <c r="E10982" s="41">
        <v>4870</v>
      </c>
    </row>
    <row r="10983" spans="1:5" x14ac:dyDescent="0.2">
      <c r="A10983" s="71">
        <v>44923</v>
      </c>
      <c r="B10983" s="39" t="s">
        <v>4386</v>
      </c>
      <c r="C10983" s="41">
        <v>500</v>
      </c>
      <c r="D10983" s="40">
        <f t="shared" si="74"/>
        <v>13</v>
      </c>
      <c r="E10983" s="41">
        <v>487</v>
      </c>
    </row>
    <row r="10984" spans="1:5" x14ac:dyDescent="0.2">
      <c r="A10984" s="71">
        <v>44923</v>
      </c>
      <c r="B10984" s="39" t="s">
        <v>8076</v>
      </c>
      <c r="C10984" s="41">
        <v>3350</v>
      </c>
      <c r="D10984" s="40">
        <f t="shared" si="74"/>
        <v>87.099999999999909</v>
      </c>
      <c r="E10984" s="41">
        <v>3262.9</v>
      </c>
    </row>
    <row r="10985" spans="1:5" x14ac:dyDescent="0.2">
      <c r="A10985" s="71">
        <v>44923</v>
      </c>
      <c r="B10985" s="39" t="s">
        <v>8077</v>
      </c>
      <c r="C10985" s="41">
        <v>1000</v>
      </c>
      <c r="D10985" s="40">
        <f t="shared" si="74"/>
        <v>26</v>
      </c>
      <c r="E10985" s="41">
        <v>974</v>
      </c>
    </row>
    <row r="10986" spans="1:5" x14ac:dyDescent="0.2">
      <c r="A10986" s="71">
        <v>44923</v>
      </c>
      <c r="B10986" s="39" t="s">
        <v>8076</v>
      </c>
      <c r="C10986" s="41">
        <v>3350</v>
      </c>
      <c r="D10986" s="40">
        <f t="shared" si="74"/>
        <v>3350.5</v>
      </c>
      <c r="E10986" s="41">
        <v>-0.5</v>
      </c>
    </row>
    <row r="10987" spans="1:5" x14ac:dyDescent="0.2">
      <c r="A10987" s="71">
        <v>44923</v>
      </c>
      <c r="B10987" s="39" t="s">
        <v>8076</v>
      </c>
      <c r="C10987" s="41">
        <v>3350</v>
      </c>
      <c r="D10987" s="40">
        <f t="shared" si="74"/>
        <v>3350.5</v>
      </c>
      <c r="E10987" s="41">
        <v>-0.5</v>
      </c>
    </row>
    <row r="10988" spans="1:5" x14ac:dyDescent="0.2">
      <c r="A10988" s="71">
        <v>44923</v>
      </c>
      <c r="B10988" s="39" t="s">
        <v>4385</v>
      </c>
      <c r="C10988" s="41">
        <v>5000</v>
      </c>
      <c r="D10988" s="40">
        <f t="shared" si="74"/>
        <v>130</v>
      </c>
      <c r="E10988" s="41">
        <v>4870</v>
      </c>
    </row>
    <row r="10989" spans="1:5" x14ac:dyDescent="0.2">
      <c r="A10989" s="71">
        <v>44923</v>
      </c>
      <c r="B10989" s="39" t="s">
        <v>8078</v>
      </c>
      <c r="C10989" s="41">
        <v>5000</v>
      </c>
      <c r="D10989" s="40">
        <f t="shared" si="74"/>
        <v>130</v>
      </c>
      <c r="E10989" s="41">
        <v>4870</v>
      </c>
    </row>
    <row r="10990" spans="1:5" x14ac:dyDescent="0.2">
      <c r="A10990" s="71">
        <v>44923</v>
      </c>
      <c r="B10990" s="39" t="s">
        <v>8079</v>
      </c>
      <c r="C10990" s="41">
        <v>2500</v>
      </c>
      <c r="D10990" s="40">
        <f t="shared" si="74"/>
        <v>65</v>
      </c>
      <c r="E10990" s="41">
        <v>2435</v>
      </c>
    </row>
    <row r="10991" spans="1:5" x14ac:dyDescent="0.2">
      <c r="A10991" s="71">
        <v>44923</v>
      </c>
      <c r="B10991" s="39" t="s">
        <v>8080</v>
      </c>
      <c r="C10991" s="41">
        <v>1000</v>
      </c>
      <c r="D10991" s="40">
        <f t="shared" si="74"/>
        <v>26</v>
      </c>
      <c r="E10991" s="41">
        <v>974</v>
      </c>
    </row>
    <row r="10992" spans="1:5" x14ac:dyDescent="0.2">
      <c r="A10992" s="71">
        <v>44923</v>
      </c>
      <c r="B10992" s="39" t="s">
        <v>6573</v>
      </c>
      <c r="C10992" s="41">
        <v>3000</v>
      </c>
      <c r="D10992" s="40">
        <f t="shared" si="74"/>
        <v>78</v>
      </c>
      <c r="E10992" s="41">
        <v>2922</v>
      </c>
    </row>
    <row r="10993" spans="1:5" x14ac:dyDescent="0.2">
      <c r="A10993" s="71">
        <v>44923</v>
      </c>
      <c r="B10993" s="39" t="s">
        <v>8081</v>
      </c>
      <c r="C10993" s="41">
        <v>25000</v>
      </c>
      <c r="D10993" s="40">
        <f t="shared" si="74"/>
        <v>650</v>
      </c>
      <c r="E10993" s="41">
        <v>24350</v>
      </c>
    </row>
    <row r="10994" spans="1:5" x14ac:dyDescent="0.2">
      <c r="A10994" s="71">
        <v>44923</v>
      </c>
      <c r="B10994" s="39" t="s">
        <v>8082</v>
      </c>
      <c r="C10994" s="41">
        <v>25000</v>
      </c>
      <c r="D10994" s="40">
        <f t="shared" si="74"/>
        <v>650</v>
      </c>
      <c r="E10994" s="41">
        <v>24350</v>
      </c>
    </row>
    <row r="10995" spans="1:5" x14ac:dyDescent="0.2">
      <c r="A10995" s="71">
        <v>44923</v>
      </c>
      <c r="B10995" s="39" t="s">
        <v>6232</v>
      </c>
      <c r="C10995" s="41">
        <v>1000</v>
      </c>
      <c r="D10995" s="40">
        <f t="shared" si="74"/>
        <v>26</v>
      </c>
      <c r="E10995" s="41">
        <v>974</v>
      </c>
    </row>
    <row r="10996" spans="1:5" x14ac:dyDescent="0.2">
      <c r="A10996" s="71">
        <v>44923</v>
      </c>
      <c r="B10996" s="39" t="s">
        <v>3792</v>
      </c>
      <c r="C10996" s="41">
        <v>3000</v>
      </c>
      <c r="D10996" s="40">
        <f t="shared" si="74"/>
        <v>78</v>
      </c>
      <c r="E10996" s="41">
        <v>2922</v>
      </c>
    </row>
    <row r="10997" spans="1:5" x14ac:dyDescent="0.2">
      <c r="A10997" s="71">
        <v>44923</v>
      </c>
      <c r="B10997" s="39" t="s">
        <v>6523</v>
      </c>
      <c r="C10997" s="41">
        <v>3000</v>
      </c>
      <c r="D10997" s="40">
        <f t="shared" si="74"/>
        <v>78</v>
      </c>
      <c r="E10997" s="41">
        <v>2922</v>
      </c>
    </row>
    <row r="10998" spans="1:5" x14ac:dyDescent="0.2">
      <c r="A10998" s="71">
        <v>44923</v>
      </c>
      <c r="B10998" s="39" t="s">
        <v>2671</v>
      </c>
      <c r="C10998" s="41">
        <v>1000</v>
      </c>
      <c r="D10998" s="40">
        <f t="shared" si="74"/>
        <v>26</v>
      </c>
      <c r="E10998" s="41">
        <v>974</v>
      </c>
    </row>
    <row r="10999" spans="1:5" x14ac:dyDescent="0.2">
      <c r="A10999" s="71">
        <v>44923</v>
      </c>
      <c r="B10999" s="39" t="s">
        <v>5385</v>
      </c>
      <c r="C10999" s="41">
        <v>3000</v>
      </c>
      <c r="D10999" s="40">
        <f t="shared" si="74"/>
        <v>78</v>
      </c>
      <c r="E10999" s="41">
        <v>2922</v>
      </c>
    </row>
    <row r="11000" spans="1:5" x14ac:dyDescent="0.2">
      <c r="A11000" s="71">
        <v>44923</v>
      </c>
      <c r="B11000" s="39" t="s">
        <v>4764</v>
      </c>
      <c r="C11000" s="41">
        <v>5000</v>
      </c>
      <c r="D11000" s="40">
        <f t="shared" si="74"/>
        <v>130</v>
      </c>
      <c r="E11000" s="41">
        <v>4870</v>
      </c>
    </row>
    <row r="11001" spans="1:5" x14ac:dyDescent="0.2">
      <c r="A11001" s="71">
        <v>44923</v>
      </c>
      <c r="B11001" s="39" t="s">
        <v>6723</v>
      </c>
      <c r="C11001" s="41">
        <v>432</v>
      </c>
      <c r="D11001" s="40">
        <f t="shared" si="74"/>
        <v>11.230000000000018</v>
      </c>
      <c r="E11001" s="41">
        <v>420.77</v>
      </c>
    </row>
    <row r="11002" spans="1:5" x14ac:dyDescent="0.2">
      <c r="A11002" s="71">
        <v>44923</v>
      </c>
      <c r="B11002" s="39" t="s">
        <v>5693</v>
      </c>
      <c r="C11002" s="41">
        <v>1000</v>
      </c>
      <c r="D11002" s="40">
        <f t="shared" si="74"/>
        <v>26</v>
      </c>
      <c r="E11002" s="41">
        <v>974</v>
      </c>
    </row>
    <row r="11003" spans="1:5" x14ac:dyDescent="0.2">
      <c r="A11003" s="71">
        <v>44923</v>
      </c>
      <c r="B11003" s="39" t="s">
        <v>8083</v>
      </c>
      <c r="C11003" s="41">
        <v>1000</v>
      </c>
      <c r="D11003" s="40">
        <f t="shared" si="74"/>
        <v>26</v>
      </c>
      <c r="E11003" s="41">
        <v>974</v>
      </c>
    </row>
    <row r="11004" spans="1:5" x14ac:dyDescent="0.2">
      <c r="A11004" s="71">
        <v>44923</v>
      </c>
      <c r="B11004" s="39" t="s">
        <v>8083</v>
      </c>
      <c r="C11004" s="41">
        <v>3000</v>
      </c>
      <c r="D11004" s="40">
        <f t="shared" si="74"/>
        <v>78</v>
      </c>
      <c r="E11004" s="41">
        <v>2922</v>
      </c>
    </row>
    <row r="11005" spans="1:5" x14ac:dyDescent="0.2">
      <c r="A11005" s="71">
        <v>44923</v>
      </c>
      <c r="B11005" s="39" t="s">
        <v>3056</v>
      </c>
      <c r="C11005" s="41">
        <v>200</v>
      </c>
      <c r="D11005" s="40">
        <f t="shared" si="74"/>
        <v>5.1999999999999886</v>
      </c>
      <c r="E11005" s="41">
        <v>194.8</v>
      </c>
    </row>
    <row r="11006" spans="1:5" x14ac:dyDescent="0.2">
      <c r="A11006" s="71">
        <v>44923</v>
      </c>
      <c r="B11006" s="39" t="s">
        <v>8084</v>
      </c>
      <c r="C11006" s="41">
        <v>1000</v>
      </c>
      <c r="D11006" s="40">
        <f t="shared" si="74"/>
        <v>26</v>
      </c>
      <c r="E11006" s="41">
        <v>974</v>
      </c>
    </row>
    <row r="11007" spans="1:5" x14ac:dyDescent="0.2">
      <c r="A11007" s="71">
        <v>44923</v>
      </c>
      <c r="B11007" s="39" t="s">
        <v>6777</v>
      </c>
      <c r="C11007" s="41">
        <v>500</v>
      </c>
      <c r="D11007" s="40">
        <f t="shared" si="74"/>
        <v>13</v>
      </c>
      <c r="E11007" s="41">
        <v>487</v>
      </c>
    </row>
    <row r="11008" spans="1:5" x14ac:dyDescent="0.2">
      <c r="A11008" s="71">
        <v>44923</v>
      </c>
      <c r="B11008" s="39" t="s">
        <v>2658</v>
      </c>
      <c r="C11008" s="41">
        <v>4000</v>
      </c>
      <c r="D11008" s="40">
        <f t="shared" si="74"/>
        <v>104</v>
      </c>
      <c r="E11008" s="41">
        <v>3896</v>
      </c>
    </row>
    <row r="11009" spans="1:5" x14ac:dyDescent="0.2">
      <c r="A11009" s="71">
        <v>44923</v>
      </c>
      <c r="B11009" s="39" t="s">
        <v>8085</v>
      </c>
      <c r="C11009" s="41">
        <v>10000</v>
      </c>
      <c r="D11009" s="40">
        <f t="shared" si="74"/>
        <v>260</v>
      </c>
      <c r="E11009" s="41">
        <v>9740</v>
      </c>
    </row>
    <row r="11010" spans="1:5" x14ac:dyDescent="0.2">
      <c r="A11010" s="71">
        <v>44923</v>
      </c>
      <c r="B11010" s="39" t="s">
        <v>8086</v>
      </c>
      <c r="C11010" s="41">
        <v>5000</v>
      </c>
      <c r="D11010" s="40">
        <f t="shared" si="74"/>
        <v>130</v>
      </c>
      <c r="E11010" s="41">
        <v>4870</v>
      </c>
    </row>
    <row r="11011" spans="1:5" x14ac:dyDescent="0.2">
      <c r="A11011" s="71">
        <v>44923</v>
      </c>
      <c r="B11011" s="39" t="s">
        <v>2689</v>
      </c>
      <c r="C11011" s="41">
        <v>5000</v>
      </c>
      <c r="D11011" s="40">
        <f t="shared" si="74"/>
        <v>130</v>
      </c>
      <c r="E11011" s="41">
        <v>4870</v>
      </c>
    </row>
    <row r="11012" spans="1:5" x14ac:dyDescent="0.2">
      <c r="A11012" s="71">
        <v>44923</v>
      </c>
      <c r="B11012" s="39" t="s">
        <v>2689</v>
      </c>
      <c r="C11012" s="41">
        <v>5000</v>
      </c>
      <c r="D11012" s="40">
        <f t="shared" si="74"/>
        <v>5000.5</v>
      </c>
      <c r="E11012" s="41">
        <v>-0.5</v>
      </c>
    </row>
    <row r="11013" spans="1:5" x14ac:dyDescent="0.2">
      <c r="A11013" s="71">
        <v>44923</v>
      </c>
      <c r="B11013" s="39" t="s">
        <v>6947</v>
      </c>
      <c r="C11013" s="41">
        <v>500</v>
      </c>
      <c r="D11013" s="40">
        <f t="shared" si="74"/>
        <v>13</v>
      </c>
      <c r="E11013" s="41">
        <v>487</v>
      </c>
    </row>
    <row r="11014" spans="1:5" x14ac:dyDescent="0.2">
      <c r="A11014" s="71">
        <v>44923</v>
      </c>
      <c r="B11014" s="39" t="s">
        <v>4605</v>
      </c>
      <c r="C11014" s="41">
        <v>200</v>
      </c>
      <c r="D11014" s="40">
        <f t="shared" si="74"/>
        <v>5.1999999999999886</v>
      </c>
      <c r="E11014" s="41">
        <v>194.8</v>
      </c>
    </row>
    <row r="11015" spans="1:5" x14ac:dyDescent="0.2">
      <c r="A11015" s="71">
        <v>44923</v>
      </c>
      <c r="B11015" s="39" t="s">
        <v>4605</v>
      </c>
      <c r="C11015" s="41">
        <v>200</v>
      </c>
      <c r="D11015" s="40">
        <f t="shared" si="74"/>
        <v>200.5</v>
      </c>
      <c r="E11015" s="41">
        <v>-0.5</v>
      </c>
    </row>
    <row r="11016" spans="1:5" x14ac:dyDescent="0.2">
      <c r="A11016" s="71">
        <v>44923</v>
      </c>
      <c r="B11016" s="39" t="s">
        <v>4713</v>
      </c>
      <c r="C11016" s="41">
        <v>1000</v>
      </c>
      <c r="D11016" s="40">
        <f t="shared" si="74"/>
        <v>26</v>
      </c>
      <c r="E11016" s="41">
        <v>974</v>
      </c>
    </row>
    <row r="11017" spans="1:5" x14ac:dyDescent="0.2">
      <c r="A11017" s="71">
        <v>44923</v>
      </c>
      <c r="B11017" s="39" t="s">
        <v>5222</v>
      </c>
      <c r="C11017" s="41">
        <v>1000</v>
      </c>
      <c r="D11017" s="40">
        <f t="shared" si="74"/>
        <v>26</v>
      </c>
      <c r="E11017" s="41">
        <v>974</v>
      </c>
    </row>
    <row r="11018" spans="1:5" x14ac:dyDescent="0.2">
      <c r="A11018" s="71">
        <v>44923</v>
      </c>
      <c r="B11018" s="39" t="s">
        <v>8087</v>
      </c>
      <c r="C11018" s="41">
        <v>500</v>
      </c>
      <c r="D11018" s="40">
        <f t="shared" si="74"/>
        <v>13</v>
      </c>
      <c r="E11018" s="41">
        <v>487</v>
      </c>
    </row>
    <row r="11019" spans="1:5" x14ac:dyDescent="0.2">
      <c r="A11019" s="71">
        <v>44923</v>
      </c>
      <c r="B11019" s="39" t="s">
        <v>8088</v>
      </c>
      <c r="C11019" s="41">
        <v>300</v>
      </c>
      <c r="D11019" s="40">
        <f t="shared" si="74"/>
        <v>7.8000000000000114</v>
      </c>
      <c r="E11019" s="41">
        <v>292.2</v>
      </c>
    </row>
    <row r="11020" spans="1:5" x14ac:dyDescent="0.2">
      <c r="A11020" s="71">
        <v>44923</v>
      </c>
      <c r="B11020" s="39" t="s">
        <v>4380</v>
      </c>
      <c r="C11020" s="41">
        <v>500</v>
      </c>
      <c r="D11020" s="40">
        <f t="shared" si="74"/>
        <v>13</v>
      </c>
      <c r="E11020" s="41">
        <v>487</v>
      </c>
    </row>
    <row r="11021" spans="1:5" x14ac:dyDescent="0.2">
      <c r="A11021" s="71">
        <v>44923</v>
      </c>
      <c r="B11021" s="39" t="s">
        <v>8089</v>
      </c>
      <c r="C11021" s="41">
        <v>2000</v>
      </c>
      <c r="D11021" s="40">
        <f t="shared" si="74"/>
        <v>52</v>
      </c>
      <c r="E11021" s="41">
        <v>1948</v>
      </c>
    </row>
    <row r="11022" spans="1:5" x14ac:dyDescent="0.2">
      <c r="A11022" s="71">
        <v>44923</v>
      </c>
      <c r="B11022" s="39" t="s">
        <v>8089</v>
      </c>
      <c r="C11022" s="41">
        <v>2000</v>
      </c>
      <c r="D11022" s="40">
        <f t="shared" si="74"/>
        <v>2000.5</v>
      </c>
      <c r="E11022" s="41">
        <v>-0.5</v>
      </c>
    </row>
    <row r="11023" spans="1:5" x14ac:dyDescent="0.2">
      <c r="A11023" s="71">
        <v>44923</v>
      </c>
      <c r="B11023" s="39" t="s">
        <v>8090</v>
      </c>
      <c r="C11023" s="41">
        <v>1000</v>
      </c>
      <c r="D11023" s="40">
        <f t="shared" si="74"/>
        <v>26</v>
      </c>
      <c r="E11023" s="41">
        <v>974</v>
      </c>
    </row>
    <row r="11024" spans="1:5" x14ac:dyDescent="0.2">
      <c r="A11024" s="71">
        <v>44923</v>
      </c>
      <c r="B11024" s="39" t="s">
        <v>8091</v>
      </c>
      <c r="C11024" s="41">
        <v>500</v>
      </c>
      <c r="D11024" s="40">
        <f t="shared" si="74"/>
        <v>13</v>
      </c>
      <c r="E11024" s="41">
        <v>487</v>
      </c>
    </row>
    <row r="11025" spans="1:5" x14ac:dyDescent="0.2">
      <c r="A11025" s="71">
        <v>44923</v>
      </c>
      <c r="B11025" s="39" t="s">
        <v>7743</v>
      </c>
      <c r="C11025" s="41">
        <v>1000</v>
      </c>
      <c r="D11025" s="40">
        <f t="shared" si="74"/>
        <v>26</v>
      </c>
      <c r="E11025" s="41">
        <v>974</v>
      </c>
    </row>
    <row r="11026" spans="1:5" x14ac:dyDescent="0.2">
      <c r="A11026" s="71">
        <v>44923</v>
      </c>
      <c r="B11026" s="39" t="s">
        <v>4382</v>
      </c>
      <c r="C11026" s="41">
        <v>10000</v>
      </c>
      <c r="D11026" s="40">
        <f t="shared" si="74"/>
        <v>260</v>
      </c>
      <c r="E11026" s="41">
        <v>9740</v>
      </c>
    </row>
    <row r="11027" spans="1:5" x14ac:dyDescent="0.2">
      <c r="A11027" s="71">
        <v>44923</v>
      </c>
      <c r="B11027" s="39" t="s">
        <v>5258</v>
      </c>
      <c r="C11027" s="41">
        <v>500</v>
      </c>
      <c r="D11027" s="40">
        <f t="shared" si="74"/>
        <v>13</v>
      </c>
      <c r="E11027" s="41">
        <v>487</v>
      </c>
    </row>
    <row r="11028" spans="1:5" x14ac:dyDescent="0.2">
      <c r="A11028" s="71">
        <v>44923</v>
      </c>
      <c r="B11028" s="39" t="s">
        <v>5098</v>
      </c>
      <c r="C11028" s="41">
        <v>1000</v>
      </c>
      <c r="D11028" s="40">
        <f t="shared" si="74"/>
        <v>26</v>
      </c>
      <c r="E11028" s="41">
        <v>974</v>
      </c>
    </row>
    <row r="11029" spans="1:5" x14ac:dyDescent="0.2">
      <c r="A11029" s="71">
        <v>44923</v>
      </c>
      <c r="B11029" s="39" t="s">
        <v>8092</v>
      </c>
      <c r="C11029" s="41">
        <v>1000</v>
      </c>
      <c r="D11029" s="40">
        <f t="shared" ref="D11029:D11091" si="75">C11029-E11029</f>
        <v>26</v>
      </c>
      <c r="E11029" s="41">
        <v>974</v>
      </c>
    </row>
    <row r="11030" spans="1:5" x14ac:dyDescent="0.2">
      <c r="A11030" s="71">
        <v>44923</v>
      </c>
      <c r="B11030" s="39" t="s">
        <v>2775</v>
      </c>
      <c r="C11030" s="41">
        <v>1000</v>
      </c>
      <c r="D11030" s="40">
        <f t="shared" si="75"/>
        <v>26</v>
      </c>
      <c r="E11030" s="41">
        <v>974</v>
      </c>
    </row>
    <row r="11031" spans="1:5" x14ac:dyDescent="0.2">
      <c r="A11031" s="71">
        <v>44923</v>
      </c>
      <c r="B11031" s="39" t="s">
        <v>8093</v>
      </c>
      <c r="C11031" s="41">
        <v>5000</v>
      </c>
      <c r="D11031" s="40">
        <f t="shared" si="75"/>
        <v>130</v>
      </c>
      <c r="E11031" s="41">
        <v>4870</v>
      </c>
    </row>
    <row r="11032" spans="1:5" x14ac:dyDescent="0.2">
      <c r="A11032" s="71">
        <v>44923</v>
      </c>
      <c r="B11032" s="39" t="s">
        <v>2952</v>
      </c>
      <c r="C11032" s="41">
        <v>500</v>
      </c>
      <c r="D11032" s="40">
        <f t="shared" si="75"/>
        <v>13</v>
      </c>
      <c r="E11032" s="41">
        <v>487</v>
      </c>
    </row>
    <row r="11033" spans="1:5" x14ac:dyDescent="0.2">
      <c r="A11033" s="71">
        <v>44923</v>
      </c>
      <c r="B11033" s="39" t="s">
        <v>6921</v>
      </c>
      <c r="C11033" s="41">
        <v>5000</v>
      </c>
      <c r="D11033" s="40">
        <f t="shared" si="75"/>
        <v>130</v>
      </c>
      <c r="E11033" s="41">
        <v>4870</v>
      </c>
    </row>
    <row r="11034" spans="1:5" x14ac:dyDescent="0.2">
      <c r="A11034" s="71">
        <v>44923</v>
      </c>
      <c r="B11034" s="39" t="s">
        <v>8094</v>
      </c>
      <c r="C11034" s="41">
        <v>1000</v>
      </c>
      <c r="D11034" s="40">
        <f t="shared" si="75"/>
        <v>26</v>
      </c>
      <c r="E11034" s="41">
        <v>974</v>
      </c>
    </row>
    <row r="11035" spans="1:5" x14ac:dyDescent="0.2">
      <c r="A11035" s="71">
        <v>44923</v>
      </c>
      <c r="B11035" s="39" t="s">
        <v>8095</v>
      </c>
      <c r="C11035" s="41">
        <v>100</v>
      </c>
      <c r="D11035" s="40">
        <f t="shared" si="75"/>
        <v>3.9000000000000057</v>
      </c>
      <c r="E11035" s="41">
        <v>96.1</v>
      </c>
    </row>
    <row r="11036" spans="1:5" x14ac:dyDescent="0.2">
      <c r="A11036" s="71">
        <v>44923</v>
      </c>
      <c r="B11036" s="39" t="s">
        <v>8096</v>
      </c>
      <c r="C11036" s="41">
        <v>100</v>
      </c>
      <c r="D11036" s="40">
        <f t="shared" si="75"/>
        <v>3.9000000000000057</v>
      </c>
      <c r="E11036" s="41">
        <v>96.1</v>
      </c>
    </row>
    <row r="11037" spans="1:5" x14ac:dyDescent="0.2">
      <c r="A11037" s="71">
        <v>44923</v>
      </c>
      <c r="B11037" s="39" t="s">
        <v>5332</v>
      </c>
      <c r="C11037" s="41">
        <v>100</v>
      </c>
      <c r="D11037" s="40">
        <f t="shared" si="75"/>
        <v>3.9000000000000057</v>
      </c>
      <c r="E11037" s="41">
        <v>96.1</v>
      </c>
    </row>
    <row r="11038" spans="1:5" x14ac:dyDescent="0.2">
      <c r="A11038" s="71">
        <v>44923</v>
      </c>
      <c r="B11038" s="39" t="s">
        <v>8097</v>
      </c>
      <c r="C11038" s="41">
        <v>5000</v>
      </c>
      <c r="D11038" s="40">
        <f t="shared" si="75"/>
        <v>130</v>
      </c>
      <c r="E11038" s="41">
        <v>4870</v>
      </c>
    </row>
    <row r="11039" spans="1:5" x14ac:dyDescent="0.2">
      <c r="A11039" s="71">
        <v>44923</v>
      </c>
      <c r="B11039" s="39" t="s">
        <v>2782</v>
      </c>
      <c r="C11039" s="41">
        <v>100</v>
      </c>
      <c r="D11039" s="40">
        <f t="shared" si="75"/>
        <v>3.9000000000000057</v>
      </c>
      <c r="E11039" s="41">
        <v>96.1</v>
      </c>
    </row>
    <row r="11040" spans="1:5" x14ac:dyDescent="0.2">
      <c r="A11040" s="71">
        <v>44923</v>
      </c>
      <c r="B11040" s="39" t="s">
        <v>8098</v>
      </c>
      <c r="C11040" s="41">
        <v>1000</v>
      </c>
      <c r="D11040" s="40">
        <f t="shared" si="75"/>
        <v>26</v>
      </c>
      <c r="E11040" s="41">
        <v>974</v>
      </c>
    </row>
    <row r="11041" spans="1:5" x14ac:dyDescent="0.2">
      <c r="A11041" s="71">
        <v>44923</v>
      </c>
      <c r="B11041" s="39" t="s">
        <v>8099</v>
      </c>
      <c r="C11041" s="41">
        <v>3000</v>
      </c>
      <c r="D11041" s="40">
        <f t="shared" si="75"/>
        <v>78</v>
      </c>
      <c r="E11041" s="41">
        <v>2922</v>
      </c>
    </row>
    <row r="11042" spans="1:5" x14ac:dyDescent="0.2">
      <c r="A11042" s="71">
        <v>44923</v>
      </c>
      <c r="B11042" s="39" t="s">
        <v>8100</v>
      </c>
      <c r="C11042" s="41">
        <v>20000</v>
      </c>
      <c r="D11042" s="40">
        <f t="shared" si="75"/>
        <v>520</v>
      </c>
      <c r="E11042" s="41">
        <v>19480</v>
      </c>
    </row>
    <row r="11043" spans="1:5" x14ac:dyDescent="0.2">
      <c r="A11043" s="71">
        <v>44923</v>
      </c>
      <c r="B11043" s="39" t="s">
        <v>4841</v>
      </c>
      <c r="C11043" s="41">
        <v>300</v>
      </c>
      <c r="D11043" s="40">
        <f t="shared" si="75"/>
        <v>7.8000000000000114</v>
      </c>
      <c r="E11043" s="41">
        <v>292.2</v>
      </c>
    </row>
    <row r="11044" spans="1:5" x14ac:dyDescent="0.2">
      <c r="A11044" s="71">
        <v>44923</v>
      </c>
      <c r="B11044" s="39" t="s">
        <v>3683</v>
      </c>
      <c r="C11044" s="41">
        <v>2000</v>
      </c>
      <c r="D11044" s="40">
        <f t="shared" si="75"/>
        <v>52</v>
      </c>
      <c r="E11044" s="41">
        <v>1948</v>
      </c>
    </row>
    <row r="11045" spans="1:5" x14ac:dyDescent="0.2">
      <c r="A11045" s="71">
        <v>44923</v>
      </c>
      <c r="B11045" s="39" t="s">
        <v>5400</v>
      </c>
      <c r="C11045" s="41">
        <v>500</v>
      </c>
      <c r="D11045" s="40">
        <f t="shared" si="75"/>
        <v>13</v>
      </c>
      <c r="E11045" s="41">
        <v>487</v>
      </c>
    </row>
    <row r="11046" spans="1:5" x14ac:dyDescent="0.2">
      <c r="A11046" s="71">
        <v>44923</v>
      </c>
      <c r="B11046" s="39" t="s">
        <v>5009</v>
      </c>
      <c r="C11046" s="41">
        <v>1000</v>
      </c>
      <c r="D11046" s="40">
        <f t="shared" si="75"/>
        <v>26</v>
      </c>
      <c r="E11046" s="41">
        <v>974</v>
      </c>
    </row>
    <row r="11047" spans="1:5" x14ac:dyDescent="0.2">
      <c r="A11047" s="71">
        <v>44923</v>
      </c>
      <c r="B11047" s="39" t="s">
        <v>8101</v>
      </c>
      <c r="C11047" s="41">
        <v>1000</v>
      </c>
      <c r="D11047" s="40">
        <f t="shared" si="75"/>
        <v>26</v>
      </c>
      <c r="E11047" s="41">
        <v>974</v>
      </c>
    </row>
    <row r="11048" spans="1:5" x14ac:dyDescent="0.2">
      <c r="A11048" s="71">
        <v>44923</v>
      </c>
      <c r="B11048" s="39" t="s">
        <v>5243</v>
      </c>
      <c r="C11048" s="41">
        <v>1000</v>
      </c>
      <c r="D11048" s="40">
        <f t="shared" si="75"/>
        <v>26</v>
      </c>
      <c r="E11048" s="41">
        <v>974</v>
      </c>
    </row>
    <row r="11049" spans="1:5" x14ac:dyDescent="0.2">
      <c r="A11049" s="71">
        <v>44923</v>
      </c>
      <c r="B11049" s="39" t="s">
        <v>8102</v>
      </c>
      <c r="C11049" s="41">
        <v>500</v>
      </c>
      <c r="D11049" s="40">
        <f t="shared" si="75"/>
        <v>13</v>
      </c>
      <c r="E11049" s="41">
        <v>487</v>
      </c>
    </row>
    <row r="11050" spans="1:5" x14ac:dyDescent="0.2">
      <c r="A11050" s="71">
        <v>44923</v>
      </c>
      <c r="B11050" s="39" t="s">
        <v>4888</v>
      </c>
      <c r="C11050" s="41">
        <v>200</v>
      </c>
      <c r="D11050" s="40">
        <f t="shared" si="75"/>
        <v>5.1999999999999886</v>
      </c>
      <c r="E11050" s="41">
        <v>194.8</v>
      </c>
    </row>
    <row r="11051" spans="1:5" x14ac:dyDescent="0.2">
      <c r="A11051" s="71">
        <v>44923</v>
      </c>
      <c r="B11051" s="39" t="s">
        <v>8103</v>
      </c>
      <c r="C11051" s="41">
        <v>2000</v>
      </c>
      <c r="D11051" s="40">
        <f t="shared" si="75"/>
        <v>52</v>
      </c>
      <c r="E11051" s="41">
        <v>1948</v>
      </c>
    </row>
    <row r="11052" spans="1:5" x14ac:dyDescent="0.2">
      <c r="A11052" s="71">
        <v>44923</v>
      </c>
      <c r="B11052" s="39" t="s">
        <v>5301</v>
      </c>
      <c r="C11052" s="41">
        <v>250</v>
      </c>
      <c r="D11052" s="40">
        <f t="shared" si="75"/>
        <v>6.5</v>
      </c>
      <c r="E11052" s="41">
        <v>243.5</v>
      </c>
    </row>
    <row r="11053" spans="1:5" x14ac:dyDescent="0.2">
      <c r="A11053" s="71">
        <v>44923</v>
      </c>
      <c r="B11053" s="39" t="s">
        <v>5669</v>
      </c>
      <c r="C11053" s="41">
        <v>5000</v>
      </c>
      <c r="D11053" s="40">
        <f t="shared" si="75"/>
        <v>130</v>
      </c>
      <c r="E11053" s="41">
        <v>4870</v>
      </c>
    </row>
    <row r="11054" spans="1:5" x14ac:dyDescent="0.2">
      <c r="A11054" s="71">
        <v>44923</v>
      </c>
      <c r="B11054" s="39" t="s">
        <v>7885</v>
      </c>
      <c r="C11054" s="41">
        <v>3000</v>
      </c>
      <c r="D11054" s="40">
        <f t="shared" si="75"/>
        <v>78</v>
      </c>
      <c r="E11054" s="41">
        <v>2922</v>
      </c>
    </row>
    <row r="11055" spans="1:5" x14ac:dyDescent="0.2">
      <c r="A11055" s="71">
        <v>44923</v>
      </c>
      <c r="B11055" s="39" t="s">
        <v>3361</v>
      </c>
      <c r="C11055" s="41">
        <v>1000</v>
      </c>
      <c r="D11055" s="40">
        <f t="shared" si="75"/>
        <v>26</v>
      </c>
      <c r="E11055" s="41">
        <v>974</v>
      </c>
    </row>
    <row r="11056" spans="1:5" x14ac:dyDescent="0.2">
      <c r="A11056" s="71">
        <v>44923</v>
      </c>
      <c r="B11056" s="39" t="s">
        <v>8104</v>
      </c>
      <c r="C11056" s="41">
        <v>3000</v>
      </c>
      <c r="D11056" s="40">
        <f t="shared" si="75"/>
        <v>78</v>
      </c>
      <c r="E11056" s="41">
        <v>2922</v>
      </c>
    </row>
    <row r="11057" spans="1:5" x14ac:dyDescent="0.2">
      <c r="A11057" s="71">
        <v>44923</v>
      </c>
      <c r="B11057" s="39" t="s">
        <v>8105</v>
      </c>
      <c r="C11057" s="41">
        <v>1000</v>
      </c>
      <c r="D11057" s="40">
        <f t="shared" si="75"/>
        <v>26</v>
      </c>
      <c r="E11057" s="41">
        <v>974</v>
      </c>
    </row>
    <row r="11058" spans="1:5" x14ac:dyDescent="0.2">
      <c r="A11058" s="71">
        <v>44923</v>
      </c>
      <c r="B11058" s="39" t="s">
        <v>5271</v>
      </c>
      <c r="C11058" s="41">
        <v>300</v>
      </c>
      <c r="D11058" s="40">
        <f t="shared" si="75"/>
        <v>7.8000000000000114</v>
      </c>
      <c r="E11058" s="41">
        <v>292.2</v>
      </c>
    </row>
    <row r="11059" spans="1:5" x14ac:dyDescent="0.2">
      <c r="A11059" s="71">
        <v>44923</v>
      </c>
      <c r="B11059" s="39" t="s">
        <v>8106</v>
      </c>
      <c r="C11059" s="41">
        <v>1000</v>
      </c>
      <c r="D11059" s="40">
        <f t="shared" si="75"/>
        <v>26</v>
      </c>
      <c r="E11059" s="41">
        <v>974</v>
      </c>
    </row>
    <row r="11060" spans="1:5" x14ac:dyDescent="0.2">
      <c r="A11060" s="71">
        <v>44923</v>
      </c>
      <c r="B11060" s="39" t="s">
        <v>4880</v>
      </c>
      <c r="C11060" s="41">
        <v>500</v>
      </c>
      <c r="D11060" s="40">
        <f t="shared" si="75"/>
        <v>13</v>
      </c>
      <c r="E11060" s="41">
        <v>487</v>
      </c>
    </row>
    <row r="11061" spans="1:5" x14ac:dyDescent="0.2">
      <c r="A11061" s="71">
        <v>44923</v>
      </c>
      <c r="B11061" s="39" t="s">
        <v>5271</v>
      </c>
      <c r="C11061" s="41">
        <v>300</v>
      </c>
      <c r="D11061" s="40">
        <f t="shared" si="75"/>
        <v>300.5</v>
      </c>
      <c r="E11061" s="41">
        <v>-0.5</v>
      </c>
    </row>
    <row r="11062" spans="1:5" x14ac:dyDescent="0.2">
      <c r="A11062" s="71">
        <v>44923</v>
      </c>
      <c r="B11062" s="39" t="s">
        <v>8107</v>
      </c>
      <c r="C11062" s="41">
        <v>500</v>
      </c>
      <c r="D11062" s="40">
        <f t="shared" si="75"/>
        <v>13</v>
      </c>
      <c r="E11062" s="41">
        <v>487</v>
      </c>
    </row>
    <row r="11063" spans="1:5" x14ac:dyDescent="0.2">
      <c r="A11063" s="71">
        <v>44923</v>
      </c>
      <c r="B11063" s="39" t="s">
        <v>8108</v>
      </c>
      <c r="C11063" s="41">
        <v>5000</v>
      </c>
      <c r="D11063" s="40">
        <f t="shared" si="75"/>
        <v>130</v>
      </c>
      <c r="E11063" s="41">
        <v>4870</v>
      </c>
    </row>
    <row r="11064" spans="1:5" x14ac:dyDescent="0.2">
      <c r="A11064" s="71">
        <v>44923</v>
      </c>
      <c r="B11064" s="39" t="s">
        <v>8109</v>
      </c>
      <c r="C11064" s="41">
        <v>5000</v>
      </c>
      <c r="D11064" s="40">
        <f t="shared" si="75"/>
        <v>130</v>
      </c>
      <c r="E11064" s="41">
        <v>4870</v>
      </c>
    </row>
    <row r="11065" spans="1:5" x14ac:dyDescent="0.2">
      <c r="A11065" s="71">
        <v>44923</v>
      </c>
      <c r="B11065" s="39" t="s">
        <v>6793</v>
      </c>
      <c r="C11065" s="41">
        <v>1000</v>
      </c>
      <c r="D11065" s="40">
        <f t="shared" si="75"/>
        <v>26</v>
      </c>
      <c r="E11065" s="41">
        <v>974</v>
      </c>
    </row>
    <row r="11066" spans="1:5" x14ac:dyDescent="0.2">
      <c r="A11066" s="71">
        <v>44923</v>
      </c>
      <c r="B11066" s="39" t="s">
        <v>8110</v>
      </c>
      <c r="C11066" s="41">
        <v>3000</v>
      </c>
      <c r="D11066" s="40">
        <f t="shared" si="75"/>
        <v>78</v>
      </c>
      <c r="E11066" s="41">
        <v>2922</v>
      </c>
    </row>
    <row r="11067" spans="1:5" x14ac:dyDescent="0.2">
      <c r="A11067" s="71">
        <v>44923</v>
      </c>
      <c r="B11067" s="39" t="s">
        <v>8111</v>
      </c>
      <c r="C11067" s="41">
        <v>1000</v>
      </c>
      <c r="D11067" s="40">
        <f t="shared" si="75"/>
        <v>26</v>
      </c>
      <c r="E11067" s="41">
        <v>974</v>
      </c>
    </row>
    <row r="11068" spans="1:5" x14ac:dyDescent="0.2">
      <c r="A11068" s="71">
        <v>44923</v>
      </c>
      <c r="B11068" s="39" t="s">
        <v>5268</v>
      </c>
      <c r="C11068" s="41">
        <v>1000</v>
      </c>
      <c r="D11068" s="40">
        <f t="shared" si="75"/>
        <v>26</v>
      </c>
      <c r="E11068" s="41">
        <v>974</v>
      </c>
    </row>
    <row r="11069" spans="1:5" x14ac:dyDescent="0.2">
      <c r="A11069" s="71">
        <v>44923</v>
      </c>
      <c r="B11069" s="39" t="s">
        <v>8112</v>
      </c>
      <c r="C11069" s="41">
        <v>5000</v>
      </c>
      <c r="D11069" s="40">
        <f t="shared" si="75"/>
        <v>130</v>
      </c>
      <c r="E11069" s="41">
        <v>4870</v>
      </c>
    </row>
    <row r="11070" spans="1:5" x14ac:dyDescent="0.2">
      <c r="A11070" s="71">
        <v>44923</v>
      </c>
      <c r="B11070" s="39" t="s">
        <v>8113</v>
      </c>
      <c r="C11070" s="41">
        <v>500</v>
      </c>
      <c r="D11070" s="40">
        <f t="shared" si="75"/>
        <v>13</v>
      </c>
      <c r="E11070" s="41">
        <v>487</v>
      </c>
    </row>
    <row r="11071" spans="1:5" x14ac:dyDescent="0.2">
      <c r="A11071" s="71">
        <v>44923</v>
      </c>
      <c r="B11071" s="39" t="s">
        <v>5415</v>
      </c>
      <c r="C11071" s="41">
        <v>500</v>
      </c>
      <c r="D11071" s="40">
        <f t="shared" si="75"/>
        <v>13</v>
      </c>
      <c r="E11071" s="41">
        <v>487</v>
      </c>
    </row>
    <row r="11072" spans="1:5" x14ac:dyDescent="0.2">
      <c r="A11072" s="71">
        <v>44923</v>
      </c>
      <c r="B11072" s="39" t="s">
        <v>5268</v>
      </c>
      <c r="C11072" s="41">
        <v>1000</v>
      </c>
      <c r="D11072" s="40">
        <f t="shared" si="75"/>
        <v>1000.5</v>
      </c>
      <c r="E11072" s="41">
        <v>-0.5</v>
      </c>
    </row>
    <row r="11073" spans="1:5" x14ac:dyDescent="0.2">
      <c r="A11073" s="71">
        <v>44923</v>
      </c>
      <c r="B11073" s="39" t="s">
        <v>8114</v>
      </c>
      <c r="C11073" s="41">
        <v>2000</v>
      </c>
      <c r="D11073" s="40">
        <f t="shared" si="75"/>
        <v>52</v>
      </c>
      <c r="E11073" s="41">
        <v>1948</v>
      </c>
    </row>
    <row r="11074" spans="1:5" x14ac:dyDescent="0.2">
      <c r="A11074" s="71">
        <v>44923</v>
      </c>
      <c r="B11074" s="39" t="s">
        <v>5389</v>
      </c>
      <c r="C11074" s="41">
        <v>2000</v>
      </c>
      <c r="D11074" s="40">
        <f t="shared" si="75"/>
        <v>52</v>
      </c>
      <c r="E11074" s="41">
        <v>1948</v>
      </c>
    </row>
    <row r="11075" spans="1:5" x14ac:dyDescent="0.2">
      <c r="A11075" s="71">
        <v>44923</v>
      </c>
      <c r="B11075" s="39" t="s">
        <v>8115</v>
      </c>
      <c r="C11075" s="41">
        <v>2000</v>
      </c>
      <c r="D11075" s="40">
        <f t="shared" si="75"/>
        <v>52</v>
      </c>
      <c r="E11075" s="41">
        <v>1948</v>
      </c>
    </row>
    <row r="11076" spans="1:5" x14ac:dyDescent="0.2">
      <c r="A11076" s="71">
        <v>44923</v>
      </c>
      <c r="B11076" s="39" t="s">
        <v>5992</v>
      </c>
      <c r="C11076" s="41">
        <v>300</v>
      </c>
      <c r="D11076" s="40">
        <f t="shared" si="75"/>
        <v>7.8000000000000114</v>
      </c>
      <c r="E11076" s="41">
        <v>292.2</v>
      </c>
    </row>
    <row r="11077" spans="1:5" x14ac:dyDescent="0.2">
      <c r="A11077" s="71">
        <v>44923</v>
      </c>
      <c r="B11077" s="39" t="s">
        <v>8116</v>
      </c>
      <c r="C11077" s="41">
        <v>5000</v>
      </c>
      <c r="D11077" s="40">
        <f t="shared" si="75"/>
        <v>130</v>
      </c>
      <c r="E11077" s="41">
        <v>4870</v>
      </c>
    </row>
    <row r="11078" spans="1:5" x14ac:dyDescent="0.2">
      <c r="A11078" s="71">
        <v>44923</v>
      </c>
      <c r="B11078" s="39" t="s">
        <v>4034</v>
      </c>
      <c r="C11078" s="41">
        <v>5000</v>
      </c>
      <c r="D11078" s="40">
        <f t="shared" si="75"/>
        <v>130</v>
      </c>
      <c r="E11078" s="41">
        <v>4870</v>
      </c>
    </row>
    <row r="11079" spans="1:5" x14ac:dyDescent="0.2">
      <c r="A11079" s="71">
        <v>44923</v>
      </c>
      <c r="B11079" s="39" t="s">
        <v>3024</v>
      </c>
      <c r="C11079" s="41">
        <v>1000</v>
      </c>
      <c r="D11079" s="40">
        <f t="shared" si="75"/>
        <v>26</v>
      </c>
      <c r="E11079" s="41">
        <v>974</v>
      </c>
    </row>
    <row r="11080" spans="1:5" x14ac:dyDescent="0.2">
      <c r="A11080" s="71">
        <v>44923</v>
      </c>
      <c r="B11080" s="39" t="s">
        <v>3060</v>
      </c>
      <c r="C11080" s="41">
        <v>5000</v>
      </c>
      <c r="D11080" s="40">
        <f t="shared" si="75"/>
        <v>5000.5</v>
      </c>
      <c r="E11080" s="41">
        <v>-0.5</v>
      </c>
    </row>
    <row r="11081" spans="1:5" x14ac:dyDescent="0.2">
      <c r="A11081" s="71">
        <v>44923</v>
      </c>
      <c r="B11081" s="39" t="s">
        <v>5299</v>
      </c>
      <c r="C11081" s="41">
        <v>500</v>
      </c>
      <c r="D11081" s="40">
        <f t="shared" si="75"/>
        <v>13</v>
      </c>
      <c r="E11081" s="41">
        <v>487</v>
      </c>
    </row>
    <row r="11082" spans="1:5" x14ac:dyDescent="0.2">
      <c r="A11082" s="71">
        <v>44923</v>
      </c>
      <c r="B11082" s="39" t="s">
        <v>8117</v>
      </c>
      <c r="C11082" s="41">
        <v>3000</v>
      </c>
      <c r="D11082" s="40">
        <f t="shared" si="75"/>
        <v>78</v>
      </c>
      <c r="E11082" s="41">
        <v>2922</v>
      </c>
    </row>
    <row r="11083" spans="1:5" x14ac:dyDescent="0.2">
      <c r="A11083" s="71">
        <v>44923</v>
      </c>
      <c r="B11083" s="39" t="s">
        <v>7272</v>
      </c>
      <c r="C11083" s="41">
        <v>500</v>
      </c>
      <c r="D11083" s="40">
        <f t="shared" si="75"/>
        <v>13</v>
      </c>
      <c r="E11083" s="41">
        <v>487</v>
      </c>
    </row>
    <row r="11084" spans="1:5" x14ac:dyDescent="0.2">
      <c r="A11084" s="71">
        <v>44923</v>
      </c>
      <c r="B11084" s="39" t="s">
        <v>5278</v>
      </c>
      <c r="C11084" s="41">
        <v>1000</v>
      </c>
      <c r="D11084" s="40">
        <f t="shared" si="75"/>
        <v>26</v>
      </c>
      <c r="E11084" s="41">
        <v>974</v>
      </c>
    </row>
    <row r="11085" spans="1:5" x14ac:dyDescent="0.2">
      <c r="A11085" s="71">
        <v>44923</v>
      </c>
      <c r="B11085" s="39" t="s">
        <v>5274</v>
      </c>
      <c r="C11085" s="41">
        <v>1000</v>
      </c>
      <c r="D11085" s="40">
        <f t="shared" si="75"/>
        <v>26</v>
      </c>
      <c r="E11085" s="41">
        <v>974</v>
      </c>
    </row>
    <row r="11086" spans="1:5" x14ac:dyDescent="0.2">
      <c r="A11086" s="71">
        <v>44923</v>
      </c>
      <c r="B11086" s="39" t="s">
        <v>4028</v>
      </c>
      <c r="C11086" s="41">
        <v>500</v>
      </c>
      <c r="D11086" s="40">
        <f t="shared" si="75"/>
        <v>13</v>
      </c>
      <c r="E11086" s="41">
        <v>487</v>
      </c>
    </row>
    <row r="11087" spans="1:5" x14ac:dyDescent="0.2">
      <c r="A11087" s="71">
        <v>44923</v>
      </c>
      <c r="B11087" s="39" t="s">
        <v>5255</v>
      </c>
      <c r="C11087" s="41">
        <v>1000</v>
      </c>
      <c r="D11087" s="40">
        <f t="shared" si="75"/>
        <v>26</v>
      </c>
      <c r="E11087" s="41">
        <v>974</v>
      </c>
    </row>
    <row r="11088" spans="1:5" x14ac:dyDescent="0.2">
      <c r="A11088" s="71">
        <v>44923</v>
      </c>
      <c r="B11088" s="39" t="s">
        <v>8118</v>
      </c>
      <c r="C11088" s="41">
        <v>1000</v>
      </c>
      <c r="D11088" s="40">
        <f t="shared" si="75"/>
        <v>26</v>
      </c>
      <c r="E11088" s="41">
        <v>974</v>
      </c>
    </row>
    <row r="11089" spans="1:5" x14ac:dyDescent="0.2">
      <c r="A11089" s="71">
        <v>44923</v>
      </c>
      <c r="B11089" s="39" t="s">
        <v>5345</v>
      </c>
      <c r="C11089" s="41">
        <v>5000</v>
      </c>
      <c r="D11089" s="40">
        <f t="shared" si="75"/>
        <v>130</v>
      </c>
      <c r="E11089" s="41">
        <v>4870</v>
      </c>
    </row>
    <row r="11090" spans="1:5" x14ac:dyDescent="0.2">
      <c r="A11090" s="71">
        <v>44923</v>
      </c>
      <c r="B11090" s="39" t="s">
        <v>8119</v>
      </c>
      <c r="C11090" s="41">
        <v>500</v>
      </c>
      <c r="D11090" s="40">
        <f t="shared" si="75"/>
        <v>13</v>
      </c>
      <c r="E11090" s="41">
        <v>487</v>
      </c>
    </row>
    <row r="11091" spans="1:5" x14ac:dyDescent="0.2">
      <c r="A11091" s="71">
        <v>44923</v>
      </c>
      <c r="B11091" s="39" t="s">
        <v>8119</v>
      </c>
      <c r="C11091" s="41">
        <v>500</v>
      </c>
      <c r="D11091" s="40">
        <f t="shared" si="75"/>
        <v>500.5</v>
      </c>
      <c r="E11091" s="41">
        <v>-0.5</v>
      </c>
    </row>
    <row r="11092" spans="1:5" x14ac:dyDescent="0.2">
      <c r="A11092" s="71">
        <v>44923</v>
      </c>
      <c r="B11092" s="39" t="s">
        <v>5345</v>
      </c>
      <c r="C11092" s="41">
        <v>1000</v>
      </c>
      <c r="D11092" s="40">
        <f t="shared" ref="D11092:D11155" si="76">C11092-E11092</f>
        <v>26</v>
      </c>
      <c r="E11092" s="41">
        <v>974</v>
      </c>
    </row>
    <row r="11093" spans="1:5" x14ac:dyDescent="0.2">
      <c r="A11093" s="71">
        <v>44923</v>
      </c>
      <c r="B11093" s="39" t="s">
        <v>5429</v>
      </c>
      <c r="C11093" s="41">
        <v>100</v>
      </c>
      <c r="D11093" s="40">
        <f t="shared" si="76"/>
        <v>3.9000000000000057</v>
      </c>
      <c r="E11093" s="41">
        <v>96.1</v>
      </c>
    </row>
    <row r="11094" spans="1:5" x14ac:dyDescent="0.2">
      <c r="A11094" s="71">
        <v>44923</v>
      </c>
      <c r="B11094" s="39" t="s">
        <v>4171</v>
      </c>
      <c r="C11094" s="41">
        <v>500</v>
      </c>
      <c r="D11094" s="40">
        <f t="shared" si="76"/>
        <v>13</v>
      </c>
      <c r="E11094" s="41">
        <v>487</v>
      </c>
    </row>
    <row r="11095" spans="1:5" x14ac:dyDescent="0.2">
      <c r="A11095" s="71">
        <v>44923</v>
      </c>
      <c r="B11095" s="39" t="s">
        <v>5313</v>
      </c>
      <c r="C11095" s="41">
        <v>300</v>
      </c>
      <c r="D11095" s="40">
        <f t="shared" si="76"/>
        <v>7.8000000000000114</v>
      </c>
      <c r="E11095" s="41">
        <v>292.2</v>
      </c>
    </row>
    <row r="11096" spans="1:5" x14ac:dyDescent="0.2">
      <c r="A11096" s="71">
        <v>44923</v>
      </c>
      <c r="B11096" s="39" t="s">
        <v>8119</v>
      </c>
      <c r="C11096" s="41">
        <v>500</v>
      </c>
      <c r="D11096" s="40">
        <f t="shared" si="76"/>
        <v>500.5</v>
      </c>
      <c r="E11096" s="41">
        <v>-0.5</v>
      </c>
    </row>
    <row r="11097" spans="1:5" x14ac:dyDescent="0.2">
      <c r="A11097" s="71">
        <v>44923</v>
      </c>
      <c r="B11097" s="39" t="s">
        <v>4389</v>
      </c>
      <c r="C11097" s="41">
        <v>1000</v>
      </c>
      <c r="D11097" s="40">
        <f t="shared" si="76"/>
        <v>26</v>
      </c>
      <c r="E11097" s="41">
        <v>974</v>
      </c>
    </row>
    <row r="11098" spans="1:5" x14ac:dyDescent="0.2">
      <c r="A11098" s="71">
        <v>44923</v>
      </c>
      <c r="B11098" s="39" t="s">
        <v>8120</v>
      </c>
      <c r="C11098" s="41">
        <v>1800</v>
      </c>
      <c r="D11098" s="40">
        <f t="shared" si="76"/>
        <v>46.799999999999955</v>
      </c>
      <c r="E11098" s="41">
        <v>1753.2</v>
      </c>
    </row>
    <row r="11099" spans="1:5" x14ac:dyDescent="0.2">
      <c r="A11099" s="71">
        <v>44923</v>
      </c>
      <c r="B11099" s="39" t="s">
        <v>8121</v>
      </c>
      <c r="C11099" s="41">
        <v>3000</v>
      </c>
      <c r="D11099" s="40">
        <f t="shared" si="76"/>
        <v>78</v>
      </c>
      <c r="E11099" s="41">
        <v>2922</v>
      </c>
    </row>
    <row r="11100" spans="1:5" x14ac:dyDescent="0.2">
      <c r="A11100" s="71">
        <v>44923</v>
      </c>
      <c r="B11100" s="39" t="s">
        <v>5280</v>
      </c>
      <c r="C11100" s="41">
        <v>3000</v>
      </c>
      <c r="D11100" s="40">
        <f t="shared" si="76"/>
        <v>78</v>
      </c>
      <c r="E11100" s="41">
        <v>2922</v>
      </c>
    </row>
    <row r="11101" spans="1:5" x14ac:dyDescent="0.2">
      <c r="A11101" s="71">
        <v>44923</v>
      </c>
      <c r="B11101" s="39" t="s">
        <v>4268</v>
      </c>
      <c r="C11101" s="41">
        <v>1000</v>
      </c>
      <c r="D11101" s="40">
        <f t="shared" si="76"/>
        <v>26</v>
      </c>
      <c r="E11101" s="41">
        <v>974</v>
      </c>
    </row>
    <row r="11102" spans="1:5" x14ac:dyDescent="0.2">
      <c r="A11102" s="71">
        <v>44923</v>
      </c>
      <c r="B11102" s="39" t="s">
        <v>5360</v>
      </c>
      <c r="C11102" s="41">
        <v>300</v>
      </c>
      <c r="D11102" s="40">
        <f t="shared" si="76"/>
        <v>7.8000000000000114</v>
      </c>
      <c r="E11102" s="41">
        <v>292.2</v>
      </c>
    </row>
    <row r="11103" spans="1:5" x14ac:dyDescent="0.2">
      <c r="A11103" s="71">
        <v>44923</v>
      </c>
      <c r="B11103" s="39" t="s">
        <v>5308</v>
      </c>
      <c r="C11103" s="41">
        <v>250</v>
      </c>
      <c r="D11103" s="40">
        <f t="shared" si="76"/>
        <v>6.5</v>
      </c>
      <c r="E11103" s="41">
        <v>243.5</v>
      </c>
    </row>
    <row r="11104" spans="1:5" x14ac:dyDescent="0.2">
      <c r="A11104" s="71">
        <v>44923</v>
      </c>
      <c r="B11104" s="39" t="s">
        <v>5295</v>
      </c>
      <c r="C11104" s="41">
        <v>300</v>
      </c>
      <c r="D11104" s="40">
        <f t="shared" si="76"/>
        <v>7.8000000000000114</v>
      </c>
      <c r="E11104" s="41">
        <v>292.2</v>
      </c>
    </row>
    <row r="11105" spans="1:5" x14ac:dyDescent="0.2">
      <c r="A11105" s="71">
        <v>44923</v>
      </c>
      <c r="B11105" s="39" t="s">
        <v>2499</v>
      </c>
      <c r="C11105" s="41">
        <v>2000</v>
      </c>
      <c r="D11105" s="40">
        <f t="shared" si="76"/>
        <v>52</v>
      </c>
      <c r="E11105" s="41">
        <v>1948</v>
      </c>
    </row>
    <row r="11106" spans="1:5" x14ac:dyDescent="0.2">
      <c r="A11106" s="71">
        <v>44923</v>
      </c>
      <c r="B11106" s="39" t="s">
        <v>8122</v>
      </c>
      <c r="C11106" s="41">
        <v>3000</v>
      </c>
      <c r="D11106" s="40">
        <f t="shared" si="76"/>
        <v>78</v>
      </c>
      <c r="E11106" s="41">
        <v>2922</v>
      </c>
    </row>
    <row r="11107" spans="1:5" x14ac:dyDescent="0.2">
      <c r="A11107" s="71">
        <v>44923</v>
      </c>
      <c r="B11107" s="39" t="s">
        <v>5240</v>
      </c>
      <c r="C11107" s="41">
        <v>500</v>
      </c>
      <c r="D11107" s="40">
        <f t="shared" si="76"/>
        <v>13</v>
      </c>
      <c r="E11107" s="41">
        <v>487</v>
      </c>
    </row>
    <row r="11108" spans="1:5" x14ac:dyDescent="0.2">
      <c r="A11108" s="71">
        <v>44923</v>
      </c>
      <c r="B11108" s="39" t="s">
        <v>8123</v>
      </c>
      <c r="C11108" s="41">
        <v>5000</v>
      </c>
      <c r="D11108" s="40">
        <f t="shared" si="76"/>
        <v>130</v>
      </c>
      <c r="E11108" s="41">
        <v>4870</v>
      </c>
    </row>
    <row r="11109" spans="1:5" x14ac:dyDescent="0.2">
      <c r="A11109" s="71">
        <v>44923</v>
      </c>
      <c r="B11109" s="39" t="s">
        <v>3746</v>
      </c>
      <c r="C11109" s="41">
        <v>1500</v>
      </c>
      <c r="D11109" s="40">
        <f t="shared" si="76"/>
        <v>39</v>
      </c>
      <c r="E11109" s="41">
        <v>1461</v>
      </c>
    </row>
    <row r="11110" spans="1:5" x14ac:dyDescent="0.2">
      <c r="A11110" s="71">
        <v>44923</v>
      </c>
      <c r="B11110" s="39" t="s">
        <v>8124</v>
      </c>
      <c r="C11110" s="41">
        <v>5000</v>
      </c>
      <c r="D11110" s="40">
        <f t="shared" si="76"/>
        <v>130</v>
      </c>
      <c r="E11110" s="41">
        <v>4870</v>
      </c>
    </row>
    <row r="11111" spans="1:5" x14ac:dyDescent="0.2">
      <c r="A11111" s="71">
        <v>44923</v>
      </c>
      <c r="B11111" s="39" t="s">
        <v>8125</v>
      </c>
      <c r="C11111" s="41">
        <v>3000</v>
      </c>
      <c r="D11111" s="40">
        <f t="shared" si="76"/>
        <v>78</v>
      </c>
      <c r="E11111" s="41">
        <v>2922</v>
      </c>
    </row>
    <row r="11112" spans="1:5" x14ac:dyDescent="0.2">
      <c r="A11112" s="71">
        <v>44923</v>
      </c>
      <c r="B11112" s="39" t="s">
        <v>8126</v>
      </c>
      <c r="C11112" s="41">
        <v>5000</v>
      </c>
      <c r="D11112" s="40">
        <f t="shared" si="76"/>
        <v>130</v>
      </c>
      <c r="E11112" s="41">
        <v>4870</v>
      </c>
    </row>
    <row r="11113" spans="1:5" x14ac:dyDescent="0.2">
      <c r="A11113" s="71">
        <v>44923</v>
      </c>
      <c r="B11113" s="39" t="s">
        <v>8127</v>
      </c>
      <c r="C11113" s="41">
        <v>2000</v>
      </c>
      <c r="D11113" s="40">
        <f t="shared" si="76"/>
        <v>52</v>
      </c>
      <c r="E11113" s="41">
        <v>1948</v>
      </c>
    </row>
    <row r="11114" spans="1:5" x14ac:dyDescent="0.2">
      <c r="A11114" s="71">
        <v>44923</v>
      </c>
      <c r="B11114" s="39" t="s">
        <v>4297</v>
      </c>
      <c r="C11114" s="41">
        <v>500</v>
      </c>
      <c r="D11114" s="40">
        <f t="shared" si="76"/>
        <v>500.5</v>
      </c>
      <c r="E11114" s="41">
        <v>-0.5</v>
      </c>
    </row>
    <row r="11115" spans="1:5" x14ac:dyDescent="0.2">
      <c r="A11115" s="71">
        <v>44923</v>
      </c>
      <c r="B11115" s="39" t="s">
        <v>5963</v>
      </c>
      <c r="C11115" s="41">
        <v>3000</v>
      </c>
      <c r="D11115" s="40">
        <f t="shared" si="76"/>
        <v>78</v>
      </c>
      <c r="E11115" s="41">
        <v>2922</v>
      </c>
    </row>
    <row r="11116" spans="1:5" x14ac:dyDescent="0.2">
      <c r="A11116" s="71">
        <v>44923</v>
      </c>
      <c r="B11116" s="39" t="s">
        <v>8128</v>
      </c>
      <c r="C11116" s="41">
        <v>5000</v>
      </c>
      <c r="D11116" s="40">
        <f t="shared" si="76"/>
        <v>130</v>
      </c>
      <c r="E11116" s="41">
        <v>4870</v>
      </c>
    </row>
    <row r="11117" spans="1:5" x14ac:dyDescent="0.2">
      <c r="A11117" s="71">
        <v>44923</v>
      </c>
      <c r="B11117" s="39" t="s">
        <v>8129</v>
      </c>
      <c r="C11117" s="41">
        <v>300</v>
      </c>
      <c r="D11117" s="40">
        <f t="shared" si="76"/>
        <v>7.8000000000000114</v>
      </c>
      <c r="E11117" s="41">
        <v>292.2</v>
      </c>
    </row>
    <row r="11118" spans="1:5" x14ac:dyDescent="0.2">
      <c r="A11118" s="71">
        <v>44923</v>
      </c>
      <c r="B11118" s="39" t="s">
        <v>8130</v>
      </c>
      <c r="C11118" s="41">
        <v>3000</v>
      </c>
      <c r="D11118" s="40">
        <f t="shared" si="76"/>
        <v>78</v>
      </c>
      <c r="E11118" s="41">
        <v>2922</v>
      </c>
    </row>
    <row r="11119" spans="1:5" x14ac:dyDescent="0.2">
      <c r="A11119" s="71">
        <v>44923</v>
      </c>
      <c r="B11119" s="39" t="s">
        <v>8131</v>
      </c>
      <c r="C11119" s="41">
        <v>5000</v>
      </c>
      <c r="D11119" s="40">
        <f t="shared" si="76"/>
        <v>130</v>
      </c>
      <c r="E11119" s="41">
        <v>4870</v>
      </c>
    </row>
    <row r="11120" spans="1:5" x14ac:dyDescent="0.2">
      <c r="A11120" s="71">
        <v>44923</v>
      </c>
      <c r="B11120" s="39" t="s">
        <v>8132</v>
      </c>
      <c r="C11120" s="41">
        <v>5000</v>
      </c>
      <c r="D11120" s="40">
        <f t="shared" si="76"/>
        <v>130</v>
      </c>
      <c r="E11120" s="41">
        <v>4870</v>
      </c>
    </row>
    <row r="11121" spans="1:5" x14ac:dyDescent="0.2">
      <c r="A11121" s="71">
        <v>44923</v>
      </c>
      <c r="B11121" s="39" t="s">
        <v>8133</v>
      </c>
      <c r="C11121" s="41">
        <v>500</v>
      </c>
      <c r="D11121" s="40">
        <f t="shared" si="76"/>
        <v>13</v>
      </c>
      <c r="E11121" s="41">
        <v>487</v>
      </c>
    </row>
    <row r="11122" spans="1:5" x14ac:dyDescent="0.2">
      <c r="A11122" s="71">
        <v>44923</v>
      </c>
      <c r="B11122" s="39" t="s">
        <v>4293</v>
      </c>
      <c r="C11122" s="41">
        <v>1000</v>
      </c>
      <c r="D11122" s="40">
        <f t="shared" si="76"/>
        <v>26</v>
      </c>
      <c r="E11122" s="41">
        <v>974</v>
      </c>
    </row>
    <row r="11123" spans="1:5" x14ac:dyDescent="0.2">
      <c r="A11123" s="71">
        <v>44923</v>
      </c>
      <c r="B11123" s="39" t="s">
        <v>4030</v>
      </c>
      <c r="C11123" s="41">
        <v>1000</v>
      </c>
      <c r="D11123" s="40">
        <f t="shared" si="76"/>
        <v>26</v>
      </c>
      <c r="E11123" s="41">
        <v>974</v>
      </c>
    </row>
    <row r="11124" spans="1:5" x14ac:dyDescent="0.2">
      <c r="A11124" s="71">
        <v>44923</v>
      </c>
      <c r="B11124" s="39" t="s">
        <v>8134</v>
      </c>
      <c r="C11124" s="41">
        <v>5000</v>
      </c>
      <c r="D11124" s="40">
        <f t="shared" si="76"/>
        <v>130</v>
      </c>
      <c r="E11124" s="41">
        <v>4870</v>
      </c>
    </row>
    <row r="11125" spans="1:5" x14ac:dyDescent="0.2">
      <c r="A11125" s="71">
        <v>44923</v>
      </c>
      <c r="B11125" s="39" t="s">
        <v>8135</v>
      </c>
      <c r="C11125" s="41">
        <v>5000</v>
      </c>
      <c r="D11125" s="40">
        <f t="shared" si="76"/>
        <v>130</v>
      </c>
      <c r="E11125" s="41">
        <v>4870</v>
      </c>
    </row>
    <row r="11126" spans="1:5" x14ac:dyDescent="0.2">
      <c r="A11126" s="71">
        <v>44923</v>
      </c>
      <c r="B11126" s="39" t="s">
        <v>4371</v>
      </c>
      <c r="C11126" s="41">
        <v>500</v>
      </c>
      <c r="D11126" s="40">
        <f t="shared" si="76"/>
        <v>13</v>
      </c>
      <c r="E11126" s="41">
        <v>487</v>
      </c>
    </row>
    <row r="11127" spans="1:5" x14ac:dyDescent="0.2">
      <c r="A11127" s="71">
        <v>44923</v>
      </c>
      <c r="B11127" s="39" t="s">
        <v>8136</v>
      </c>
      <c r="C11127" s="41">
        <v>5000</v>
      </c>
      <c r="D11127" s="40">
        <f t="shared" si="76"/>
        <v>130</v>
      </c>
      <c r="E11127" s="41">
        <v>4870</v>
      </c>
    </row>
    <row r="11128" spans="1:5" x14ac:dyDescent="0.2">
      <c r="A11128" s="71">
        <v>44923</v>
      </c>
      <c r="B11128" s="39" t="s">
        <v>7089</v>
      </c>
      <c r="C11128" s="41">
        <v>200</v>
      </c>
      <c r="D11128" s="40">
        <f t="shared" si="76"/>
        <v>5.1999999999999886</v>
      </c>
      <c r="E11128" s="41">
        <v>194.8</v>
      </c>
    </row>
    <row r="11129" spans="1:5" x14ac:dyDescent="0.2">
      <c r="A11129" s="71">
        <v>44923</v>
      </c>
      <c r="B11129" s="39" t="s">
        <v>8137</v>
      </c>
      <c r="C11129" s="41">
        <v>1000</v>
      </c>
      <c r="D11129" s="40">
        <f t="shared" si="76"/>
        <v>26</v>
      </c>
      <c r="E11129" s="41">
        <v>974</v>
      </c>
    </row>
    <row r="11130" spans="1:5" x14ac:dyDescent="0.2">
      <c r="A11130" s="71">
        <v>44923</v>
      </c>
      <c r="B11130" s="39" t="s">
        <v>8138</v>
      </c>
      <c r="C11130" s="41">
        <v>1000</v>
      </c>
      <c r="D11130" s="40">
        <f t="shared" si="76"/>
        <v>26</v>
      </c>
      <c r="E11130" s="41">
        <v>974</v>
      </c>
    </row>
    <row r="11131" spans="1:5" x14ac:dyDescent="0.2">
      <c r="A11131" s="71">
        <v>44923</v>
      </c>
      <c r="B11131" s="39" t="s">
        <v>8139</v>
      </c>
      <c r="C11131" s="41">
        <v>900</v>
      </c>
      <c r="D11131" s="40">
        <f t="shared" si="76"/>
        <v>23.399999999999977</v>
      </c>
      <c r="E11131" s="41">
        <v>876.6</v>
      </c>
    </row>
    <row r="11132" spans="1:5" x14ac:dyDescent="0.2">
      <c r="A11132" s="71">
        <v>44923</v>
      </c>
      <c r="B11132" s="39" t="s">
        <v>8140</v>
      </c>
      <c r="C11132" s="41">
        <v>500</v>
      </c>
      <c r="D11132" s="40">
        <f t="shared" si="76"/>
        <v>13</v>
      </c>
      <c r="E11132" s="41">
        <v>487</v>
      </c>
    </row>
    <row r="11133" spans="1:5" x14ac:dyDescent="0.2">
      <c r="A11133" s="71">
        <v>44923</v>
      </c>
      <c r="B11133" s="39" t="s">
        <v>3295</v>
      </c>
      <c r="C11133" s="41">
        <v>1000</v>
      </c>
      <c r="D11133" s="40">
        <f t="shared" si="76"/>
        <v>26</v>
      </c>
      <c r="E11133" s="41">
        <v>974</v>
      </c>
    </row>
    <row r="11134" spans="1:5" x14ac:dyDescent="0.2">
      <c r="A11134" s="71">
        <v>44923</v>
      </c>
      <c r="B11134" s="39" t="s">
        <v>8141</v>
      </c>
      <c r="C11134" s="41">
        <v>5000</v>
      </c>
      <c r="D11134" s="40">
        <f t="shared" si="76"/>
        <v>130</v>
      </c>
      <c r="E11134" s="41">
        <v>4870</v>
      </c>
    </row>
    <row r="11135" spans="1:5" x14ac:dyDescent="0.2">
      <c r="A11135" s="71">
        <v>44923</v>
      </c>
      <c r="B11135" s="39" t="s">
        <v>8142</v>
      </c>
      <c r="C11135" s="41">
        <v>3000</v>
      </c>
      <c r="D11135" s="40">
        <f t="shared" si="76"/>
        <v>78</v>
      </c>
      <c r="E11135" s="41">
        <v>2922</v>
      </c>
    </row>
    <row r="11136" spans="1:5" x14ac:dyDescent="0.2">
      <c r="A11136" s="71">
        <v>44923</v>
      </c>
      <c r="B11136" s="39" t="s">
        <v>7994</v>
      </c>
      <c r="C11136" s="41">
        <v>1000</v>
      </c>
      <c r="D11136" s="40">
        <f t="shared" si="76"/>
        <v>26</v>
      </c>
      <c r="E11136" s="41">
        <v>974</v>
      </c>
    </row>
    <row r="11137" spans="1:5" x14ac:dyDescent="0.2">
      <c r="A11137" s="71">
        <v>44923</v>
      </c>
      <c r="B11137" s="39" t="s">
        <v>3514</v>
      </c>
      <c r="C11137" s="41">
        <v>3000</v>
      </c>
      <c r="D11137" s="40">
        <f t="shared" si="76"/>
        <v>78</v>
      </c>
      <c r="E11137" s="41">
        <v>2922</v>
      </c>
    </row>
    <row r="11138" spans="1:5" x14ac:dyDescent="0.2">
      <c r="A11138" s="71">
        <v>44923</v>
      </c>
      <c r="B11138" s="39" t="s">
        <v>8143</v>
      </c>
      <c r="C11138" s="41">
        <v>5000</v>
      </c>
      <c r="D11138" s="40">
        <f t="shared" si="76"/>
        <v>130</v>
      </c>
      <c r="E11138" s="41">
        <v>4870</v>
      </c>
    </row>
    <row r="11139" spans="1:5" x14ac:dyDescent="0.2">
      <c r="A11139" s="71">
        <v>44923</v>
      </c>
      <c r="B11139" s="39" t="s">
        <v>8144</v>
      </c>
      <c r="C11139" s="41">
        <v>500</v>
      </c>
      <c r="D11139" s="40">
        <f t="shared" si="76"/>
        <v>13</v>
      </c>
      <c r="E11139" s="41">
        <v>487</v>
      </c>
    </row>
    <row r="11140" spans="1:5" x14ac:dyDescent="0.2">
      <c r="A11140" s="71">
        <v>44923</v>
      </c>
      <c r="B11140" s="39" t="s">
        <v>4367</v>
      </c>
      <c r="C11140" s="41">
        <v>1000</v>
      </c>
      <c r="D11140" s="40">
        <f t="shared" si="76"/>
        <v>26</v>
      </c>
      <c r="E11140" s="41">
        <v>974</v>
      </c>
    </row>
    <row r="11141" spans="1:5" x14ac:dyDescent="0.2">
      <c r="A11141" s="71">
        <v>44923</v>
      </c>
      <c r="B11141" s="39" t="s">
        <v>8145</v>
      </c>
      <c r="C11141" s="41">
        <v>500</v>
      </c>
      <c r="D11141" s="40">
        <f t="shared" si="76"/>
        <v>13</v>
      </c>
      <c r="E11141" s="41">
        <v>487</v>
      </c>
    </row>
    <row r="11142" spans="1:5" x14ac:dyDescent="0.2">
      <c r="A11142" s="71">
        <v>44923</v>
      </c>
      <c r="B11142" s="39" t="s">
        <v>8146</v>
      </c>
      <c r="C11142" s="41">
        <v>500</v>
      </c>
      <c r="D11142" s="40">
        <f t="shared" si="76"/>
        <v>13</v>
      </c>
      <c r="E11142" s="41">
        <v>487</v>
      </c>
    </row>
    <row r="11143" spans="1:5" x14ac:dyDescent="0.2">
      <c r="A11143" s="71">
        <v>44923</v>
      </c>
      <c r="B11143" s="39" t="s">
        <v>4366</v>
      </c>
      <c r="C11143" s="41">
        <v>500</v>
      </c>
      <c r="D11143" s="40">
        <f t="shared" si="76"/>
        <v>13</v>
      </c>
      <c r="E11143" s="41">
        <v>487</v>
      </c>
    </row>
    <row r="11144" spans="1:5" x14ac:dyDescent="0.2">
      <c r="A11144" s="71">
        <v>44923</v>
      </c>
      <c r="B11144" s="39" t="s">
        <v>8147</v>
      </c>
      <c r="C11144" s="41">
        <v>15000</v>
      </c>
      <c r="D11144" s="40">
        <f t="shared" si="76"/>
        <v>390</v>
      </c>
      <c r="E11144" s="41">
        <v>14610</v>
      </c>
    </row>
    <row r="11145" spans="1:5" x14ac:dyDescent="0.2">
      <c r="A11145" s="71">
        <v>44923</v>
      </c>
      <c r="B11145" s="39" t="s">
        <v>8147</v>
      </c>
      <c r="C11145" s="41">
        <v>20000</v>
      </c>
      <c r="D11145" s="40">
        <f t="shared" si="76"/>
        <v>520</v>
      </c>
      <c r="E11145" s="41">
        <v>19480</v>
      </c>
    </row>
    <row r="11146" spans="1:5" x14ac:dyDescent="0.2">
      <c r="A11146" s="71">
        <v>44923</v>
      </c>
      <c r="B11146" s="39" t="s">
        <v>3603</v>
      </c>
      <c r="C11146" s="41">
        <v>1000</v>
      </c>
      <c r="D11146" s="40">
        <f t="shared" si="76"/>
        <v>26</v>
      </c>
      <c r="E11146" s="41">
        <v>974</v>
      </c>
    </row>
    <row r="11147" spans="1:5" x14ac:dyDescent="0.2">
      <c r="A11147" s="71">
        <v>44923</v>
      </c>
      <c r="B11147" s="39" t="s">
        <v>8148</v>
      </c>
      <c r="C11147" s="41">
        <v>200</v>
      </c>
      <c r="D11147" s="40">
        <f t="shared" si="76"/>
        <v>5.1999999999999886</v>
      </c>
      <c r="E11147" s="41">
        <v>194.8</v>
      </c>
    </row>
    <row r="11148" spans="1:5" x14ac:dyDescent="0.2">
      <c r="A11148" s="71">
        <v>44923</v>
      </c>
      <c r="B11148" s="39" t="s">
        <v>8149</v>
      </c>
      <c r="C11148" s="41">
        <v>2000</v>
      </c>
      <c r="D11148" s="40">
        <f t="shared" si="76"/>
        <v>52</v>
      </c>
      <c r="E11148" s="41">
        <v>1948</v>
      </c>
    </row>
    <row r="11149" spans="1:5" x14ac:dyDescent="0.2">
      <c r="A11149" s="71">
        <v>44923</v>
      </c>
      <c r="B11149" s="39" t="s">
        <v>7217</v>
      </c>
      <c r="C11149" s="41">
        <v>300</v>
      </c>
      <c r="D11149" s="40">
        <f t="shared" si="76"/>
        <v>7.8000000000000114</v>
      </c>
      <c r="E11149" s="41">
        <v>292.2</v>
      </c>
    </row>
    <row r="11150" spans="1:5" x14ac:dyDescent="0.2">
      <c r="A11150" s="71">
        <v>44923</v>
      </c>
      <c r="B11150" s="39" t="s">
        <v>8150</v>
      </c>
      <c r="C11150" s="41">
        <v>3000</v>
      </c>
      <c r="D11150" s="40">
        <f t="shared" si="76"/>
        <v>78</v>
      </c>
      <c r="E11150" s="41">
        <v>2922</v>
      </c>
    </row>
    <row r="11151" spans="1:5" x14ac:dyDescent="0.2">
      <c r="A11151" s="71">
        <v>44923</v>
      </c>
      <c r="B11151" s="39" t="s">
        <v>8151</v>
      </c>
      <c r="C11151" s="41">
        <v>5000</v>
      </c>
      <c r="D11151" s="40">
        <f t="shared" si="76"/>
        <v>130</v>
      </c>
      <c r="E11151" s="41">
        <v>4870</v>
      </c>
    </row>
    <row r="11152" spans="1:5" x14ac:dyDescent="0.2">
      <c r="A11152" s="71">
        <v>44923</v>
      </c>
      <c r="B11152" s="39" t="s">
        <v>5440</v>
      </c>
      <c r="C11152" s="41">
        <v>1000</v>
      </c>
      <c r="D11152" s="40">
        <f t="shared" si="76"/>
        <v>26</v>
      </c>
      <c r="E11152" s="41">
        <v>974</v>
      </c>
    </row>
    <row r="11153" spans="1:5" x14ac:dyDescent="0.2">
      <c r="A11153" s="71">
        <v>44923</v>
      </c>
      <c r="B11153" s="39" t="s">
        <v>8152</v>
      </c>
      <c r="C11153" s="41">
        <v>1000</v>
      </c>
      <c r="D11153" s="40">
        <f t="shared" si="76"/>
        <v>26</v>
      </c>
      <c r="E11153" s="41">
        <v>974</v>
      </c>
    </row>
    <row r="11154" spans="1:5" x14ac:dyDescent="0.2">
      <c r="A11154" s="71">
        <v>44923</v>
      </c>
      <c r="B11154" s="39" t="s">
        <v>8153</v>
      </c>
      <c r="C11154" s="41">
        <v>70000</v>
      </c>
      <c r="D11154" s="40">
        <f t="shared" si="76"/>
        <v>1820</v>
      </c>
      <c r="E11154" s="41">
        <v>68180</v>
      </c>
    </row>
    <row r="11155" spans="1:5" x14ac:dyDescent="0.2">
      <c r="A11155" s="71">
        <v>44923</v>
      </c>
      <c r="B11155" s="39" t="s">
        <v>8153</v>
      </c>
      <c r="C11155" s="41">
        <v>70000</v>
      </c>
      <c r="D11155" s="40">
        <f t="shared" si="76"/>
        <v>70000.5</v>
      </c>
      <c r="E11155" s="41">
        <v>-0.5</v>
      </c>
    </row>
    <row r="11156" spans="1:5" x14ac:dyDescent="0.2">
      <c r="A11156" s="71">
        <v>44923</v>
      </c>
      <c r="B11156" s="39" t="s">
        <v>7104</v>
      </c>
      <c r="C11156" s="41">
        <v>250</v>
      </c>
      <c r="D11156" s="40">
        <f t="shared" ref="D11156:D11218" si="77">C11156-E11156</f>
        <v>6.5</v>
      </c>
      <c r="E11156" s="41">
        <v>243.5</v>
      </c>
    </row>
    <row r="11157" spans="1:5" x14ac:dyDescent="0.2">
      <c r="A11157" s="71">
        <v>44923</v>
      </c>
      <c r="B11157" s="39" t="s">
        <v>3818</v>
      </c>
      <c r="C11157" s="41">
        <v>1000</v>
      </c>
      <c r="D11157" s="40">
        <f t="shared" si="77"/>
        <v>26</v>
      </c>
      <c r="E11157" s="41">
        <v>974</v>
      </c>
    </row>
    <row r="11158" spans="1:5" x14ac:dyDescent="0.2">
      <c r="A11158" s="71">
        <v>44923</v>
      </c>
      <c r="B11158" s="39" t="s">
        <v>6568</v>
      </c>
      <c r="C11158" s="41">
        <v>500</v>
      </c>
      <c r="D11158" s="40">
        <f t="shared" si="77"/>
        <v>13</v>
      </c>
      <c r="E11158" s="41">
        <v>487</v>
      </c>
    </row>
    <row r="11159" spans="1:5" x14ac:dyDescent="0.2">
      <c r="A11159" s="71">
        <v>44923</v>
      </c>
      <c r="B11159" s="39" t="s">
        <v>8154</v>
      </c>
      <c r="C11159" s="41">
        <v>150</v>
      </c>
      <c r="D11159" s="40">
        <f t="shared" si="77"/>
        <v>3.9000000000000057</v>
      </c>
      <c r="E11159" s="41">
        <v>146.1</v>
      </c>
    </row>
    <row r="11160" spans="1:5" x14ac:dyDescent="0.2">
      <c r="A11160" s="71">
        <v>44923</v>
      </c>
      <c r="B11160" s="39" t="s">
        <v>7232</v>
      </c>
      <c r="C11160" s="41">
        <v>6000</v>
      </c>
      <c r="D11160" s="40">
        <f t="shared" si="77"/>
        <v>156</v>
      </c>
      <c r="E11160" s="41">
        <v>5844</v>
      </c>
    </row>
    <row r="11161" spans="1:5" x14ac:dyDescent="0.2">
      <c r="A11161" s="71">
        <v>44923</v>
      </c>
      <c r="B11161" s="39" t="s">
        <v>8155</v>
      </c>
      <c r="C11161" s="41">
        <v>500</v>
      </c>
      <c r="D11161" s="40">
        <f t="shared" si="77"/>
        <v>13</v>
      </c>
      <c r="E11161" s="41">
        <v>487</v>
      </c>
    </row>
    <row r="11162" spans="1:5" x14ac:dyDescent="0.2">
      <c r="A11162" s="71">
        <v>44923</v>
      </c>
      <c r="B11162" s="39" t="s">
        <v>8155</v>
      </c>
      <c r="C11162" s="41">
        <v>500</v>
      </c>
      <c r="D11162" s="40">
        <f t="shared" si="77"/>
        <v>500.5</v>
      </c>
      <c r="E11162" s="41">
        <v>-0.5</v>
      </c>
    </row>
    <row r="11163" spans="1:5" x14ac:dyDescent="0.2">
      <c r="A11163" s="71">
        <v>44923</v>
      </c>
      <c r="B11163" s="39" t="s">
        <v>5393</v>
      </c>
      <c r="C11163" s="41">
        <v>10000</v>
      </c>
      <c r="D11163" s="40">
        <f t="shared" si="77"/>
        <v>260</v>
      </c>
      <c r="E11163" s="41">
        <v>9740</v>
      </c>
    </row>
    <row r="11164" spans="1:5" x14ac:dyDescent="0.2">
      <c r="A11164" s="71">
        <v>44923</v>
      </c>
      <c r="B11164" s="39" t="s">
        <v>5651</v>
      </c>
      <c r="C11164" s="41">
        <v>500</v>
      </c>
      <c r="D11164" s="40">
        <f t="shared" si="77"/>
        <v>13</v>
      </c>
      <c r="E11164" s="41">
        <v>487</v>
      </c>
    </row>
    <row r="11165" spans="1:5" x14ac:dyDescent="0.2">
      <c r="A11165" s="71">
        <v>44923</v>
      </c>
      <c r="B11165" s="39" t="s">
        <v>8156</v>
      </c>
      <c r="C11165" s="41">
        <v>5000</v>
      </c>
      <c r="D11165" s="40">
        <f t="shared" si="77"/>
        <v>130</v>
      </c>
      <c r="E11165" s="41">
        <v>4870</v>
      </c>
    </row>
    <row r="11166" spans="1:5" x14ac:dyDescent="0.2">
      <c r="A11166" s="71">
        <v>44923</v>
      </c>
      <c r="B11166" s="39" t="s">
        <v>2946</v>
      </c>
      <c r="C11166" s="41">
        <v>500</v>
      </c>
      <c r="D11166" s="40">
        <f t="shared" si="77"/>
        <v>13</v>
      </c>
      <c r="E11166" s="41">
        <v>487</v>
      </c>
    </row>
    <row r="11167" spans="1:5" x14ac:dyDescent="0.2">
      <c r="A11167" s="71">
        <v>44923</v>
      </c>
      <c r="B11167" s="39" t="s">
        <v>8157</v>
      </c>
      <c r="C11167" s="41">
        <v>300</v>
      </c>
      <c r="D11167" s="40">
        <f t="shared" si="77"/>
        <v>7.8000000000000114</v>
      </c>
      <c r="E11167" s="41">
        <v>292.2</v>
      </c>
    </row>
    <row r="11168" spans="1:5" x14ac:dyDescent="0.2">
      <c r="A11168" s="71">
        <v>44923</v>
      </c>
      <c r="B11168" s="39" t="s">
        <v>8158</v>
      </c>
      <c r="C11168" s="41">
        <v>1000</v>
      </c>
      <c r="D11168" s="40">
        <f t="shared" si="77"/>
        <v>26</v>
      </c>
      <c r="E11168" s="41">
        <v>974</v>
      </c>
    </row>
    <row r="11169" spans="1:5" x14ac:dyDescent="0.2">
      <c r="A11169" s="71">
        <v>44923</v>
      </c>
      <c r="B11169" s="39" t="s">
        <v>8159</v>
      </c>
      <c r="C11169" s="41">
        <v>10000</v>
      </c>
      <c r="D11169" s="40">
        <f t="shared" si="77"/>
        <v>260</v>
      </c>
      <c r="E11169" s="41">
        <v>9740</v>
      </c>
    </row>
    <row r="11170" spans="1:5" x14ac:dyDescent="0.2">
      <c r="A11170" s="71">
        <v>44923</v>
      </c>
      <c r="B11170" s="39" t="s">
        <v>8160</v>
      </c>
      <c r="C11170" s="41">
        <v>7500</v>
      </c>
      <c r="D11170" s="40">
        <f t="shared" si="77"/>
        <v>195</v>
      </c>
      <c r="E11170" s="41">
        <v>7305</v>
      </c>
    </row>
    <row r="11171" spans="1:5" x14ac:dyDescent="0.2">
      <c r="A11171" s="71">
        <v>44923</v>
      </c>
      <c r="B11171" s="39" t="s">
        <v>8161</v>
      </c>
      <c r="C11171" s="41">
        <v>3000</v>
      </c>
      <c r="D11171" s="40">
        <f t="shared" si="77"/>
        <v>78</v>
      </c>
      <c r="E11171" s="41">
        <v>2922</v>
      </c>
    </row>
    <row r="11172" spans="1:5" x14ac:dyDescent="0.2">
      <c r="A11172" s="71">
        <v>44923</v>
      </c>
      <c r="B11172" s="39" t="s">
        <v>8162</v>
      </c>
      <c r="C11172" s="41">
        <v>2000</v>
      </c>
      <c r="D11172" s="40">
        <f t="shared" si="77"/>
        <v>52</v>
      </c>
      <c r="E11172" s="41">
        <v>1948</v>
      </c>
    </row>
    <row r="11173" spans="1:5" x14ac:dyDescent="0.2">
      <c r="A11173" s="71">
        <v>44923</v>
      </c>
      <c r="B11173" s="39" t="s">
        <v>8163</v>
      </c>
      <c r="C11173" s="41">
        <v>5000</v>
      </c>
      <c r="D11173" s="40">
        <f t="shared" si="77"/>
        <v>130</v>
      </c>
      <c r="E11173" s="41">
        <v>4870</v>
      </c>
    </row>
    <row r="11174" spans="1:5" x14ac:dyDescent="0.2">
      <c r="A11174" s="71">
        <v>44923</v>
      </c>
      <c r="B11174" s="39" t="s">
        <v>8163</v>
      </c>
      <c r="C11174" s="41">
        <v>500</v>
      </c>
      <c r="D11174" s="40">
        <f t="shared" si="77"/>
        <v>13</v>
      </c>
      <c r="E11174" s="41">
        <v>487</v>
      </c>
    </row>
    <row r="11175" spans="1:5" x14ac:dyDescent="0.2">
      <c r="A11175" s="71">
        <v>44923</v>
      </c>
      <c r="B11175" s="39" t="s">
        <v>4359</v>
      </c>
      <c r="C11175" s="41">
        <v>500</v>
      </c>
      <c r="D11175" s="40">
        <f t="shared" si="77"/>
        <v>13</v>
      </c>
      <c r="E11175" s="41">
        <v>487</v>
      </c>
    </row>
    <row r="11176" spans="1:5" x14ac:dyDescent="0.2">
      <c r="A11176" s="71">
        <v>44923</v>
      </c>
      <c r="B11176" s="39" t="s">
        <v>8164</v>
      </c>
      <c r="C11176" s="41">
        <v>3000</v>
      </c>
      <c r="D11176" s="40">
        <f t="shared" si="77"/>
        <v>78</v>
      </c>
      <c r="E11176" s="41">
        <v>2922</v>
      </c>
    </row>
    <row r="11177" spans="1:5" x14ac:dyDescent="0.2">
      <c r="A11177" s="71">
        <v>44923</v>
      </c>
      <c r="B11177" s="39" t="s">
        <v>4356</v>
      </c>
      <c r="C11177" s="41">
        <v>1000</v>
      </c>
      <c r="D11177" s="40">
        <f t="shared" si="77"/>
        <v>26</v>
      </c>
      <c r="E11177" s="41">
        <v>974</v>
      </c>
    </row>
    <row r="11178" spans="1:5" x14ac:dyDescent="0.2">
      <c r="A11178" s="71">
        <v>44923</v>
      </c>
      <c r="B11178" s="39" t="s">
        <v>8165</v>
      </c>
      <c r="C11178" s="41">
        <v>5000</v>
      </c>
      <c r="D11178" s="40">
        <f t="shared" si="77"/>
        <v>130</v>
      </c>
      <c r="E11178" s="41">
        <v>4870</v>
      </c>
    </row>
    <row r="11179" spans="1:5" x14ac:dyDescent="0.2">
      <c r="A11179" s="71">
        <v>44923</v>
      </c>
      <c r="B11179" s="39" t="s">
        <v>8166</v>
      </c>
      <c r="C11179" s="41">
        <v>500</v>
      </c>
      <c r="D11179" s="40">
        <f t="shared" si="77"/>
        <v>13</v>
      </c>
      <c r="E11179" s="41">
        <v>487</v>
      </c>
    </row>
    <row r="11180" spans="1:5" x14ac:dyDescent="0.2">
      <c r="A11180" s="71">
        <v>44923</v>
      </c>
      <c r="B11180" s="39" t="s">
        <v>8167</v>
      </c>
      <c r="C11180" s="41">
        <v>500</v>
      </c>
      <c r="D11180" s="40">
        <f t="shared" si="77"/>
        <v>13</v>
      </c>
      <c r="E11180" s="41">
        <v>487</v>
      </c>
    </row>
    <row r="11181" spans="1:5" x14ac:dyDescent="0.2">
      <c r="A11181" s="71">
        <v>44923</v>
      </c>
      <c r="B11181" s="39" t="s">
        <v>8168</v>
      </c>
      <c r="C11181" s="41">
        <v>1000</v>
      </c>
      <c r="D11181" s="40">
        <f t="shared" si="77"/>
        <v>26</v>
      </c>
      <c r="E11181" s="41">
        <v>974</v>
      </c>
    </row>
    <row r="11182" spans="1:5" x14ac:dyDescent="0.2">
      <c r="A11182" s="71">
        <v>44923</v>
      </c>
      <c r="B11182" s="39" t="s">
        <v>8169</v>
      </c>
      <c r="C11182" s="41">
        <v>300</v>
      </c>
      <c r="D11182" s="40">
        <f t="shared" si="77"/>
        <v>7.8000000000000114</v>
      </c>
      <c r="E11182" s="41">
        <v>292.2</v>
      </c>
    </row>
    <row r="11183" spans="1:5" x14ac:dyDescent="0.2">
      <c r="A11183" s="71">
        <v>44924</v>
      </c>
      <c r="B11183" s="39" t="s">
        <v>8170</v>
      </c>
      <c r="C11183" s="41">
        <v>5000</v>
      </c>
      <c r="D11183" s="40">
        <f t="shared" si="77"/>
        <v>130</v>
      </c>
      <c r="E11183" s="41">
        <v>4870</v>
      </c>
    </row>
    <row r="11184" spans="1:5" x14ac:dyDescent="0.2">
      <c r="A11184" s="71">
        <v>44924</v>
      </c>
      <c r="B11184" s="39" t="s">
        <v>5279</v>
      </c>
      <c r="C11184" s="41">
        <v>5000</v>
      </c>
      <c r="D11184" s="40">
        <f t="shared" si="77"/>
        <v>130</v>
      </c>
      <c r="E11184" s="41">
        <v>4870</v>
      </c>
    </row>
    <row r="11185" spans="1:5" x14ac:dyDescent="0.2">
      <c r="A11185" s="71">
        <v>44924</v>
      </c>
      <c r="B11185" s="39" t="s">
        <v>8171</v>
      </c>
      <c r="C11185" s="41">
        <v>500</v>
      </c>
      <c r="D11185" s="40">
        <f t="shared" si="77"/>
        <v>13</v>
      </c>
      <c r="E11185" s="41">
        <v>487</v>
      </c>
    </row>
    <row r="11186" spans="1:5" x14ac:dyDescent="0.2">
      <c r="A11186" s="71">
        <v>44924</v>
      </c>
      <c r="B11186" s="39" t="s">
        <v>5253</v>
      </c>
      <c r="C11186" s="41">
        <v>1000</v>
      </c>
      <c r="D11186" s="40">
        <f t="shared" si="77"/>
        <v>26</v>
      </c>
      <c r="E11186" s="41">
        <v>974</v>
      </c>
    </row>
    <row r="11187" spans="1:5" x14ac:dyDescent="0.2">
      <c r="A11187" s="71">
        <v>44924</v>
      </c>
      <c r="B11187" s="39" t="s">
        <v>5028</v>
      </c>
      <c r="C11187" s="41">
        <v>50000</v>
      </c>
      <c r="D11187" s="40">
        <f t="shared" si="77"/>
        <v>1300</v>
      </c>
      <c r="E11187" s="41">
        <v>48700</v>
      </c>
    </row>
    <row r="11188" spans="1:5" x14ac:dyDescent="0.2">
      <c r="A11188" s="71">
        <v>44924</v>
      </c>
      <c r="B11188" s="39" t="s">
        <v>5339</v>
      </c>
      <c r="C11188" s="41">
        <v>1000</v>
      </c>
      <c r="D11188" s="40">
        <f t="shared" si="77"/>
        <v>26</v>
      </c>
      <c r="E11188" s="41">
        <v>974</v>
      </c>
    </row>
    <row r="11189" spans="1:5" x14ac:dyDescent="0.2">
      <c r="A11189" s="71">
        <v>44924</v>
      </c>
      <c r="B11189" s="39" t="s">
        <v>5028</v>
      </c>
      <c r="C11189" s="41">
        <v>5000</v>
      </c>
      <c r="D11189" s="40">
        <f t="shared" si="77"/>
        <v>130</v>
      </c>
      <c r="E11189" s="41">
        <v>4870</v>
      </c>
    </row>
    <row r="11190" spans="1:5" x14ac:dyDescent="0.2">
      <c r="A11190" s="71">
        <v>44924</v>
      </c>
      <c r="B11190" s="39" t="s">
        <v>5028</v>
      </c>
      <c r="C11190" s="41">
        <v>5000</v>
      </c>
      <c r="D11190" s="40">
        <f t="shared" si="77"/>
        <v>5000.5</v>
      </c>
      <c r="E11190" s="41">
        <v>-0.5</v>
      </c>
    </row>
    <row r="11191" spans="1:5" x14ac:dyDescent="0.2">
      <c r="A11191" s="71">
        <v>44924</v>
      </c>
      <c r="B11191" s="39" t="s">
        <v>5028</v>
      </c>
      <c r="C11191" s="41">
        <v>5000</v>
      </c>
      <c r="D11191" s="40">
        <f t="shared" si="77"/>
        <v>5000.5</v>
      </c>
      <c r="E11191" s="41">
        <v>-0.5</v>
      </c>
    </row>
    <row r="11192" spans="1:5" x14ac:dyDescent="0.2">
      <c r="A11192" s="71">
        <v>44924</v>
      </c>
      <c r="B11192" s="39" t="s">
        <v>4426</v>
      </c>
      <c r="C11192" s="41">
        <v>1000</v>
      </c>
      <c r="D11192" s="40">
        <f t="shared" si="77"/>
        <v>26</v>
      </c>
      <c r="E11192" s="41">
        <v>974</v>
      </c>
    </row>
    <row r="11193" spans="1:5" x14ac:dyDescent="0.2">
      <c r="A11193" s="71">
        <v>44924</v>
      </c>
      <c r="B11193" s="39" t="s">
        <v>8172</v>
      </c>
      <c r="C11193" s="41">
        <v>10000</v>
      </c>
      <c r="D11193" s="40">
        <f t="shared" si="77"/>
        <v>260</v>
      </c>
      <c r="E11193" s="41">
        <v>9740</v>
      </c>
    </row>
    <row r="11194" spans="1:5" x14ac:dyDescent="0.2">
      <c r="A11194" s="71">
        <v>44924</v>
      </c>
      <c r="B11194" s="39" t="s">
        <v>3376</v>
      </c>
      <c r="C11194" s="41">
        <v>500</v>
      </c>
      <c r="D11194" s="40">
        <f t="shared" si="77"/>
        <v>13</v>
      </c>
      <c r="E11194" s="41">
        <v>487</v>
      </c>
    </row>
    <row r="11195" spans="1:5" x14ac:dyDescent="0.2">
      <c r="A11195" s="71">
        <v>44924</v>
      </c>
      <c r="B11195" s="39" t="s">
        <v>8173</v>
      </c>
      <c r="C11195" s="41">
        <v>1500</v>
      </c>
      <c r="D11195" s="40">
        <f t="shared" si="77"/>
        <v>39</v>
      </c>
      <c r="E11195" s="41">
        <v>1461</v>
      </c>
    </row>
    <row r="11196" spans="1:5" x14ac:dyDescent="0.2">
      <c r="A11196" s="71">
        <v>44924</v>
      </c>
      <c r="B11196" s="39" t="s">
        <v>8174</v>
      </c>
      <c r="C11196" s="41">
        <v>500</v>
      </c>
      <c r="D11196" s="40">
        <f t="shared" si="77"/>
        <v>13</v>
      </c>
      <c r="E11196" s="41">
        <v>487</v>
      </c>
    </row>
    <row r="11197" spans="1:5" x14ac:dyDescent="0.2">
      <c r="A11197" s="71">
        <v>44924</v>
      </c>
      <c r="B11197" s="39" t="s">
        <v>5241</v>
      </c>
      <c r="C11197" s="41">
        <v>500</v>
      </c>
      <c r="D11197" s="40">
        <f t="shared" si="77"/>
        <v>13</v>
      </c>
      <c r="E11197" s="41">
        <v>487</v>
      </c>
    </row>
    <row r="11198" spans="1:5" x14ac:dyDescent="0.2">
      <c r="A11198" s="71">
        <v>44924</v>
      </c>
      <c r="B11198" s="39" t="s">
        <v>8175</v>
      </c>
      <c r="C11198" s="41">
        <v>10000</v>
      </c>
      <c r="D11198" s="40">
        <f t="shared" si="77"/>
        <v>260</v>
      </c>
      <c r="E11198" s="41">
        <v>9740</v>
      </c>
    </row>
    <row r="11199" spans="1:5" x14ac:dyDescent="0.2">
      <c r="A11199" s="71">
        <v>44924</v>
      </c>
      <c r="B11199" s="39" t="s">
        <v>5683</v>
      </c>
      <c r="C11199" s="41">
        <v>20000</v>
      </c>
      <c r="D11199" s="40">
        <f t="shared" si="77"/>
        <v>520</v>
      </c>
      <c r="E11199" s="41">
        <v>19480</v>
      </c>
    </row>
    <row r="11200" spans="1:5" x14ac:dyDescent="0.2">
      <c r="A11200" s="71">
        <v>44924</v>
      </c>
      <c r="B11200" s="39" t="s">
        <v>2648</v>
      </c>
      <c r="C11200" s="41">
        <v>5000</v>
      </c>
      <c r="D11200" s="40">
        <f t="shared" si="77"/>
        <v>130</v>
      </c>
      <c r="E11200" s="41">
        <v>4870</v>
      </c>
    </row>
    <row r="11201" spans="1:5" x14ac:dyDescent="0.2">
      <c r="A11201" s="71">
        <v>44924</v>
      </c>
      <c r="B11201" s="39" t="s">
        <v>8176</v>
      </c>
      <c r="C11201" s="41">
        <v>200</v>
      </c>
      <c r="D11201" s="40">
        <f t="shared" si="77"/>
        <v>5.1999999999999886</v>
      </c>
      <c r="E11201" s="41">
        <v>194.8</v>
      </c>
    </row>
    <row r="11202" spans="1:5" x14ac:dyDescent="0.2">
      <c r="A11202" s="71">
        <v>44924</v>
      </c>
      <c r="B11202" s="39" t="s">
        <v>8177</v>
      </c>
      <c r="C11202" s="41">
        <v>30000</v>
      </c>
      <c r="D11202" s="40">
        <f t="shared" si="77"/>
        <v>780</v>
      </c>
      <c r="E11202" s="41">
        <v>29220</v>
      </c>
    </row>
    <row r="11203" spans="1:5" x14ac:dyDescent="0.2">
      <c r="A11203" s="71">
        <v>44924</v>
      </c>
      <c r="B11203" s="39" t="s">
        <v>5659</v>
      </c>
      <c r="C11203" s="41">
        <v>500</v>
      </c>
      <c r="D11203" s="40">
        <f t="shared" si="77"/>
        <v>13</v>
      </c>
      <c r="E11203" s="41">
        <v>487</v>
      </c>
    </row>
    <row r="11204" spans="1:5" x14ac:dyDescent="0.2">
      <c r="A11204" s="71">
        <v>44924</v>
      </c>
      <c r="B11204" s="39" t="s">
        <v>7682</v>
      </c>
      <c r="C11204" s="41">
        <v>5000</v>
      </c>
      <c r="D11204" s="40">
        <f t="shared" si="77"/>
        <v>130</v>
      </c>
      <c r="E11204" s="41">
        <v>4870</v>
      </c>
    </row>
    <row r="11205" spans="1:5" x14ac:dyDescent="0.2">
      <c r="A11205" s="71">
        <v>44924</v>
      </c>
      <c r="B11205" s="39" t="s">
        <v>8178</v>
      </c>
      <c r="C11205" s="41">
        <v>2000</v>
      </c>
      <c r="D11205" s="40">
        <f t="shared" si="77"/>
        <v>52</v>
      </c>
      <c r="E11205" s="41">
        <v>1948</v>
      </c>
    </row>
    <row r="11206" spans="1:5" x14ac:dyDescent="0.2">
      <c r="A11206" s="71">
        <v>44924</v>
      </c>
      <c r="B11206" s="39" t="s">
        <v>4422</v>
      </c>
      <c r="C11206" s="41">
        <v>500</v>
      </c>
      <c r="D11206" s="40">
        <f t="shared" si="77"/>
        <v>13</v>
      </c>
      <c r="E11206" s="41">
        <v>487</v>
      </c>
    </row>
    <row r="11207" spans="1:5" x14ac:dyDescent="0.2">
      <c r="A11207" s="71">
        <v>44924</v>
      </c>
      <c r="B11207" s="39" t="s">
        <v>8179</v>
      </c>
      <c r="C11207" s="41">
        <v>1000</v>
      </c>
      <c r="D11207" s="40">
        <f t="shared" si="77"/>
        <v>26</v>
      </c>
      <c r="E11207" s="41">
        <v>974</v>
      </c>
    </row>
    <row r="11208" spans="1:5" x14ac:dyDescent="0.2">
      <c r="A11208" s="71">
        <v>44924</v>
      </c>
      <c r="B11208" s="39" t="s">
        <v>8180</v>
      </c>
      <c r="C11208" s="41">
        <v>3000</v>
      </c>
      <c r="D11208" s="40">
        <f t="shared" si="77"/>
        <v>78</v>
      </c>
      <c r="E11208" s="41">
        <v>2922</v>
      </c>
    </row>
    <row r="11209" spans="1:5" x14ac:dyDescent="0.2">
      <c r="A11209" s="71">
        <v>44924</v>
      </c>
      <c r="B11209" s="39" t="s">
        <v>5259</v>
      </c>
      <c r="C11209" s="41">
        <v>1000</v>
      </c>
      <c r="D11209" s="40">
        <f t="shared" si="77"/>
        <v>26</v>
      </c>
      <c r="E11209" s="41">
        <v>974</v>
      </c>
    </row>
    <row r="11210" spans="1:5" x14ac:dyDescent="0.2">
      <c r="A11210" s="71">
        <v>44924</v>
      </c>
      <c r="B11210" s="39" t="s">
        <v>4419</v>
      </c>
      <c r="C11210" s="41">
        <v>200</v>
      </c>
      <c r="D11210" s="40">
        <f t="shared" si="77"/>
        <v>5.1999999999999886</v>
      </c>
      <c r="E11210" s="41">
        <v>194.8</v>
      </c>
    </row>
    <row r="11211" spans="1:5" x14ac:dyDescent="0.2">
      <c r="A11211" s="71">
        <v>44924</v>
      </c>
      <c r="B11211" s="39" t="s">
        <v>7217</v>
      </c>
      <c r="C11211" s="41">
        <v>2060</v>
      </c>
      <c r="D11211" s="40">
        <f t="shared" si="77"/>
        <v>53.559999999999945</v>
      </c>
      <c r="E11211" s="41">
        <v>2006.44</v>
      </c>
    </row>
    <row r="11212" spans="1:5" x14ac:dyDescent="0.2">
      <c r="A11212" s="71">
        <v>44924</v>
      </c>
      <c r="B11212" s="39" t="s">
        <v>5366</v>
      </c>
      <c r="C11212" s="41">
        <v>100</v>
      </c>
      <c r="D11212" s="40">
        <f t="shared" si="77"/>
        <v>3.9000000000000057</v>
      </c>
      <c r="E11212" s="41">
        <v>96.1</v>
      </c>
    </row>
    <row r="11213" spans="1:5" x14ac:dyDescent="0.2">
      <c r="A11213" s="71">
        <v>44924</v>
      </c>
      <c r="B11213" s="39" t="s">
        <v>8181</v>
      </c>
      <c r="C11213" s="41">
        <v>300</v>
      </c>
      <c r="D11213" s="40">
        <f t="shared" si="77"/>
        <v>7.8000000000000114</v>
      </c>
      <c r="E11213" s="41">
        <v>292.2</v>
      </c>
    </row>
    <row r="11214" spans="1:5" x14ac:dyDescent="0.2">
      <c r="A11214" s="71">
        <v>44924</v>
      </c>
      <c r="B11214" s="39" t="s">
        <v>5050</v>
      </c>
      <c r="C11214" s="41">
        <v>5000</v>
      </c>
      <c r="D11214" s="40">
        <f t="shared" si="77"/>
        <v>130</v>
      </c>
      <c r="E11214" s="41">
        <v>4870</v>
      </c>
    </row>
    <row r="11215" spans="1:5" x14ac:dyDescent="0.2">
      <c r="A11215" s="71">
        <v>44924</v>
      </c>
      <c r="B11215" s="39" t="s">
        <v>4541</v>
      </c>
      <c r="C11215" s="41">
        <v>5000</v>
      </c>
      <c r="D11215" s="40">
        <f t="shared" si="77"/>
        <v>130</v>
      </c>
      <c r="E11215" s="41">
        <v>4870</v>
      </c>
    </row>
    <row r="11216" spans="1:5" x14ac:dyDescent="0.2">
      <c r="A11216" s="71">
        <v>44924</v>
      </c>
      <c r="B11216" s="39" t="s">
        <v>8182</v>
      </c>
      <c r="C11216" s="41">
        <v>3000</v>
      </c>
      <c r="D11216" s="40">
        <f t="shared" si="77"/>
        <v>78</v>
      </c>
      <c r="E11216" s="41">
        <v>2922</v>
      </c>
    </row>
    <row r="11217" spans="1:5" x14ac:dyDescent="0.2">
      <c r="A11217" s="71">
        <v>44924</v>
      </c>
      <c r="B11217" s="39" t="s">
        <v>4064</v>
      </c>
      <c r="C11217" s="41">
        <v>500</v>
      </c>
      <c r="D11217" s="40">
        <f t="shared" si="77"/>
        <v>13</v>
      </c>
      <c r="E11217" s="41">
        <v>487</v>
      </c>
    </row>
    <row r="11218" spans="1:5" x14ac:dyDescent="0.2">
      <c r="A11218" s="71">
        <v>44924</v>
      </c>
      <c r="B11218" s="39" t="s">
        <v>8183</v>
      </c>
      <c r="C11218" s="41">
        <v>5000</v>
      </c>
      <c r="D11218" s="40">
        <f t="shared" si="77"/>
        <v>130</v>
      </c>
      <c r="E11218" s="41">
        <v>4870</v>
      </c>
    </row>
    <row r="11219" spans="1:5" x14ac:dyDescent="0.2">
      <c r="A11219" s="71">
        <v>44924</v>
      </c>
      <c r="B11219" s="39" t="s">
        <v>5773</v>
      </c>
      <c r="C11219" s="41">
        <v>1000</v>
      </c>
      <c r="D11219" s="40">
        <f t="shared" ref="D11219:D11280" si="78">C11219-E11219</f>
        <v>26</v>
      </c>
      <c r="E11219" s="41">
        <v>974</v>
      </c>
    </row>
    <row r="11220" spans="1:5" x14ac:dyDescent="0.2">
      <c r="A11220" s="71">
        <v>44924</v>
      </c>
      <c r="B11220" s="39" t="s">
        <v>8184</v>
      </c>
      <c r="C11220" s="41">
        <v>300</v>
      </c>
      <c r="D11220" s="40">
        <f t="shared" si="78"/>
        <v>7.8000000000000114</v>
      </c>
      <c r="E11220" s="41">
        <v>292.2</v>
      </c>
    </row>
    <row r="11221" spans="1:5" x14ac:dyDescent="0.2">
      <c r="A11221" s="71">
        <v>44924</v>
      </c>
      <c r="B11221" s="39" t="s">
        <v>8185</v>
      </c>
      <c r="C11221" s="41">
        <v>2000</v>
      </c>
      <c r="D11221" s="40">
        <f t="shared" si="78"/>
        <v>52</v>
      </c>
      <c r="E11221" s="41">
        <v>1948</v>
      </c>
    </row>
    <row r="11222" spans="1:5" x14ac:dyDescent="0.2">
      <c r="A11222" s="71">
        <v>44924</v>
      </c>
      <c r="B11222" s="39" t="s">
        <v>8186</v>
      </c>
      <c r="C11222" s="41">
        <v>1000</v>
      </c>
      <c r="D11222" s="40">
        <f t="shared" si="78"/>
        <v>26</v>
      </c>
      <c r="E11222" s="41">
        <v>974</v>
      </c>
    </row>
    <row r="11223" spans="1:5" x14ac:dyDescent="0.2">
      <c r="A11223" s="71">
        <v>44924</v>
      </c>
      <c r="B11223" s="39" t="s">
        <v>8187</v>
      </c>
      <c r="C11223" s="41">
        <v>1000</v>
      </c>
      <c r="D11223" s="40">
        <f t="shared" si="78"/>
        <v>26</v>
      </c>
      <c r="E11223" s="41">
        <v>974</v>
      </c>
    </row>
    <row r="11224" spans="1:5" x14ac:dyDescent="0.2">
      <c r="A11224" s="71">
        <v>44924</v>
      </c>
      <c r="B11224" s="39" t="s">
        <v>4414</v>
      </c>
      <c r="C11224" s="41">
        <v>300</v>
      </c>
      <c r="D11224" s="40">
        <f t="shared" si="78"/>
        <v>7.8000000000000114</v>
      </c>
      <c r="E11224" s="41">
        <v>292.2</v>
      </c>
    </row>
    <row r="11225" spans="1:5" x14ac:dyDescent="0.2">
      <c r="A11225" s="71">
        <v>44924</v>
      </c>
      <c r="B11225" s="39" t="s">
        <v>5251</v>
      </c>
      <c r="C11225" s="41">
        <v>1000</v>
      </c>
      <c r="D11225" s="40">
        <f t="shared" si="78"/>
        <v>26</v>
      </c>
      <c r="E11225" s="41">
        <v>974</v>
      </c>
    </row>
    <row r="11226" spans="1:5" x14ac:dyDescent="0.2">
      <c r="A11226" s="71">
        <v>44924</v>
      </c>
      <c r="B11226" s="39" t="s">
        <v>4412</v>
      </c>
      <c r="C11226" s="41">
        <v>1000</v>
      </c>
      <c r="D11226" s="40">
        <f t="shared" si="78"/>
        <v>26</v>
      </c>
      <c r="E11226" s="41">
        <v>974</v>
      </c>
    </row>
    <row r="11227" spans="1:5" x14ac:dyDescent="0.2">
      <c r="A11227" s="71">
        <v>44924</v>
      </c>
      <c r="B11227" s="39" t="s">
        <v>8188</v>
      </c>
      <c r="C11227" s="41">
        <v>1000</v>
      </c>
      <c r="D11227" s="40">
        <f t="shared" si="78"/>
        <v>26</v>
      </c>
      <c r="E11227" s="41">
        <v>974</v>
      </c>
    </row>
    <row r="11228" spans="1:5" x14ac:dyDescent="0.2">
      <c r="A11228" s="71">
        <v>44924</v>
      </c>
      <c r="B11228" s="39" t="s">
        <v>8189</v>
      </c>
      <c r="C11228" s="41">
        <v>1000</v>
      </c>
      <c r="D11228" s="40">
        <f t="shared" si="78"/>
        <v>26</v>
      </c>
      <c r="E11228" s="41">
        <v>974</v>
      </c>
    </row>
    <row r="11229" spans="1:5" x14ac:dyDescent="0.2">
      <c r="A11229" s="71">
        <v>44924</v>
      </c>
      <c r="B11229" s="39" t="s">
        <v>8190</v>
      </c>
      <c r="C11229" s="41">
        <v>3000</v>
      </c>
      <c r="D11229" s="40">
        <f t="shared" si="78"/>
        <v>78</v>
      </c>
      <c r="E11229" s="41">
        <v>2922</v>
      </c>
    </row>
    <row r="11230" spans="1:5" x14ac:dyDescent="0.2">
      <c r="A11230" s="71">
        <v>44924</v>
      </c>
      <c r="B11230" s="39" t="s">
        <v>8191</v>
      </c>
      <c r="C11230" s="41">
        <v>500</v>
      </c>
      <c r="D11230" s="40">
        <f t="shared" si="78"/>
        <v>13</v>
      </c>
      <c r="E11230" s="41">
        <v>487</v>
      </c>
    </row>
    <row r="11231" spans="1:5" x14ac:dyDescent="0.2">
      <c r="A11231" s="71">
        <v>44924</v>
      </c>
      <c r="B11231" s="39" t="s">
        <v>8192</v>
      </c>
      <c r="C11231" s="41">
        <v>500</v>
      </c>
      <c r="D11231" s="40">
        <f t="shared" si="78"/>
        <v>13</v>
      </c>
      <c r="E11231" s="41">
        <v>487</v>
      </c>
    </row>
    <row r="11232" spans="1:5" x14ac:dyDescent="0.2">
      <c r="A11232" s="71">
        <v>44924</v>
      </c>
      <c r="B11232" s="39" t="s">
        <v>8193</v>
      </c>
      <c r="C11232" s="41">
        <v>30000</v>
      </c>
      <c r="D11232" s="40">
        <f t="shared" si="78"/>
        <v>780</v>
      </c>
      <c r="E11232" s="41">
        <v>29220</v>
      </c>
    </row>
    <row r="11233" spans="1:5" x14ac:dyDescent="0.2">
      <c r="A11233" s="71">
        <v>44924</v>
      </c>
      <c r="B11233" s="39" t="s">
        <v>8194</v>
      </c>
      <c r="C11233" s="41">
        <v>1000</v>
      </c>
      <c r="D11233" s="40">
        <f t="shared" si="78"/>
        <v>26</v>
      </c>
      <c r="E11233" s="41">
        <v>974</v>
      </c>
    </row>
    <row r="11234" spans="1:5" x14ac:dyDescent="0.2">
      <c r="A11234" s="71">
        <v>44924</v>
      </c>
      <c r="B11234" s="39" t="s">
        <v>5397</v>
      </c>
      <c r="C11234" s="41">
        <v>20000</v>
      </c>
      <c r="D11234" s="40">
        <f t="shared" si="78"/>
        <v>520</v>
      </c>
      <c r="E11234" s="41">
        <v>19480</v>
      </c>
    </row>
    <row r="11235" spans="1:5" x14ac:dyDescent="0.2">
      <c r="A11235" s="71">
        <v>44924</v>
      </c>
      <c r="B11235" s="39" t="s">
        <v>5269</v>
      </c>
      <c r="C11235" s="41">
        <v>1000</v>
      </c>
      <c r="D11235" s="40">
        <f t="shared" si="78"/>
        <v>26</v>
      </c>
      <c r="E11235" s="41">
        <v>974</v>
      </c>
    </row>
    <row r="11236" spans="1:5" x14ac:dyDescent="0.2">
      <c r="A11236" s="71">
        <v>44924</v>
      </c>
      <c r="B11236" s="39" t="s">
        <v>3176</v>
      </c>
      <c r="C11236" s="41">
        <v>5000</v>
      </c>
      <c r="D11236" s="40">
        <f t="shared" si="78"/>
        <v>130</v>
      </c>
      <c r="E11236" s="41">
        <v>4870</v>
      </c>
    </row>
    <row r="11237" spans="1:5" x14ac:dyDescent="0.2">
      <c r="A11237" s="71">
        <v>44924</v>
      </c>
      <c r="B11237" s="39" t="s">
        <v>8195</v>
      </c>
      <c r="C11237" s="41">
        <v>500</v>
      </c>
      <c r="D11237" s="40">
        <f t="shared" si="78"/>
        <v>13</v>
      </c>
      <c r="E11237" s="41">
        <v>487</v>
      </c>
    </row>
    <row r="11238" spans="1:5" x14ac:dyDescent="0.2">
      <c r="A11238" s="71">
        <v>44924</v>
      </c>
      <c r="B11238" s="39" t="s">
        <v>8196</v>
      </c>
      <c r="C11238" s="41">
        <v>5000</v>
      </c>
      <c r="D11238" s="40">
        <f t="shared" si="78"/>
        <v>130</v>
      </c>
      <c r="E11238" s="41">
        <v>4870</v>
      </c>
    </row>
    <row r="11239" spans="1:5" x14ac:dyDescent="0.2">
      <c r="A11239" s="71">
        <v>44924</v>
      </c>
      <c r="B11239" s="39" t="s">
        <v>8197</v>
      </c>
      <c r="C11239" s="41">
        <v>2000</v>
      </c>
      <c r="D11239" s="40">
        <f t="shared" si="78"/>
        <v>52</v>
      </c>
      <c r="E11239" s="41">
        <v>1948</v>
      </c>
    </row>
    <row r="11240" spans="1:5" x14ac:dyDescent="0.2">
      <c r="A11240" s="71">
        <v>44924</v>
      </c>
      <c r="B11240" s="39" t="s">
        <v>8198</v>
      </c>
      <c r="C11240" s="41">
        <v>300</v>
      </c>
      <c r="D11240" s="40">
        <f t="shared" si="78"/>
        <v>7.8000000000000114</v>
      </c>
      <c r="E11240" s="41">
        <v>292.2</v>
      </c>
    </row>
    <row r="11241" spans="1:5" x14ac:dyDescent="0.2">
      <c r="A11241" s="71">
        <v>44924</v>
      </c>
      <c r="B11241" s="39" t="s">
        <v>8199</v>
      </c>
      <c r="C11241" s="41">
        <v>10000</v>
      </c>
      <c r="D11241" s="40">
        <f t="shared" si="78"/>
        <v>260</v>
      </c>
      <c r="E11241" s="41">
        <v>9740</v>
      </c>
    </row>
    <row r="11242" spans="1:5" x14ac:dyDescent="0.2">
      <c r="A11242" s="71">
        <v>44924</v>
      </c>
      <c r="B11242" s="39" t="s">
        <v>5351</v>
      </c>
      <c r="C11242" s="41">
        <v>1000</v>
      </c>
      <c r="D11242" s="40">
        <f t="shared" si="78"/>
        <v>26</v>
      </c>
      <c r="E11242" s="41">
        <v>974</v>
      </c>
    </row>
    <row r="11243" spans="1:5" x14ac:dyDescent="0.2">
      <c r="A11243" s="71">
        <v>44924</v>
      </c>
      <c r="B11243" s="39" t="s">
        <v>8200</v>
      </c>
      <c r="C11243" s="41">
        <v>10000</v>
      </c>
      <c r="D11243" s="40">
        <f t="shared" si="78"/>
        <v>260</v>
      </c>
      <c r="E11243" s="41">
        <v>9740</v>
      </c>
    </row>
    <row r="11244" spans="1:5" x14ac:dyDescent="0.2">
      <c r="A11244" s="71">
        <v>44924</v>
      </c>
      <c r="B11244" s="39" t="s">
        <v>8201</v>
      </c>
      <c r="C11244" s="41">
        <v>1000</v>
      </c>
      <c r="D11244" s="40">
        <f t="shared" si="78"/>
        <v>26</v>
      </c>
      <c r="E11244" s="41">
        <v>974</v>
      </c>
    </row>
    <row r="11245" spans="1:5" x14ac:dyDescent="0.2">
      <c r="A11245" s="71">
        <v>44924</v>
      </c>
      <c r="B11245" s="39" t="s">
        <v>8202</v>
      </c>
      <c r="C11245" s="41">
        <v>2500</v>
      </c>
      <c r="D11245" s="40">
        <f t="shared" si="78"/>
        <v>65</v>
      </c>
      <c r="E11245" s="41">
        <v>2435</v>
      </c>
    </row>
    <row r="11246" spans="1:5" x14ac:dyDescent="0.2">
      <c r="A11246" s="71">
        <v>44924</v>
      </c>
      <c r="B11246" s="39" t="s">
        <v>5450</v>
      </c>
      <c r="C11246" s="41">
        <v>3000</v>
      </c>
      <c r="D11246" s="40">
        <f t="shared" si="78"/>
        <v>78</v>
      </c>
      <c r="E11246" s="41">
        <v>2922</v>
      </c>
    </row>
    <row r="11247" spans="1:5" x14ac:dyDescent="0.2">
      <c r="A11247" s="71">
        <v>44924</v>
      </c>
      <c r="B11247" s="39" t="s">
        <v>7187</v>
      </c>
      <c r="C11247" s="41">
        <v>1800</v>
      </c>
      <c r="D11247" s="40">
        <f t="shared" si="78"/>
        <v>46.799999999999955</v>
      </c>
      <c r="E11247" s="41">
        <v>1753.2</v>
      </c>
    </row>
    <row r="11248" spans="1:5" x14ac:dyDescent="0.2">
      <c r="A11248" s="71">
        <v>44924</v>
      </c>
      <c r="B11248" s="39" t="s">
        <v>4403</v>
      </c>
      <c r="C11248" s="41">
        <v>500</v>
      </c>
      <c r="D11248" s="40">
        <f t="shared" si="78"/>
        <v>13</v>
      </c>
      <c r="E11248" s="41">
        <v>487</v>
      </c>
    </row>
    <row r="11249" spans="1:5" x14ac:dyDescent="0.2">
      <c r="A11249" s="71">
        <v>44924</v>
      </c>
      <c r="B11249" s="39" t="s">
        <v>8203</v>
      </c>
      <c r="C11249" s="41">
        <v>5000</v>
      </c>
      <c r="D11249" s="40">
        <f t="shared" si="78"/>
        <v>130</v>
      </c>
      <c r="E11249" s="41">
        <v>4870</v>
      </c>
    </row>
    <row r="11250" spans="1:5" x14ac:dyDescent="0.2">
      <c r="A11250" s="71">
        <v>44924</v>
      </c>
      <c r="B11250" s="39" t="s">
        <v>8204</v>
      </c>
      <c r="C11250" s="41">
        <v>3000</v>
      </c>
      <c r="D11250" s="40">
        <f t="shared" si="78"/>
        <v>78</v>
      </c>
      <c r="E11250" s="41">
        <v>2922</v>
      </c>
    </row>
    <row r="11251" spans="1:5" x14ac:dyDescent="0.2">
      <c r="A11251" s="71">
        <v>44924</v>
      </c>
      <c r="B11251" s="39" t="s">
        <v>8205</v>
      </c>
      <c r="C11251" s="41">
        <v>2000</v>
      </c>
      <c r="D11251" s="40">
        <f t="shared" si="78"/>
        <v>52</v>
      </c>
      <c r="E11251" s="41">
        <v>1948</v>
      </c>
    </row>
    <row r="11252" spans="1:5" x14ac:dyDescent="0.2">
      <c r="A11252" s="71">
        <v>44924</v>
      </c>
      <c r="B11252" s="39" t="s">
        <v>8206</v>
      </c>
      <c r="C11252" s="41">
        <v>5000</v>
      </c>
      <c r="D11252" s="40">
        <f t="shared" si="78"/>
        <v>130</v>
      </c>
      <c r="E11252" s="41">
        <v>4870</v>
      </c>
    </row>
    <row r="11253" spans="1:5" x14ac:dyDescent="0.2">
      <c r="A11253" s="71">
        <v>44924</v>
      </c>
      <c r="B11253" s="39" t="s">
        <v>8207</v>
      </c>
      <c r="C11253" s="41">
        <v>500</v>
      </c>
      <c r="D11253" s="40">
        <f t="shared" si="78"/>
        <v>13</v>
      </c>
      <c r="E11253" s="41">
        <v>487</v>
      </c>
    </row>
    <row r="11254" spans="1:5" x14ac:dyDescent="0.2">
      <c r="A11254" s="71">
        <v>44924</v>
      </c>
      <c r="B11254" s="39" t="s">
        <v>4402</v>
      </c>
      <c r="C11254" s="41">
        <v>500</v>
      </c>
      <c r="D11254" s="40">
        <f t="shared" si="78"/>
        <v>13</v>
      </c>
      <c r="E11254" s="41">
        <v>487</v>
      </c>
    </row>
    <row r="11255" spans="1:5" x14ac:dyDescent="0.2">
      <c r="A11255" s="71">
        <v>44924</v>
      </c>
      <c r="B11255" s="39" t="s">
        <v>8208</v>
      </c>
      <c r="C11255" s="41">
        <v>1000</v>
      </c>
      <c r="D11255" s="40">
        <f t="shared" si="78"/>
        <v>26</v>
      </c>
      <c r="E11255" s="41">
        <v>974</v>
      </c>
    </row>
    <row r="11256" spans="1:5" x14ac:dyDescent="0.2">
      <c r="A11256" s="71">
        <v>44924</v>
      </c>
      <c r="B11256" s="39" t="s">
        <v>4400</v>
      </c>
      <c r="C11256" s="41">
        <v>500</v>
      </c>
      <c r="D11256" s="40">
        <f t="shared" si="78"/>
        <v>13</v>
      </c>
      <c r="E11256" s="41">
        <v>487</v>
      </c>
    </row>
    <row r="11257" spans="1:5" x14ac:dyDescent="0.2">
      <c r="A11257" s="71">
        <v>44924</v>
      </c>
      <c r="B11257" s="39" t="s">
        <v>5102</v>
      </c>
      <c r="C11257" s="41">
        <v>3333</v>
      </c>
      <c r="D11257" s="40">
        <f t="shared" si="78"/>
        <v>86.659999999999854</v>
      </c>
      <c r="E11257" s="41">
        <v>3246.34</v>
      </c>
    </row>
    <row r="11258" spans="1:5" x14ac:dyDescent="0.2">
      <c r="A11258" s="71">
        <v>44924</v>
      </c>
      <c r="B11258" s="39" t="s">
        <v>8209</v>
      </c>
      <c r="C11258" s="41">
        <v>5000</v>
      </c>
      <c r="D11258" s="40">
        <f t="shared" si="78"/>
        <v>130</v>
      </c>
      <c r="E11258" s="41">
        <v>4870</v>
      </c>
    </row>
    <row r="11259" spans="1:5" x14ac:dyDescent="0.2">
      <c r="A11259" s="71">
        <v>44924</v>
      </c>
      <c r="B11259" s="39" t="s">
        <v>8210</v>
      </c>
      <c r="C11259" s="41">
        <v>50</v>
      </c>
      <c r="D11259" s="40">
        <f t="shared" si="78"/>
        <v>3.8999999999999986</v>
      </c>
      <c r="E11259" s="41">
        <v>46.1</v>
      </c>
    </row>
    <row r="11260" spans="1:5" x14ac:dyDescent="0.2">
      <c r="A11260" s="71">
        <v>44924</v>
      </c>
      <c r="B11260" s="39" t="s">
        <v>5102</v>
      </c>
      <c r="C11260" s="41">
        <v>100</v>
      </c>
      <c r="D11260" s="40">
        <f t="shared" si="78"/>
        <v>3.9000000000000057</v>
      </c>
      <c r="E11260" s="41">
        <v>96.1</v>
      </c>
    </row>
    <row r="11261" spans="1:5" x14ac:dyDescent="0.2">
      <c r="A11261" s="71">
        <v>44924</v>
      </c>
      <c r="B11261" s="39" t="s">
        <v>6799</v>
      </c>
      <c r="C11261" s="41">
        <v>500</v>
      </c>
      <c r="D11261" s="40">
        <f t="shared" si="78"/>
        <v>13</v>
      </c>
      <c r="E11261" s="41">
        <v>487</v>
      </c>
    </row>
    <row r="11262" spans="1:5" x14ac:dyDescent="0.2">
      <c r="A11262" s="71">
        <v>44924</v>
      </c>
      <c r="B11262" s="39" t="s">
        <v>8211</v>
      </c>
      <c r="C11262" s="41">
        <v>500</v>
      </c>
      <c r="D11262" s="40">
        <f t="shared" si="78"/>
        <v>13</v>
      </c>
      <c r="E11262" s="41">
        <v>487</v>
      </c>
    </row>
    <row r="11263" spans="1:5" x14ac:dyDescent="0.2">
      <c r="A11263" s="71">
        <v>44924</v>
      </c>
      <c r="B11263" s="39" t="s">
        <v>8212</v>
      </c>
      <c r="C11263" s="41">
        <v>1000</v>
      </c>
      <c r="D11263" s="40">
        <f t="shared" si="78"/>
        <v>26</v>
      </c>
      <c r="E11263" s="41">
        <v>974</v>
      </c>
    </row>
    <row r="11264" spans="1:5" x14ac:dyDescent="0.2">
      <c r="A11264" s="71">
        <v>44924</v>
      </c>
      <c r="B11264" s="39" t="s">
        <v>8213</v>
      </c>
      <c r="C11264" s="41">
        <v>120</v>
      </c>
      <c r="D11264" s="40">
        <f t="shared" si="78"/>
        <v>3.9000000000000057</v>
      </c>
      <c r="E11264" s="41">
        <v>116.1</v>
      </c>
    </row>
    <row r="11265" spans="1:5" x14ac:dyDescent="0.2">
      <c r="A11265" s="71">
        <v>44924</v>
      </c>
      <c r="B11265" s="39" t="s">
        <v>8214</v>
      </c>
      <c r="C11265" s="41">
        <v>1000</v>
      </c>
      <c r="D11265" s="40">
        <f t="shared" si="78"/>
        <v>26</v>
      </c>
      <c r="E11265" s="41">
        <v>974</v>
      </c>
    </row>
    <row r="11266" spans="1:5" x14ac:dyDescent="0.2">
      <c r="A11266" s="71">
        <v>44924</v>
      </c>
      <c r="B11266" s="39" t="s">
        <v>7422</v>
      </c>
      <c r="C11266" s="41">
        <v>2500</v>
      </c>
      <c r="D11266" s="40">
        <f t="shared" si="78"/>
        <v>65</v>
      </c>
      <c r="E11266" s="41">
        <v>2435</v>
      </c>
    </row>
    <row r="11267" spans="1:5" x14ac:dyDescent="0.2">
      <c r="A11267" s="71">
        <v>44924</v>
      </c>
      <c r="B11267" s="39" t="s">
        <v>8215</v>
      </c>
      <c r="C11267" s="41">
        <v>500</v>
      </c>
      <c r="D11267" s="40">
        <f t="shared" si="78"/>
        <v>13</v>
      </c>
      <c r="E11267" s="41">
        <v>487</v>
      </c>
    </row>
    <row r="11268" spans="1:5" x14ac:dyDescent="0.2">
      <c r="A11268" s="71">
        <v>44924</v>
      </c>
      <c r="B11268" s="39" t="s">
        <v>8216</v>
      </c>
      <c r="C11268" s="41">
        <v>1000</v>
      </c>
      <c r="D11268" s="40">
        <f t="shared" si="78"/>
        <v>26</v>
      </c>
      <c r="E11268" s="41">
        <v>974</v>
      </c>
    </row>
    <row r="11269" spans="1:5" x14ac:dyDescent="0.2">
      <c r="A11269" s="71">
        <v>44924</v>
      </c>
      <c r="B11269" s="39" t="s">
        <v>8217</v>
      </c>
      <c r="C11269" s="41">
        <v>5000</v>
      </c>
      <c r="D11269" s="40">
        <f t="shared" si="78"/>
        <v>130</v>
      </c>
      <c r="E11269" s="41">
        <v>4870</v>
      </c>
    </row>
    <row r="11270" spans="1:5" x14ac:dyDescent="0.2">
      <c r="A11270" s="71">
        <v>44924</v>
      </c>
      <c r="B11270" s="39" t="s">
        <v>4399</v>
      </c>
      <c r="C11270" s="41">
        <v>100</v>
      </c>
      <c r="D11270" s="40">
        <f t="shared" si="78"/>
        <v>3.9000000000000057</v>
      </c>
      <c r="E11270" s="41">
        <v>96.1</v>
      </c>
    </row>
    <row r="11271" spans="1:5" x14ac:dyDescent="0.2">
      <c r="A11271" s="71">
        <v>44924</v>
      </c>
      <c r="B11271" s="39" t="s">
        <v>7468</v>
      </c>
      <c r="C11271" s="41">
        <v>160</v>
      </c>
      <c r="D11271" s="40">
        <f t="shared" si="78"/>
        <v>4.1599999999999966</v>
      </c>
      <c r="E11271" s="41">
        <v>155.84</v>
      </c>
    </row>
    <row r="11272" spans="1:5" x14ac:dyDescent="0.2">
      <c r="A11272" s="71">
        <v>44924</v>
      </c>
      <c r="B11272" s="39" t="s">
        <v>8218</v>
      </c>
      <c r="C11272" s="41">
        <v>200</v>
      </c>
      <c r="D11272" s="40">
        <f t="shared" si="78"/>
        <v>5.1999999999999886</v>
      </c>
      <c r="E11272" s="41">
        <v>194.8</v>
      </c>
    </row>
    <row r="11273" spans="1:5" x14ac:dyDescent="0.2">
      <c r="A11273" s="71">
        <v>44924</v>
      </c>
      <c r="B11273" s="39" t="s">
        <v>5383</v>
      </c>
      <c r="C11273" s="41">
        <v>20000</v>
      </c>
      <c r="D11273" s="40">
        <f t="shared" si="78"/>
        <v>520</v>
      </c>
      <c r="E11273" s="41">
        <v>19480</v>
      </c>
    </row>
    <row r="11274" spans="1:5" x14ac:dyDescent="0.2">
      <c r="A11274" s="71">
        <v>44924</v>
      </c>
      <c r="B11274" s="39" t="s">
        <v>8219</v>
      </c>
      <c r="C11274" s="41">
        <v>5000</v>
      </c>
      <c r="D11274" s="40">
        <f t="shared" si="78"/>
        <v>130</v>
      </c>
      <c r="E11274" s="41">
        <v>4870</v>
      </c>
    </row>
    <row r="11275" spans="1:5" x14ac:dyDescent="0.2">
      <c r="A11275" s="71">
        <v>44924</v>
      </c>
      <c r="B11275" s="39" t="s">
        <v>4145</v>
      </c>
      <c r="C11275" s="41">
        <v>300</v>
      </c>
      <c r="D11275" s="40">
        <f t="shared" si="78"/>
        <v>7.8000000000000114</v>
      </c>
      <c r="E11275" s="41">
        <v>292.2</v>
      </c>
    </row>
    <row r="11276" spans="1:5" x14ac:dyDescent="0.2">
      <c r="A11276" s="71">
        <v>44924</v>
      </c>
      <c r="B11276" s="39" t="s">
        <v>6515</v>
      </c>
      <c r="C11276" s="41">
        <v>1000</v>
      </c>
      <c r="D11276" s="40">
        <f t="shared" si="78"/>
        <v>1000.5</v>
      </c>
      <c r="E11276" s="41">
        <v>-0.5</v>
      </c>
    </row>
    <row r="11277" spans="1:5" x14ac:dyDescent="0.2">
      <c r="A11277" s="71">
        <v>44924</v>
      </c>
      <c r="B11277" s="39" t="s">
        <v>8220</v>
      </c>
      <c r="C11277" s="41">
        <v>15000</v>
      </c>
      <c r="D11277" s="40">
        <f t="shared" si="78"/>
        <v>390</v>
      </c>
      <c r="E11277" s="41">
        <v>14610</v>
      </c>
    </row>
    <row r="11278" spans="1:5" x14ac:dyDescent="0.2">
      <c r="A11278" s="71">
        <v>44924</v>
      </c>
      <c r="B11278" s="39" t="s">
        <v>8221</v>
      </c>
      <c r="C11278" s="41">
        <v>300</v>
      </c>
      <c r="D11278" s="40">
        <f t="shared" si="78"/>
        <v>7.8000000000000114</v>
      </c>
      <c r="E11278" s="41">
        <v>292.2</v>
      </c>
    </row>
    <row r="11279" spans="1:5" x14ac:dyDescent="0.2">
      <c r="A11279" s="71">
        <v>44924</v>
      </c>
      <c r="B11279" s="39" t="s">
        <v>8222</v>
      </c>
      <c r="C11279" s="41">
        <v>1000</v>
      </c>
      <c r="D11279" s="40">
        <f t="shared" si="78"/>
        <v>26</v>
      </c>
      <c r="E11279" s="41">
        <v>974</v>
      </c>
    </row>
    <row r="11280" spans="1:5" x14ac:dyDescent="0.2">
      <c r="A11280" s="71">
        <v>44924</v>
      </c>
      <c r="B11280" s="39" t="s">
        <v>8223</v>
      </c>
      <c r="C11280" s="41">
        <v>500</v>
      </c>
      <c r="D11280" s="40">
        <f t="shared" si="78"/>
        <v>13</v>
      </c>
      <c r="E11280" s="41">
        <v>487</v>
      </c>
    </row>
    <row r="11281" spans="1:5" x14ac:dyDescent="0.2">
      <c r="A11281" s="71">
        <v>44924</v>
      </c>
      <c r="B11281" s="39" t="s">
        <v>7104</v>
      </c>
      <c r="C11281" s="41">
        <v>150</v>
      </c>
      <c r="D11281" s="40">
        <f t="shared" ref="D11281:D11341" si="79">C11281-E11281</f>
        <v>3.9000000000000057</v>
      </c>
      <c r="E11281" s="41">
        <v>146.1</v>
      </c>
    </row>
    <row r="11282" spans="1:5" x14ac:dyDescent="0.2">
      <c r="A11282" s="71">
        <v>44924</v>
      </c>
      <c r="B11282" s="39" t="s">
        <v>8040</v>
      </c>
      <c r="C11282" s="41">
        <v>170</v>
      </c>
      <c r="D11282" s="40">
        <f t="shared" si="79"/>
        <v>4.4199999999999875</v>
      </c>
      <c r="E11282" s="41">
        <v>165.58</v>
      </c>
    </row>
    <row r="11283" spans="1:5" x14ac:dyDescent="0.2">
      <c r="A11283" s="71">
        <v>44924</v>
      </c>
      <c r="B11283" s="39" t="s">
        <v>7162</v>
      </c>
      <c r="C11283" s="41">
        <v>210</v>
      </c>
      <c r="D11283" s="40">
        <f t="shared" si="79"/>
        <v>5.460000000000008</v>
      </c>
      <c r="E11283" s="41">
        <v>204.54</v>
      </c>
    </row>
    <row r="11284" spans="1:5" x14ac:dyDescent="0.2">
      <c r="A11284" s="71">
        <v>44924</v>
      </c>
      <c r="B11284" s="39" t="s">
        <v>7195</v>
      </c>
      <c r="C11284" s="41">
        <v>80</v>
      </c>
      <c r="D11284" s="40">
        <f t="shared" si="79"/>
        <v>3.9000000000000057</v>
      </c>
      <c r="E11284" s="41">
        <v>76.099999999999994</v>
      </c>
    </row>
    <row r="11285" spans="1:5" x14ac:dyDescent="0.2">
      <c r="A11285" s="71">
        <v>44924</v>
      </c>
      <c r="B11285" s="39" t="s">
        <v>6161</v>
      </c>
      <c r="C11285" s="41">
        <v>1000</v>
      </c>
      <c r="D11285" s="40">
        <f t="shared" si="79"/>
        <v>26</v>
      </c>
      <c r="E11285" s="41">
        <v>974</v>
      </c>
    </row>
    <row r="11286" spans="1:5" x14ac:dyDescent="0.2">
      <c r="A11286" s="71">
        <v>44924</v>
      </c>
      <c r="B11286" s="39" t="s">
        <v>8224</v>
      </c>
      <c r="C11286" s="41">
        <v>5000</v>
      </c>
      <c r="D11286" s="40">
        <f t="shared" si="79"/>
        <v>130</v>
      </c>
      <c r="E11286" s="41">
        <v>4870</v>
      </c>
    </row>
    <row r="11287" spans="1:5" x14ac:dyDescent="0.2">
      <c r="A11287" s="71">
        <v>44924</v>
      </c>
      <c r="B11287" s="39" t="s">
        <v>8225</v>
      </c>
      <c r="C11287" s="41">
        <v>2500</v>
      </c>
      <c r="D11287" s="40">
        <f t="shared" si="79"/>
        <v>65</v>
      </c>
      <c r="E11287" s="41">
        <v>2435</v>
      </c>
    </row>
    <row r="11288" spans="1:5" x14ac:dyDescent="0.2">
      <c r="A11288" s="71">
        <v>44924</v>
      </c>
      <c r="B11288" s="39" t="s">
        <v>8226</v>
      </c>
      <c r="C11288" s="41">
        <v>1000</v>
      </c>
      <c r="D11288" s="40">
        <f t="shared" si="79"/>
        <v>26</v>
      </c>
      <c r="E11288" s="41">
        <v>974</v>
      </c>
    </row>
    <row r="11289" spans="1:5" x14ac:dyDescent="0.2">
      <c r="A11289" s="71">
        <v>44924</v>
      </c>
      <c r="B11289" s="39" t="s">
        <v>7195</v>
      </c>
      <c r="C11289" s="41">
        <v>170</v>
      </c>
      <c r="D11289" s="40">
        <f t="shared" si="79"/>
        <v>4.4199999999999875</v>
      </c>
      <c r="E11289" s="41">
        <v>165.58</v>
      </c>
    </row>
    <row r="11290" spans="1:5" x14ac:dyDescent="0.2">
      <c r="A11290" s="71">
        <v>44924</v>
      </c>
      <c r="B11290" s="39" t="s">
        <v>4584</v>
      </c>
      <c r="C11290" s="41">
        <v>500</v>
      </c>
      <c r="D11290" s="40">
        <f t="shared" si="79"/>
        <v>13</v>
      </c>
      <c r="E11290" s="41">
        <v>487</v>
      </c>
    </row>
    <row r="11291" spans="1:5" x14ac:dyDescent="0.2">
      <c r="A11291" s="71">
        <v>44924</v>
      </c>
      <c r="B11291" s="39" t="s">
        <v>5376</v>
      </c>
      <c r="C11291" s="41">
        <v>500</v>
      </c>
      <c r="D11291" s="40">
        <f t="shared" si="79"/>
        <v>13</v>
      </c>
      <c r="E11291" s="41">
        <v>487</v>
      </c>
    </row>
    <row r="11292" spans="1:5" x14ac:dyDescent="0.2">
      <c r="A11292" s="71">
        <v>44924</v>
      </c>
      <c r="B11292" s="39" t="s">
        <v>8227</v>
      </c>
      <c r="C11292" s="41">
        <v>1000</v>
      </c>
      <c r="D11292" s="40">
        <f t="shared" si="79"/>
        <v>26</v>
      </c>
      <c r="E11292" s="41">
        <v>974</v>
      </c>
    </row>
    <row r="11293" spans="1:5" x14ac:dyDescent="0.2">
      <c r="A11293" s="71">
        <v>44924</v>
      </c>
      <c r="B11293" s="39" t="s">
        <v>5129</v>
      </c>
      <c r="C11293" s="41">
        <v>1000</v>
      </c>
      <c r="D11293" s="40">
        <f t="shared" si="79"/>
        <v>26</v>
      </c>
      <c r="E11293" s="41">
        <v>974</v>
      </c>
    </row>
    <row r="11294" spans="1:5" x14ac:dyDescent="0.2">
      <c r="A11294" s="71">
        <v>44924</v>
      </c>
      <c r="B11294" s="39" t="s">
        <v>8228</v>
      </c>
      <c r="C11294" s="41">
        <v>1000</v>
      </c>
      <c r="D11294" s="40">
        <f t="shared" si="79"/>
        <v>26</v>
      </c>
      <c r="E11294" s="41">
        <v>974</v>
      </c>
    </row>
    <row r="11295" spans="1:5" x14ac:dyDescent="0.2">
      <c r="A11295" s="71">
        <v>44924</v>
      </c>
      <c r="B11295" s="39" t="s">
        <v>6408</v>
      </c>
      <c r="C11295" s="41">
        <v>5000</v>
      </c>
      <c r="D11295" s="40">
        <f t="shared" si="79"/>
        <v>130</v>
      </c>
      <c r="E11295" s="41">
        <v>4870</v>
      </c>
    </row>
    <row r="11296" spans="1:5" x14ac:dyDescent="0.2">
      <c r="A11296" s="71">
        <v>44924</v>
      </c>
      <c r="B11296" s="39" t="s">
        <v>7096</v>
      </c>
      <c r="C11296" s="41">
        <v>500</v>
      </c>
      <c r="D11296" s="40">
        <f t="shared" si="79"/>
        <v>13</v>
      </c>
      <c r="E11296" s="41">
        <v>487</v>
      </c>
    </row>
    <row r="11297" spans="1:5" x14ac:dyDescent="0.2">
      <c r="A11297" s="71">
        <v>44924</v>
      </c>
      <c r="B11297" s="39" t="s">
        <v>8229</v>
      </c>
      <c r="C11297" s="41">
        <v>1000</v>
      </c>
      <c r="D11297" s="40">
        <f t="shared" si="79"/>
        <v>26</v>
      </c>
      <c r="E11297" s="41">
        <v>974</v>
      </c>
    </row>
    <row r="11298" spans="1:5" x14ac:dyDescent="0.2">
      <c r="A11298" s="71">
        <v>44924</v>
      </c>
      <c r="B11298" s="39" t="s">
        <v>8230</v>
      </c>
      <c r="C11298" s="41">
        <v>3000</v>
      </c>
      <c r="D11298" s="40">
        <f t="shared" si="79"/>
        <v>78</v>
      </c>
      <c r="E11298" s="41">
        <v>2922</v>
      </c>
    </row>
    <row r="11299" spans="1:5" x14ac:dyDescent="0.2">
      <c r="A11299" s="71">
        <v>44924</v>
      </c>
      <c r="B11299" s="39" t="s">
        <v>8231</v>
      </c>
      <c r="C11299" s="41">
        <v>300</v>
      </c>
      <c r="D11299" s="40">
        <f t="shared" si="79"/>
        <v>7.8000000000000114</v>
      </c>
      <c r="E11299" s="41">
        <v>292.2</v>
      </c>
    </row>
    <row r="11300" spans="1:5" x14ac:dyDescent="0.2">
      <c r="A11300" s="71">
        <v>44924</v>
      </c>
      <c r="B11300" s="39" t="s">
        <v>2635</v>
      </c>
      <c r="C11300" s="41">
        <v>2000</v>
      </c>
      <c r="D11300" s="40">
        <f t="shared" si="79"/>
        <v>52</v>
      </c>
      <c r="E11300" s="41">
        <v>1948</v>
      </c>
    </row>
    <row r="11301" spans="1:5" x14ac:dyDescent="0.2">
      <c r="A11301" s="71">
        <v>44924</v>
      </c>
      <c r="B11301" s="39" t="s">
        <v>8232</v>
      </c>
      <c r="C11301" s="41">
        <v>1000</v>
      </c>
      <c r="D11301" s="40">
        <f t="shared" si="79"/>
        <v>26</v>
      </c>
      <c r="E11301" s="41">
        <v>974</v>
      </c>
    </row>
    <row r="11302" spans="1:5" x14ac:dyDescent="0.2">
      <c r="A11302" s="71">
        <v>44924</v>
      </c>
      <c r="B11302" s="39" t="s">
        <v>8233</v>
      </c>
      <c r="C11302" s="41">
        <v>1000</v>
      </c>
      <c r="D11302" s="40">
        <f t="shared" si="79"/>
        <v>26</v>
      </c>
      <c r="E11302" s="41">
        <v>974</v>
      </c>
    </row>
    <row r="11303" spans="1:5" x14ac:dyDescent="0.2">
      <c r="A11303" s="71">
        <v>44924</v>
      </c>
      <c r="B11303" s="39" t="s">
        <v>8234</v>
      </c>
      <c r="C11303" s="41">
        <v>1000</v>
      </c>
      <c r="D11303" s="40">
        <f t="shared" si="79"/>
        <v>26</v>
      </c>
      <c r="E11303" s="41">
        <v>974</v>
      </c>
    </row>
    <row r="11304" spans="1:5" x14ac:dyDescent="0.2">
      <c r="A11304" s="71">
        <v>44924</v>
      </c>
      <c r="B11304" s="39" t="s">
        <v>8235</v>
      </c>
      <c r="C11304" s="41">
        <v>5000</v>
      </c>
      <c r="D11304" s="40">
        <f t="shared" si="79"/>
        <v>130</v>
      </c>
      <c r="E11304" s="41">
        <v>4870</v>
      </c>
    </row>
    <row r="11305" spans="1:5" x14ac:dyDescent="0.2">
      <c r="A11305" s="71">
        <v>44924</v>
      </c>
      <c r="B11305" s="39" t="s">
        <v>3182</v>
      </c>
      <c r="C11305" s="41">
        <v>9000</v>
      </c>
      <c r="D11305" s="40">
        <f t="shared" si="79"/>
        <v>234</v>
      </c>
      <c r="E11305" s="41">
        <v>8766</v>
      </c>
    </row>
    <row r="11306" spans="1:5" x14ac:dyDescent="0.2">
      <c r="A11306" s="71">
        <v>44924</v>
      </c>
      <c r="B11306" s="39" t="s">
        <v>4393</v>
      </c>
      <c r="C11306" s="41">
        <v>500</v>
      </c>
      <c r="D11306" s="40">
        <f t="shared" si="79"/>
        <v>13</v>
      </c>
      <c r="E11306" s="41">
        <v>487</v>
      </c>
    </row>
    <row r="11307" spans="1:5" x14ac:dyDescent="0.2">
      <c r="A11307" s="71">
        <v>44924</v>
      </c>
      <c r="B11307" s="39" t="s">
        <v>8236</v>
      </c>
      <c r="C11307" s="41">
        <v>300</v>
      </c>
      <c r="D11307" s="40">
        <f t="shared" si="79"/>
        <v>7.8000000000000114</v>
      </c>
      <c r="E11307" s="41">
        <v>292.2</v>
      </c>
    </row>
    <row r="11308" spans="1:5" x14ac:dyDescent="0.2">
      <c r="A11308" s="71">
        <v>44924</v>
      </c>
      <c r="B11308" s="39" t="s">
        <v>8237</v>
      </c>
      <c r="C11308" s="41">
        <v>500</v>
      </c>
      <c r="D11308" s="40">
        <f t="shared" si="79"/>
        <v>13</v>
      </c>
      <c r="E11308" s="41">
        <v>487</v>
      </c>
    </row>
    <row r="11309" spans="1:5" x14ac:dyDescent="0.2">
      <c r="A11309" s="71">
        <v>44924</v>
      </c>
      <c r="B11309" s="39" t="s">
        <v>3378</v>
      </c>
      <c r="C11309" s="41">
        <v>2500</v>
      </c>
      <c r="D11309" s="40">
        <f t="shared" si="79"/>
        <v>65</v>
      </c>
      <c r="E11309" s="41">
        <v>2435</v>
      </c>
    </row>
    <row r="11310" spans="1:5" x14ac:dyDescent="0.2">
      <c r="A11310" s="71">
        <v>44924</v>
      </c>
      <c r="B11310" s="39" t="s">
        <v>8238</v>
      </c>
      <c r="C11310" s="41">
        <v>500</v>
      </c>
      <c r="D11310" s="40">
        <f t="shared" si="79"/>
        <v>13</v>
      </c>
      <c r="E11310" s="41">
        <v>487</v>
      </c>
    </row>
    <row r="11311" spans="1:5" x14ac:dyDescent="0.2">
      <c r="A11311" s="71">
        <v>44924</v>
      </c>
      <c r="B11311" s="39" t="s">
        <v>8239</v>
      </c>
      <c r="C11311" s="41">
        <v>1000</v>
      </c>
      <c r="D11311" s="40">
        <f t="shared" si="79"/>
        <v>26</v>
      </c>
      <c r="E11311" s="41">
        <v>974</v>
      </c>
    </row>
    <row r="11312" spans="1:5" x14ac:dyDescent="0.2">
      <c r="A11312" s="71">
        <v>44924</v>
      </c>
      <c r="B11312" s="39" t="s">
        <v>8240</v>
      </c>
      <c r="C11312" s="41">
        <v>400</v>
      </c>
      <c r="D11312" s="40">
        <f t="shared" si="79"/>
        <v>10.399999999999977</v>
      </c>
      <c r="E11312" s="41">
        <v>389.6</v>
      </c>
    </row>
    <row r="11313" spans="1:5" x14ac:dyDescent="0.2">
      <c r="A11313" s="71">
        <v>44924</v>
      </c>
      <c r="B11313" s="39" t="s">
        <v>3185</v>
      </c>
      <c r="C11313" s="41">
        <v>3000</v>
      </c>
      <c r="D11313" s="40">
        <f t="shared" si="79"/>
        <v>78</v>
      </c>
      <c r="E11313" s="41">
        <v>2922</v>
      </c>
    </row>
    <row r="11314" spans="1:5" x14ac:dyDescent="0.2">
      <c r="A11314" s="71">
        <v>44924</v>
      </c>
      <c r="B11314" s="39" t="s">
        <v>8241</v>
      </c>
      <c r="C11314" s="41">
        <v>100</v>
      </c>
      <c r="D11314" s="40">
        <f t="shared" si="79"/>
        <v>3.9000000000000057</v>
      </c>
      <c r="E11314" s="41">
        <v>96.1</v>
      </c>
    </row>
    <row r="11315" spans="1:5" x14ac:dyDescent="0.2">
      <c r="A11315" s="71">
        <v>44924</v>
      </c>
      <c r="B11315" s="39" t="s">
        <v>5250</v>
      </c>
      <c r="C11315" s="41">
        <v>300</v>
      </c>
      <c r="D11315" s="40">
        <f t="shared" si="79"/>
        <v>7.8000000000000114</v>
      </c>
      <c r="E11315" s="41">
        <v>292.2</v>
      </c>
    </row>
    <row r="11316" spans="1:5" x14ac:dyDescent="0.2">
      <c r="A11316" s="71">
        <v>44924</v>
      </c>
      <c r="B11316" s="39" t="s">
        <v>8240</v>
      </c>
      <c r="C11316" s="41">
        <v>500</v>
      </c>
      <c r="D11316" s="40">
        <f t="shared" si="79"/>
        <v>13</v>
      </c>
      <c r="E11316" s="41">
        <v>487</v>
      </c>
    </row>
    <row r="11317" spans="1:5" x14ac:dyDescent="0.2">
      <c r="A11317" s="71">
        <v>44924</v>
      </c>
      <c r="B11317" s="39" t="s">
        <v>8242</v>
      </c>
      <c r="C11317" s="41">
        <v>1000</v>
      </c>
      <c r="D11317" s="40">
        <f t="shared" si="79"/>
        <v>26</v>
      </c>
      <c r="E11317" s="41">
        <v>974</v>
      </c>
    </row>
    <row r="11318" spans="1:5" x14ac:dyDescent="0.2">
      <c r="A11318" s="71">
        <v>44924</v>
      </c>
      <c r="B11318" s="39" t="s">
        <v>8243</v>
      </c>
      <c r="C11318" s="41">
        <v>600</v>
      </c>
      <c r="D11318" s="40">
        <f t="shared" si="79"/>
        <v>15.600000000000023</v>
      </c>
      <c r="E11318" s="41">
        <v>584.4</v>
      </c>
    </row>
    <row r="11319" spans="1:5" x14ac:dyDescent="0.2">
      <c r="A11319" s="71">
        <v>44924</v>
      </c>
      <c r="B11319" s="39" t="s">
        <v>8244</v>
      </c>
      <c r="C11319" s="41">
        <v>3000</v>
      </c>
      <c r="D11319" s="40">
        <f t="shared" si="79"/>
        <v>78</v>
      </c>
      <c r="E11319" s="41">
        <v>2922</v>
      </c>
    </row>
    <row r="11320" spans="1:5" x14ac:dyDescent="0.2">
      <c r="A11320" s="71">
        <v>44924</v>
      </c>
      <c r="B11320" s="39" t="s">
        <v>8245</v>
      </c>
      <c r="C11320" s="41">
        <v>1000</v>
      </c>
      <c r="D11320" s="40">
        <f t="shared" si="79"/>
        <v>26</v>
      </c>
      <c r="E11320" s="41">
        <v>974</v>
      </c>
    </row>
    <row r="11321" spans="1:5" x14ac:dyDescent="0.2">
      <c r="A11321" s="71">
        <v>44924</v>
      </c>
      <c r="B11321" s="39" t="s">
        <v>8246</v>
      </c>
      <c r="C11321" s="41">
        <v>500</v>
      </c>
      <c r="D11321" s="40">
        <f t="shared" si="79"/>
        <v>13</v>
      </c>
      <c r="E11321" s="41">
        <v>487</v>
      </c>
    </row>
    <row r="11322" spans="1:5" x14ac:dyDescent="0.2">
      <c r="A11322" s="71">
        <v>44924</v>
      </c>
      <c r="B11322" s="39" t="s">
        <v>8040</v>
      </c>
      <c r="C11322" s="41">
        <v>100</v>
      </c>
      <c r="D11322" s="40">
        <f t="shared" si="79"/>
        <v>3.9000000000000057</v>
      </c>
      <c r="E11322" s="41">
        <v>96.1</v>
      </c>
    </row>
    <row r="11323" spans="1:5" x14ac:dyDescent="0.2">
      <c r="A11323" s="71">
        <v>44924</v>
      </c>
      <c r="B11323" s="39" t="s">
        <v>8247</v>
      </c>
      <c r="C11323" s="41">
        <v>240</v>
      </c>
      <c r="D11323" s="40">
        <f t="shared" si="79"/>
        <v>6.2400000000000091</v>
      </c>
      <c r="E11323" s="41">
        <v>233.76</v>
      </c>
    </row>
    <row r="11324" spans="1:5" x14ac:dyDescent="0.2">
      <c r="A11324" s="71">
        <v>44924</v>
      </c>
      <c r="B11324" s="39" t="s">
        <v>5298</v>
      </c>
      <c r="C11324" s="41">
        <v>300</v>
      </c>
      <c r="D11324" s="40">
        <f t="shared" si="79"/>
        <v>7.8000000000000114</v>
      </c>
      <c r="E11324" s="41">
        <v>292.2</v>
      </c>
    </row>
    <row r="11325" spans="1:5" x14ac:dyDescent="0.2">
      <c r="A11325" s="71">
        <v>44924</v>
      </c>
      <c r="B11325" s="39" t="s">
        <v>6028</v>
      </c>
      <c r="C11325" s="41">
        <v>300</v>
      </c>
      <c r="D11325" s="40">
        <f t="shared" si="79"/>
        <v>7.8000000000000114</v>
      </c>
      <c r="E11325" s="41">
        <v>292.2</v>
      </c>
    </row>
    <row r="11326" spans="1:5" x14ac:dyDescent="0.2">
      <c r="A11326" s="71">
        <v>44924</v>
      </c>
      <c r="B11326" s="39" t="s">
        <v>8248</v>
      </c>
      <c r="C11326" s="41">
        <v>1000</v>
      </c>
      <c r="D11326" s="40">
        <f t="shared" si="79"/>
        <v>1000.5</v>
      </c>
      <c r="E11326" s="41">
        <v>-0.5</v>
      </c>
    </row>
    <row r="11327" spans="1:5" x14ac:dyDescent="0.2">
      <c r="A11327" s="71">
        <v>44924</v>
      </c>
      <c r="B11327" s="39" t="s">
        <v>8248</v>
      </c>
      <c r="C11327" s="41">
        <v>1000</v>
      </c>
      <c r="D11327" s="40">
        <f t="shared" si="79"/>
        <v>1000.5</v>
      </c>
      <c r="E11327" s="41">
        <v>-0.5</v>
      </c>
    </row>
    <row r="11328" spans="1:5" x14ac:dyDescent="0.2">
      <c r="A11328" s="71">
        <v>44924</v>
      </c>
      <c r="B11328" s="39" t="s">
        <v>8248</v>
      </c>
      <c r="C11328" s="41">
        <v>1000</v>
      </c>
      <c r="D11328" s="40">
        <f t="shared" si="79"/>
        <v>1000.5</v>
      </c>
      <c r="E11328" s="41">
        <v>-0.5</v>
      </c>
    </row>
    <row r="11329" spans="1:5" x14ac:dyDescent="0.2">
      <c r="A11329" s="71">
        <v>44924</v>
      </c>
      <c r="B11329" s="39" t="s">
        <v>5414</v>
      </c>
      <c r="C11329" s="41">
        <v>1000</v>
      </c>
      <c r="D11329" s="40">
        <f t="shared" si="79"/>
        <v>26</v>
      </c>
      <c r="E11329" s="41">
        <v>974</v>
      </c>
    </row>
    <row r="11330" spans="1:5" x14ac:dyDescent="0.2">
      <c r="A11330" s="71">
        <v>44924</v>
      </c>
      <c r="B11330" s="39" t="s">
        <v>8246</v>
      </c>
      <c r="C11330" s="41">
        <v>500</v>
      </c>
      <c r="D11330" s="40">
        <f t="shared" si="79"/>
        <v>13</v>
      </c>
      <c r="E11330" s="41">
        <v>487</v>
      </c>
    </row>
    <row r="11331" spans="1:5" x14ac:dyDescent="0.2">
      <c r="A11331" s="71">
        <v>44924</v>
      </c>
      <c r="B11331" s="39" t="s">
        <v>8040</v>
      </c>
      <c r="C11331" s="41">
        <v>200</v>
      </c>
      <c r="D11331" s="40">
        <f t="shared" si="79"/>
        <v>5.1999999999999886</v>
      </c>
      <c r="E11331" s="41">
        <v>194.8</v>
      </c>
    </row>
    <row r="11332" spans="1:5" x14ac:dyDescent="0.2">
      <c r="A11332" s="71">
        <v>44924</v>
      </c>
      <c r="B11332" s="39" t="s">
        <v>7187</v>
      </c>
      <c r="C11332" s="41">
        <v>200</v>
      </c>
      <c r="D11332" s="40">
        <f t="shared" si="79"/>
        <v>5.1999999999999886</v>
      </c>
      <c r="E11332" s="41">
        <v>194.8</v>
      </c>
    </row>
    <row r="11333" spans="1:5" x14ac:dyDescent="0.2">
      <c r="A11333" s="71">
        <v>44924</v>
      </c>
      <c r="B11333" s="39" t="s">
        <v>8249</v>
      </c>
      <c r="C11333" s="41">
        <v>5000</v>
      </c>
      <c r="D11333" s="40">
        <f t="shared" si="79"/>
        <v>130</v>
      </c>
      <c r="E11333" s="41">
        <v>4870</v>
      </c>
    </row>
    <row r="11334" spans="1:5" x14ac:dyDescent="0.2">
      <c r="A11334" s="71">
        <v>44924</v>
      </c>
      <c r="B11334" s="39" t="s">
        <v>7217</v>
      </c>
      <c r="C11334" s="41">
        <v>300</v>
      </c>
      <c r="D11334" s="40">
        <f t="shared" si="79"/>
        <v>7.8000000000000114</v>
      </c>
      <c r="E11334" s="41">
        <v>292.2</v>
      </c>
    </row>
    <row r="11335" spans="1:5" x14ac:dyDescent="0.2">
      <c r="A11335" s="71">
        <v>44924</v>
      </c>
      <c r="B11335" s="39" t="s">
        <v>8250</v>
      </c>
      <c r="C11335" s="41">
        <v>1000</v>
      </c>
      <c r="D11335" s="40">
        <f t="shared" si="79"/>
        <v>26</v>
      </c>
      <c r="E11335" s="41">
        <v>974</v>
      </c>
    </row>
    <row r="11336" spans="1:5" x14ac:dyDescent="0.2">
      <c r="A11336" s="71">
        <v>44924</v>
      </c>
      <c r="B11336" s="39" t="s">
        <v>8251</v>
      </c>
      <c r="C11336" s="41">
        <v>3000</v>
      </c>
      <c r="D11336" s="40">
        <f t="shared" si="79"/>
        <v>78</v>
      </c>
      <c r="E11336" s="41">
        <v>2922</v>
      </c>
    </row>
    <row r="11337" spans="1:5" x14ac:dyDescent="0.2">
      <c r="A11337" s="71">
        <v>44924</v>
      </c>
      <c r="B11337" s="39" t="s">
        <v>8252</v>
      </c>
      <c r="C11337" s="41">
        <v>1000</v>
      </c>
      <c r="D11337" s="40">
        <f t="shared" si="79"/>
        <v>26</v>
      </c>
      <c r="E11337" s="41">
        <v>974</v>
      </c>
    </row>
    <row r="11338" spans="1:5" x14ac:dyDescent="0.2">
      <c r="A11338" s="71">
        <v>44924</v>
      </c>
      <c r="B11338" s="39" t="s">
        <v>8253</v>
      </c>
      <c r="C11338" s="41">
        <v>500</v>
      </c>
      <c r="D11338" s="40">
        <f t="shared" si="79"/>
        <v>13</v>
      </c>
      <c r="E11338" s="41">
        <v>487</v>
      </c>
    </row>
    <row r="11339" spans="1:5" x14ac:dyDescent="0.2">
      <c r="A11339" s="71">
        <v>44924</v>
      </c>
      <c r="B11339" s="39" t="s">
        <v>5401</v>
      </c>
      <c r="C11339" s="41">
        <v>5000</v>
      </c>
      <c r="D11339" s="40">
        <f t="shared" si="79"/>
        <v>130</v>
      </c>
      <c r="E11339" s="41">
        <v>4870</v>
      </c>
    </row>
    <row r="11340" spans="1:5" x14ac:dyDescent="0.2">
      <c r="A11340" s="71">
        <v>44924</v>
      </c>
      <c r="B11340" s="39" t="s">
        <v>3577</v>
      </c>
      <c r="C11340" s="41">
        <v>300</v>
      </c>
      <c r="D11340" s="40">
        <f t="shared" si="79"/>
        <v>7.8000000000000114</v>
      </c>
      <c r="E11340" s="41">
        <v>292.2</v>
      </c>
    </row>
    <row r="11341" spans="1:5" x14ac:dyDescent="0.2">
      <c r="A11341" s="71">
        <v>44924</v>
      </c>
      <c r="B11341" s="39" t="s">
        <v>3503</v>
      </c>
      <c r="C11341" s="41">
        <v>3000</v>
      </c>
      <c r="D11341" s="40">
        <f t="shared" si="79"/>
        <v>78</v>
      </c>
      <c r="E11341" s="41">
        <v>2922</v>
      </c>
    </row>
    <row r="11342" spans="1:5" x14ac:dyDescent="0.2">
      <c r="A11342" s="71">
        <v>44924</v>
      </c>
      <c r="B11342" s="39" t="s">
        <v>5272</v>
      </c>
      <c r="C11342" s="41">
        <v>1000</v>
      </c>
      <c r="D11342" s="40">
        <f t="shared" ref="D11342:D11399" si="80">C11342-E11342</f>
        <v>26</v>
      </c>
      <c r="E11342" s="41">
        <v>974</v>
      </c>
    </row>
    <row r="11343" spans="1:5" x14ac:dyDescent="0.2">
      <c r="A11343" s="71">
        <v>44924</v>
      </c>
      <c r="B11343" s="39" t="s">
        <v>5438</v>
      </c>
      <c r="C11343" s="41">
        <v>1000</v>
      </c>
      <c r="D11343" s="40">
        <f t="shared" si="80"/>
        <v>26</v>
      </c>
      <c r="E11343" s="41">
        <v>974</v>
      </c>
    </row>
    <row r="11344" spans="1:5" x14ac:dyDescent="0.2">
      <c r="A11344" s="71">
        <v>44924</v>
      </c>
      <c r="B11344" s="39" t="s">
        <v>6733</v>
      </c>
      <c r="C11344" s="41">
        <v>10000</v>
      </c>
      <c r="D11344" s="40">
        <f t="shared" si="80"/>
        <v>260</v>
      </c>
      <c r="E11344" s="41">
        <v>9740</v>
      </c>
    </row>
    <row r="11345" spans="1:5" x14ac:dyDescent="0.2">
      <c r="A11345" s="71">
        <v>44924</v>
      </c>
      <c r="B11345" s="39" t="s">
        <v>8254</v>
      </c>
      <c r="C11345" s="41">
        <v>2000</v>
      </c>
      <c r="D11345" s="40">
        <f t="shared" si="80"/>
        <v>52</v>
      </c>
      <c r="E11345" s="41">
        <v>1948</v>
      </c>
    </row>
    <row r="11346" spans="1:5" x14ac:dyDescent="0.2">
      <c r="A11346" s="71">
        <v>44924</v>
      </c>
      <c r="B11346" s="39" t="s">
        <v>8255</v>
      </c>
      <c r="C11346" s="41">
        <v>300</v>
      </c>
      <c r="D11346" s="40">
        <f t="shared" si="80"/>
        <v>7.8000000000000114</v>
      </c>
      <c r="E11346" s="41">
        <v>292.2</v>
      </c>
    </row>
    <row r="11347" spans="1:5" x14ac:dyDescent="0.2">
      <c r="A11347" s="71">
        <v>44924</v>
      </c>
      <c r="B11347" s="39" t="s">
        <v>5466</v>
      </c>
      <c r="C11347" s="41">
        <v>1000</v>
      </c>
      <c r="D11347" s="40">
        <f t="shared" si="80"/>
        <v>26</v>
      </c>
      <c r="E11347" s="41">
        <v>974</v>
      </c>
    </row>
    <row r="11348" spans="1:5" x14ac:dyDescent="0.2">
      <c r="A11348" s="71">
        <v>44924</v>
      </c>
      <c r="B11348" s="39" t="s">
        <v>8256</v>
      </c>
      <c r="C11348" s="41">
        <v>5000</v>
      </c>
      <c r="D11348" s="40">
        <f t="shared" si="80"/>
        <v>130</v>
      </c>
      <c r="E11348" s="41">
        <v>4870</v>
      </c>
    </row>
    <row r="11349" spans="1:5" x14ac:dyDescent="0.2">
      <c r="A11349" s="71">
        <v>44924</v>
      </c>
      <c r="B11349" s="39" t="s">
        <v>3466</v>
      </c>
      <c r="C11349" s="41">
        <v>1000</v>
      </c>
      <c r="D11349" s="40">
        <f t="shared" si="80"/>
        <v>26</v>
      </c>
      <c r="E11349" s="41">
        <v>974</v>
      </c>
    </row>
    <row r="11350" spans="1:5" x14ac:dyDescent="0.2">
      <c r="A11350" s="71">
        <v>44924</v>
      </c>
      <c r="B11350" s="39" t="s">
        <v>3466</v>
      </c>
      <c r="C11350" s="41">
        <v>500</v>
      </c>
      <c r="D11350" s="40">
        <f t="shared" si="80"/>
        <v>13</v>
      </c>
      <c r="E11350" s="41">
        <v>487</v>
      </c>
    </row>
    <row r="11351" spans="1:5" x14ac:dyDescent="0.2">
      <c r="A11351" s="71">
        <v>44924</v>
      </c>
      <c r="B11351" s="39" t="s">
        <v>5275</v>
      </c>
      <c r="C11351" s="41">
        <v>100</v>
      </c>
      <c r="D11351" s="40">
        <f t="shared" si="80"/>
        <v>3.9000000000000057</v>
      </c>
      <c r="E11351" s="41">
        <v>96.1</v>
      </c>
    </row>
    <row r="11352" spans="1:5" x14ac:dyDescent="0.2">
      <c r="A11352" s="71">
        <v>44924</v>
      </c>
      <c r="B11352" s="39" t="s">
        <v>8257</v>
      </c>
      <c r="C11352" s="41">
        <v>6405</v>
      </c>
      <c r="D11352" s="40">
        <f t="shared" si="80"/>
        <v>166.52999999999975</v>
      </c>
      <c r="E11352" s="41">
        <v>6238.47</v>
      </c>
    </row>
    <row r="11353" spans="1:5" x14ac:dyDescent="0.2">
      <c r="A11353" s="71">
        <v>44924</v>
      </c>
      <c r="B11353" s="39" t="s">
        <v>8258</v>
      </c>
      <c r="C11353" s="41">
        <v>10000</v>
      </c>
      <c r="D11353" s="40">
        <f t="shared" si="80"/>
        <v>260</v>
      </c>
      <c r="E11353" s="41">
        <v>9740</v>
      </c>
    </row>
    <row r="11354" spans="1:5" x14ac:dyDescent="0.2">
      <c r="A11354" s="71">
        <v>44924</v>
      </c>
      <c r="B11354" s="39" t="s">
        <v>8259</v>
      </c>
      <c r="C11354" s="41">
        <v>500</v>
      </c>
      <c r="D11354" s="40">
        <f t="shared" si="80"/>
        <v>13</v>
      </c>
      <c r="E11354" s="41">
        <v>487</v>
      </c>
    </row>
    <row r="11355" spans="1:5" x14ac:dyDescent="0.2">
      <c r="A11355" s="71">
        <v>44924</v>
      </c>
      <c r="B11355" s="39" t="s">
        <v>4719</v>
      </c>
      <c r="C11355" s="41">
        <v>1000</v>
      </c>
      <c r="D11355" s="40">
        <f t="shared" si="80"/>
        <v>26</v>
      </c>
      <c r="E11355" s="41">
        <v>974</v>
      </c>
    </row>
    <row r="11356" spans="1:5" x14ac:dyDescent="0.2">
      <c r="A11356" s="71">
        <v>44924</v>
      </c>
      <c r="B11356" s="39" t="s">
        <v>8260</v>
      </c>
      <c r="C11356" s="41">
        <v>100</v>
      </c>
      <c r="D11356" s="40">
        <f t="shared" si="80"/>
        <v>3.9000000000000057</v>
      </c>
      <c r="E11356" s="41">
        <v>96.1</v>
      </c>
    </row>
    <row r="11357" spans="1:5" x14ac:dyDescent="0.2">
      <c r="A11357" s="71">
        <v>44924</v>
      </c>
      <c r="B11357" s="39" t="s">
        <v>4429</v>
      </c>
      <c r="C11357" s="41">
        <v>2000</v>
      </c>
      <c r="D11357" s="40">
        <f t="shared" si="80"/>
        <v>52</v>
      </c>
      <c r="E11357" s="41">
        <v>1948</v>
      </c>
    </row>
    <row r="11358" spans="1:5" x14ac:dyDescent="0.2">
      <c r="A11358" s="71">
        <v>44924</v>
      </c>
      <c r="B11358" s="39" t="s">
        <v>5842</v>
      </c>
      <c r="C11358" s="41">
        <v>500</v>
      </c>
      <c r="D11358" s="40">
        <f t="shared" si="80"/>
        <v>13</v>
      </c>
      <c r="E11358" s="41">
        <v>487</v>
      </c>
    </row>
    <row r="11359" spans="1:5" x14ac:dyDescent="0.2">
      <c r="A11359" s="71">
        <v>44924</v>
      </c>
      <c r="B11359" s="39" t="s">
        <v>2798</v>
      </c>
      <c r="C11359" s="41">
        <v>12000</v>
      </c>
      <c r="D11359" s="40">
        <f t="shared" si="80"/>
        <v>312</v>
      </c>
      <c r="E11359" s="41">
        <v>11688</v>
      </c>
    </row>
    <row r="11360" spans="1:5" x14ac:dyDescent="0.2">
      <c r="A11360" s="71">
        <v>44924</v>
      </c>
      <c r="B11360" s="39" t="s">
        <v>8261</v>
      </c>
      <c r="C11360" s="41">
        <v>1000</v>
      </c>
      <c r="D11360" s="40">
        <f t="shared" si="80"/>
        <v>26</v>
      </c>
      <c r="E11360" s="41">
        <v>974</v>
      </c>
    </row>
    <row r="11361" spans="1:5" x14ac:dyDescent="0.2">
      <c r="A11361" s="71">
        <v>44924</v>
      </c>
      <c r="B11361" s="39" t="s">
        <v>4924</v>
      </c>
      <c r="C11361" s="41">
        <v>300</v>
      </c>
      <c r="D11361" s="40">
        <f t="shared" si="80"/>
        <v>7.8000000000000114</v>
      </c>
      <c r="E11361" s="41">
        <v>292.2</v>
      </c>
    </row>
    <row r="11362" spans="1:5" x14ac:dyDescent="0.2">
      <c r="A11362" s="71">
        <v>44924</v>
      </c>
      <c r="B11362" s="39" t="s">
        <v>5266</v>
      </c>
      <c r="C11362" s="41">
        <v>500</v>
      </c>
      <c r="D11362" s="40">
        <f t="shared" si="80"/>
        <v>13</v>
      </c>
      <c r="E11362" s="41">
        <v>487</v>
      </c>
    </row>
    <row r="11363" spans="1:5" x14ac:dyDescent="0.2">
      <c r="A11363" s="71">
        <v>44924</v>
      </c>
      <c r="B11363" s="39" t="s">
        <v>8262</v>
      </c>
      <c r="C11363" s="41">
        <v>5000</v>
      </c>
      <c r="D11363" s="40">
        <f t="shared" si="80"/>
        <v>130</v>
      </c>
      <c r="E11363" s="41">
        <v>4870</v>
      </c>
    </row>
    <row r="11364" spans="1:5" x14ac:dyDescent="0.2">
      <c r="A11364" s="71">
        <v>44924</v>
      </c>
      <c r="B11364" s="39" t="s">
        <v>8262</v>
      </c>
      <c r="C11364" s="41">
        <v>5000</v>
      </c>
      <c r="D11364" s="40">
        <f t="shared" si="80"/>
        <v>5000.5</v>
      </c>
      <c r="E11364" s="41">
        <v>-0.5</v>
      </c>
    </row>
    <row r="11365" spans="1:5" x14ac:dyDescent="0.2">
      <c r="A11365" s="71">
        <v>44924</v>
      </c>
      <c r="B11365" s="39" t="s">
        <v>8263</v>
      </c>
      <c r="C11365" s="41">
        <v>20000</v>
      </c>
      <c r="D11365" s="40">
        <f t="shared" si="80"/>
        <v>520</v>
      </c>
      <c r="E11365" s="41">
        <v>19480</v>
      </c>
    </row>
    <row r="11366" spans="1:5" x14ac:dyDescent="0.2">
      <c r="A11366" s="71">
        <v>44924</v>
      </c>
      <c r="B11366" s="39" t="s">
        <v>5334</v>
      </c>
      <c r="C11366" s="41">
        <v>1000</v>
      </c>
      <c r="D11366" s="40">
        <f t="shared" si="80"/>
        <v>26</v>
      </c>
      <c r="E11366" s="41">
        <v>974</v>
      </c>
    </row>
    <row r="11367" spans="1:5" x14ac:dyDescent="0.2">
      <c r="A11367" s="71">
        <v>44925</v>
      </c>
      <c r="B11367" s="39" t="s">
        <v>8264</v>
      </c>
      <c r="C11367" s="41">
        <v>1000</v>
      </c>
      <c r="D11367" s="40">
        <f t="shared" si="80"/>
        <v>26</v>
      </c>
      <c r="E11367" s="41">
        <v>974</v>
      </c>
    </row>
    <row r="11368" spans="1:5" x14ac:dyDescent="0.2">
      <c r="A11368" s="71">
        <v>44925</v>
      </c>
      <c r="B11368" s="39" t="s">
        <v>4931</v>
      </c>
      <c r="C11368" s="41">
        <v>1000</v>
      </c>
      <c r="D11368" s="40">
        <f t="shared" si="80"/>
        <v>26</v>
      </c>
      <c r="E11368" s="41">
        <v>974</v>
      </c>
    </row>
    <row r="11369" spans="1:5" x14ac:dyDescent="0.2">
      <c r="A11369" s="71">
        <v>44925</v>
      </c>
      <c r="B11369" s="39" t="s">
        <v>8265</v>
      </c>
      <c r="C11369" s="41">
        <v>3000</v>
      </c>
      <c r="D11369" s="40">
        <f t="shared" si="80"/>
        <v>78</v>
      </c>
      <c r="E11369" s="41">
        <v>2922</v>
      </c>
    </row>
    <row r="11370" spans="1:5" x14ac:dyDescent="0.2">
      <c r="A11370" s="71">
        <v>44925</v>
      </c>
      <c r="B11370" s="39" t="s">
        <v>8266</v>
      </c>
      <c r="C11370" s="41">
        <v>3000</v>
      </c>
      <c r="D11370" s="40">
        <f t="shared" si="80"/>
        <v>78</v>
      </c>
      <c r="E11370" s="41">
        <v>2922</v>
      </c>
    </row>
    <row r="11371" spans="1:5" x14ac:dyDescent="0.2">
      <c r="A11371" s="71">
        <v>44925</v>
      </c>
      <c r="B11371" s="39" t="s">
        <v>8267</v>
      </c>
      <c r="C11371" s="41">
        <v>5000</v>
      </c>
      <c r="D11371" s="40">
        <f t="shared" si="80"/>
        <v>130</v>
      </c>
      <c r="E11371" s="41">
        <v>4870</v>
      </c>
    </row>
    <row r="11372" spans="1:5" x14ac:dyDescent="0.2">
      <c r="A11372" s="71">
        <v>44925</v>
      </c>
      <c r="B11372" s="39" t="s">
        <v>8268</v>
      </c>
      <c r="C11372" s="41">
        <v>5000</v>
      </c>
      <c r="D11372" s="40">
        <f t="shared" si="80"/>
        <v>130</v>
      </c>
      <c r="E11372" s="41">
        <v>4870</v>
      </c>
    </row>
    <row r="11373" spans="1:5" x14ac:dyDescent="0.2">
      <c r="A11373" s="71">
        <v>44925</v>
      </c>
      <c r="B11373" s="39" t="s">
        <v>8269</v>
      </c>
      <c r="C11373" s="41">
        <v>3000</v>
      </c>
      <c r="D11373" s="40">
        <f t="shared" si="80"/>
        <v>78</v>
      </c>
      <c r="E11373" s="41">
        <v>2922</v>
      </c>
    </row>
    <row r="11374" spans="1:5" x14ac:dyDescent="0.2">
      <c r="A11374" s="71">
        <v>44925</v>
      </c>
      <c r="B11374" s="39" t="s">
        <v>8270</v>
      </c>
      <c r="C11374" s="41">
        <v>300</v>
      </c>
      <c r="D11374" s="40">
        <f t="shared" si="80"/>
        <v>7.8000000000000114</v>
      </c>
      <c r="E11374" s="41">
        <v>292.2</v>
      </c>
    </row>
    <row r="11375" spans="1:5" x14ac:dyDescent="0.2">
      <c r="A11375" s="71">
        <v>44925</v>
      </c>
      <c r="B11375" s="39" t="s">
        <v>6252</v>
      </c>
      <c r="C11375" s="41">
        <v>2000</v>
      </c>
      <c r="D11375" s="40">
        <f t="shared" si="80"/>
        <v>52</v>
      </c>
      <c r="E11375" s="41">
        <v>1948</v>
      </c>
    </row>
    <row r="11376" spans="1:5" x14ac:dyDescent="0.2">
      <c r="A11376" s="71">
        <v>44925</v>
      </c>
      <c r="B11376" s="39" t="s">
        <v>8271</v>
      </c>
      <c r="C11376" s="41">
        <v>500</v>
      </c>
      <c r="D11376" s="40">
        <f t="shared" si="80"/>
        <v>13</v>
      </c>
      <c r="E11376" s="41">
        <v>487</v>
      </c>
    </row>
    <row r="11377" spans="1:5" x14ac:dyDescent="0.2">
      <c r="A11377" s="71">
        <v>44925</v>
      </c>
      <c r="B11377" s="39" t="s">
        <v>5665</v>
      </c>
      <c r="C11377" s="41">
        <v>3000</v>
      </c>
      <c r="D11377" s="40">
        <f t="shared" si="80"/>
        <v>78</v>
      </c>
      <c r="E11377" s="41">
        <v>2922</v>
      </c>
    </row>
    <row r="11378" spans="1:5" x14ac:dyDescent="0.2">
      <c r="A11378" s="71">
        <v>44925</v>
      </c>
      <c r="B11378" s="39" t="s">
        <v>4708</v>
      </c>
      <c r="C11378" s="41">
        <v>10000</v>
      </c>
      <c r="D11378" s="40">
        <f t="shared" si="80"/>
        <v>260</v>
      </c>
      <c r="E11378" s="41">
        <v>9740</v>
      </c>
    </row>
    <row r="11379" spans="1:5" x14ac:dyDescent="0.2">
      <c r="A11379" s="71">
        <v>44925</v>
      </c>
      <c r="B11379" s="39" t="s">
        <v>8272</v>
      </c>
      <c r="C11379" s="41">
        <v>500</v>
      </c>
      <c r="D11379" s="40">
        <f t="shared" si="80"/>
        <v>13</v>
      </c>
      <c r="E11379" s="41">
        <v>487</v>
      </c>
    </row>
    <row r="11380" spans="1:5" x14ac:dyDescent="0.2">
      <c r="A11380" s="71">
        <v>44925</v>
      </c>
      <c r="B11380" s="39" t="s">
        <v>8272</v>
      </c>
      <c r="C11380" s="41">
        <v>100</v>
      </c>
      <c r="D11380" s="40">
        <f t="shared" si="80"/>
        <v>3.9000000000000057</v>
      </c>
      <c r="E11380" s="41">
        <v>96.1</v>
      </c>
    </row>
    <row r="11381" spans="1:5" x14ac:dyDescent="0.2">
      <c r="A11381" s="71">
        <v>44925</v>
      </c>
      <c r="B11381" s="39" t="s">
        <v>2635</v>
      </c>
      <c r="C11381" s="41">
        <v>6000</v>
      </c>
      <c r="D11381" s="40">
        <f t="shared" si="80"/>
        <v>156</v>
      </c>
      <c r="E11381" s="41">
        <v>5844</v>
      </c>
    </row>
    <row r="11382" spans="1:5" x14ac:dyDescent="0.2">
      <c r="A11382" s="71">
        <v>44925</v>
      </c>
      <c r="B11382" s="39" t="s">
        <v>8273</v>
      </c>
      <c r="C11382" s="41">
        <v>500</v>
      </c>
      <c r="D11382" s="40">
        <f t="shared" si="80"/>
        <v>13</v>
      </c>
      <c r="E11382" s="41">
        <v>487</v>
      </c>
    </row>
    <row r="11383" spans="1:5" x14ac:dyDescent="0.2">
      <c r="A11383" s="71">
        <v>44925</v>
      </c>
      <c r="B11383" s="39" t="s">
        <v>4913</v>
      </c>
      <c r="C11383" s="41">
        <v>500</v>
      </c>
      <c r="D11383" s="40">
        <f t="shared" si="80"/>
        <v>13</v>
      </c>
      <c r="E11383" s="41">
        <v>487</v>
      </c>
    </row>
    <row r="11384" spans="1:5" x14ac:dyDescent="0.2">
      <c r="A11384" s="71">
        <v>44925</v>
      </c>
      <c r="B11384" s="39" t="s">
        <v>8274</v>
      </c>
      <c r="C11384" s="41">
        <v>500</v>
      </c>
      <c r="D11384" s="40">
        <f t="shared" si="80"/>
        <v>13</v>
      </c>
      <c r="E11384" s="41">
        <v>487</v>
      </c>
    </row>
    <row r="11385" spans="1:5" x14ac:dyDescent="0.2">
      <c r="A11385" s="71">
        <v>44925</v>
      </c>
      <c r="B11385" s="39" t="s">
        <v>8275</v>
      </c>
      <c r="C11385" s="41">
        <v>2000</v>
      </c>
      <c r="D11385" s="40">
        <f t="shared" si="80"/>
        <v>52</v>
      </c>
      <c r="E11385" s="41">
        <v>1948</v>
      </c>
    </row>
    <row r="11386" spans="1:5" x14ac:dyDescent="0.2">
      <c r="A11386" s="71">
        <v>44925</v>
      </c>
      <c r="B11386" s="39" t="s">
        <v>7355</v>
      </c>
      <c r="C11386" s="41">
        <v>1000</v>
      </c>
      <c r="D11386" s="40">
        <f t="shared" si="80"/>
        <v>26</v>
      </c>
      <c r="E11386" s="41">
        <v>974</v>
      </c>
    </row>
    <row r="11387" spans="1:5" x14ac:dyDescent="0.2">
      <c r="A11387" s="71">
        <v>44925</v>
      </c>
      <c r="B11387" s="39" t="s">
        <v>8276</v>
      </c>
      <c r="C11387" s="41">
        <v>500</v>
      </c>
      <c r="D11387" s="40">
        <f t="shared" si="80"/>
        <v>13</v>
      </c>
      <c r="E11387" s="41">
        <v>487</v>
      </c>
    </row>
    <row r="11388" spans="1:5" x14ac:dyDescent="0.2">
      <c r="A11388" s="71">
        <v>44925</v>
      </c>
      <c r="B11388" s="39" t="s">
        <v>4514</v>
      </c>
      <c r="C11388" s="41">
        <v>500</v>
      </c>
      <c r="D11388" s="40">
        <f t="shared" si="80"/>
        <v>13</v>
      </c>
      <c r="E11388" s="41">
        <v>487</v>
      </c>
    </row>
    <row r="11389" spans="1:5" x14ac:dyDescent="0.2">
      <c r="A11389" s="71">
        <v>44925</v>
      </c>
      <c r="B11389" s="39" t="s">
        <v>8277</v>
      </c>
      <c r="C11389" s="41">
        <v>1509</v>
      </c>
      <c r="D11389" s="40">
        <f t="shared" si="80"/>
        <v>39.230000000000018</v>
      </c>
      <c r="E11389" s="41">
        <v>1469.77</v>
      </c>
    </row>
    <row r="11390" spans="1:5" x14ac:dyDescent="0.2">
      <c r="A11390" s="71">
        <v>44925</v>
      </c>
      <c r="B11390" s="39" t="s">
        <v>7470</v>
      </c>
      <c r="C11390" s="41">
        <v>1500</v>
      </c>
      <c r="D11390" s="40">
        <f t="shared" si="80"/>
        <v>39</v>
      </c>
      <c r="E11390" s="41">
        <v>1461</v>
      </c>
    </row>
    <row r="11391" spans="1:5" x14ac:dyDescent="0.2">
      <c r="A11391" s="71">
        <v>44925</v>
      </c>
      <c r="B11391" s="39" t="s">
        <v>7611</v>
      </c>
      <c r="C11391" s="41">
        <v>500</v>
      </c>
      <c r="D11391" s="40">
        <f t="shared" si="80"/>
        <v>13</v>
      </c>
      <c r="E11391" s="41">
        <v>487</v>
      </c>
    </row>
    <row r="11392" spans="1:5" x14ac:dyDescent="0.2">
      <c r="A11392" s="71">
        <v>44925</v>
      </c>
      <c r="B11392" s="39" t="s">
        <v>4897</v>
      </c>
      <c r="C11392" s="41">
        <v>500</v>
      </c>
      <c r="D11392" s="40">
        <f t="shared" si="80"/>
        <v>13</v>
      </c>
      <c r="E11392" s="41">
        <v>487</v>
      </c>
    </row>
    <row r="11393" spans="1:5" x14ac:dyDescent="0.2">
      <c r="A11393" s="71">
        <v>44925</v>
      </c>
      <c r="B11393" s="39" t="s">
        <v>8278</v>
      </c>
      <c r="C11393" s="41">
        <v>500</v>
      </c>
      <c r="D11393" s="40">
        <f t="shared" si="80"/>
        <v>13</v>
      </c>
      <c r="E11393" s="41">
        <v>487</v>
      </c>
    </row>
    <row r="11394" spans="1:5" x14ac:dyDescent="0.2">
      <c r="A11394" s="71">
        <v>44925</v>
      </c>
      <c r="B11394" s="39" t="s">
        <v>8279</v>
      </c>
      <c r="C11394" s="41">
        <v>500</v>
      </c>
      <c r="D11394" s="40">
        <f t="shared" si="80"/>
        <v>500.5</v>
      </c>
      <c r="E11394" s="41">
        <v>-0.5</v>
      </c>
    </row>
    <row r="11395" spans="1:5" x14ac:dyDescent="0.2">
      <c r="A11395" s="71">
        <v>44925</v>
      </c>
      <c r="B11395" s="39" t="s">
        <v>8280</v>
      </c>
      <c r="C11395" s="41">
        <v>100</v>
      </c>
      <c r="D11395" s="40">
        <f t="shared" si="80"/>
        <v>3.9000000000000057</v>
      </c>
      <c r="E11395" s="41">
        <v>96.1</v>
      </c>
    </row>
    <row r="11396" spans="1:5" x14ac:dyDescent="0.2">
      <c r="A11396" s="71">
        <v>44925</v>
      </c>
      <c r="B11396" s="39" t="s">
        <v>7230</v>
      </c>
      <c r="C11396" s="41">
        <v>2000</v>
      </c>
      <c r="D11396" s="40">
        <f t="shared" si="80"/>
        <v>52</v>
      </c>
      <c r="E11396" s="41">
        <v>1948</v>
      </c>
    </row>
    <row r="11397" spans="1:5" x14ac:dyDescent="0.2">
      <c r="A11397" s="71">
        <v>44925</v>
      </c>
      <c r="B11397" s="39" t="s">
        <v>8281</v>
      </c>
      <c r="C11397" s="41">
        <v>1000</v>
      </c>
      <c r="D11397" s="40">
        <f t="shared" si="80"/>
        <v>26</v>
      </c>
      <c r="E11397" s="41">
        <v>974</v>
      </c>
    </row>
    <row r="11398" spans="1:5" x14ac:dyDescent="0.2">
      <c r="A11398" s="71">
        <v>44925</v>
      </c>
      <c r="B11398" s="39" t="s">
        <v>8282</v>
      </c>
      <c r="C11398" s="41">
        <v>3000</v>
      </c>
      <c r="D11398" s="40">
        <f t="shared" si="80"/>
        <v>78</v>
      </c>
      <c r="E11398" s="41">
        <v>2922</v>
      </c>
    </row>
    <row r="11399" spans="1:5" x14ac:dyDescent="0.2">
      <c r="A11399" s="71">
        <v>44925</v>
      </c>
      <c r="B11399" s="39" t="s">
        <v>8283</v>
      </c>
      <c r="C11399" s="41">
        <v>500</v>
      </c>
      <c r="D11399" s="40">
        <f t="shared" si="80"/>
        <v>13</v>
      </c>
      <c r="E11399" s="41">
        <v>487</v>
      </c>
    </row>
    <row r="11400" spans="1:5" x14ac:dyDescent="0.2">
      <c r="A11400" s="71">
        <v>44925</v>
      </c>
      <c r="B11400" s="39" t="s">
        <v>8283</v>
      </c>
      <c r="C11400" s="41">
        <v>500</v>
      </c>
      <c r="D11400" s="40">
        <f t="shared" ref="D11400:D11461" si="81">C11400-E11400</f>
        <v>13</v>
      </c>
      <c r="E11400" s="41">
        <v>487</v>
      </c>
    </row>
    <row r="11401" spans="1:5" x14ac:dyDescent="0.2">
      <c r="A11401" s="71">
        <v>44925</v>
      </c>
      <c r="B11401" s="39" t="s">
        <v>8284</v>
      </c>
      <c r="C11401" s="41">
        <v>300</v>
      </c>
      <c r="D11401" s="40">
        <f t="shared" si="81"/>
        <v>7.8000000000000114</v>
      </c>
      <c r="E11401" s="41">
        <v>292.2</v>
      </c>
    </row>
    <row r="11402" spans="1:5" x14ac:dyDescent="0.2">
      <c r="A11402" s="71">
        <v>44925</v>
      </c>
      <c r="B11402" s="39" t="s">
        <v>4318</v>
      </c>
      <c r="C11402" s="41">
        <v>1000</v>
      </c>
      <c r="D11402" s="40">
        <f t="shared" si="81"/>
        <v>26</v>
      </c>
      <c r="E11402" s="41">
        <v>974</v>
      </c>
    </row>
    <row r="11403" spans="1:5" x14ac:dyDescent="0.2">
      <c r="A11403" s="71">
        <v>44925</v>
      </c>
      <c r="B11403" s="39" t="s">
        <v>8285</v>
      </c>
      <c r="C11403" s="41">
        <v>1000</v>
      </c>
      <c r="D11403" s="40">
        <f t="shared" si="81"/>
        <v>26</v>
      </c>
      <c r="E11403" s="41">
        <v>974</v>
      </c>
    </row>
    <row r="11404" spans="1:5" x14ac:dyDescent="0.2">
      <c r="A11404" s="71">
        <v>44925</v>
      </c>
      <c r="B11404" s="39" t="s">
        <v>8286</v>
      </c>
      <c r="C11404" s="41">
        <v>500</v>
      </c>
      <c r="D11404" s="40">
        <f t="shared" si="81"/>
        <v>13</v>
      </c>
      <c r="E11404" s="41">
        <v>487</v>
      </c>
    </row>
    <row r="11405" spans="1:5" x14ac:dyDescent="0.2">
      <c r="A11405" s="71">
        <v>44925</v>
      </c>
      <c r="B11405" s="39" t="s">
        <v>8287</v>
      </c>
      <c r="C11405" s="41">
        <v>2000</v>
      </c>
      <c r="D11405" s="40">
        <f t="shared" si="81"/>
        <v>52</v>
      </c>
      <c r="E11405" s="41">
        <v>1948</v>
      </c>
    </row>
    <row r="11406" spans="1:5" x14ac:dyDescent="0.2">
      <c r="A11406" s="71">
        <v>44925</v>
      </c>
      <c r="B11406" s="39" t="s">
        <v>8288</v>
      </c>
      <c r="C11406" s="41">
        <v>1000</v>
      </c>
      <c r="D11406" s="40">
        <f t="shared" si="81"/>
        <v>26</v>
      </c>
      <c r="E11406" s="41">
        <v>974</v>
      </c>
    </row>
    <row r="11407" spans="1:5" x14ac:dyDescent="0.2">
      <c r="A11407" s="71">
        <v>44925</v>
      </c>
      <c r="B11407" s="39" t="s">
        <v>5412</v>
      </c>
      <c r="C11407" s="41">
        <v>50000</v>
      </c>
      <c r="D11407" s="40">
        <f t="shared" si="81"/>
        <v>1300</v>
      </c>
      <c r="E11407" s="41">
        <v>48700</v>
      </c>
    </row>
    <row r="11408" spans="1:5" x14ac:dyDescent="0.2">
      <c r="A11408" s="71">
        <v>44925</v>
      </c>
      <c r="B11408" s="39" t="s">
        <v>4863</v>
      </c>
      <c r="C11408" s="41">
        <v>3000</v>
      </c>
      <c r="D11408" s="40">
        <f t="shared" si="81"/>
        <v>78</v>
      </c>
      <c r="E11408" s="41">
        <v>2922</v>
      </c>
    </row>
    <row r="11409" spans="1:5" x14ac:dyDescent="0.2">
      <c r="A11409" s="71">
        <v>44925</v>
      </c>
      <c r="B11409" s="39" t="s">
        <v>8289</v>
      </c>
      <c r="C11409" s="41">
        <v>65000</v>
      </c>
      <c r="D11409" s="40">
        <f t="shared" si="81"/>
        <v>1690</v>
      </c>
      <c r="E11409" s="41">
        <v>63310</v>
      </c>
    </row>
    <row r="11410" spans="1:5" x14ac:dyDescent="0.2">
      <c r="A11410" s="71">
        <v>44925</v>
      </c>
      <c r="B11410" s="39" t="s">
        <v>4862</v>
      </c>
      <c r="C11410" s="41">
        <v>500</v>
      </c>
      <c r="D11410" s="40">
        <f t="shared" si="81"/>
        <v>13</v>
      </c>
      <c r="E11410" s="41">
        <v>487</v>
      </c>
    </row>
    <row r="11411" spans="1:5" x14ac:dyDescent="0.2">
      <c r="A11411" s="71">
        <v>44925</v>
      </c>
      <c r="B11411" s="39" t="s">
        <v>8290</v>
      </c>
      <c r="C11411" s="41">
        <v>1000</v>
      </c>
      <c r="D11411" s="40">
        <f t="shared" si="81"/>
        <v>26</v>
      </c>
      <c r="E11411" s="41">
        <v>974</v>
      </c>
    </row>
    <row r="11412" spans="1:5" x14ac:dyDescent="0.2">
      <c r="A11412" s="71">
        <v>44925</v>
      </c>
      <c r="B11412" s="39" t="s">
        <v>3787</v>
      </c>
      <c r="C11412" s="41">
        <v>5000</v>
      </c>
      <c r="D11412" s="40">
        <f t="shared" si="81"/>
        <v>130</v>
      </c>
      <c r="E11412" s="41">
        <v>4870</v>
      </c>
    </row>
    <row r="11413" spans="1:5" x14ac:dyDescent="0.2">
      <c r="A11413" s="71">
        <v>44925</v>
      </c>
      <c r="B11413" s="39" t="s">
        <v>8291</v>
      </c>
      <c r="C11413" s="41">
        <v>400</v>
      </c>
      <c r="D11413" s="40">
        <f t="shared" si="81"/>
        <v>10.399999999999977</v>
      </c>
      <c r="E11413" s="41">
        <v>389.6</v>
      </c>
    </row>
    <row r="11414" spans="1:5" x14ac:dyDescent="0.2">
      <c r="A11414" s="71">
        <v>44925</v>
      </c>
      <c r="B11414" s="39" t="s">
        <v>4854</v>
      </c>
      <c r="C11414" s="41">
        <v>500</v>
      </c>
      <c r="D11414" s="40">
        <f t="shared" si="81"/>
        <v>13</v>
      </c>
      <c r="E11414" s="41">
        <v>487</v>
      </c>
    </row>
    <row r="11415" spans="1:5" x14ac:dyDescent="0.2">
      <c r="A11415" s="71">
        <v>44925</v>
      </c>
      <c r="B11415" s="39" t="s">
        <v>5441</v>
      </c>
      <c r="C11415" s="41">
        <v>3000</v>
      </c>
      <c r="D11415" s="40">
        <f t="shared" si="81"/>
        <v>78</v>
      </c>
      <c r="E11415" s="41">
        <v>2922</v>
      </c>
    </row>
    <row r="11416" spans="1:5" x14ac:dyDescent="0.2">
      <c r="A11416" s="71">
        <v>44925</v>
      </c>
      <c r="B11416" s="39" t="s">
        <v>8292</v>
      </c>
      <c r="C11416" s="41">
        <v>500</v>
      </c>
      <c r="D11416" s="40">
        <f t="shared" si="81"/>
        <v>13</v>
      </c>
      <c r="E11416" s="41">
        <v>487</v>
      </c>
    </row>
    <row r="11417" spans="1:5" x14ac:dyDescent="0.2">
      <c r="A11417" s="71">
        <v>44925</v>
      </c>
      <c r="B11417" s="39" t="s">
        <v>8293</v>
      </c>
      <c r="C11417" s="41">
        <v>1000</v>
      </c>
      <c r="D11417" s="40">
        <f t="shared" si="81"/>
        <v>26</v>
      </c>
      <c r="E11417" s="41">
        <v>974</v>
      </c>
    </row>
    <row r="11418" spans="1:5" x14ac:dyDescent="0.2">
      <c r="A11418" s="71">
        <v>44925</v>
      </c>
      <c r="B11418" s="39" t="s">
        <v>3082</v>
      </c>
      <c r="C11418" s="41">
        <v>2000</v>
      </c>
      <c r="D11418" s="40">
        <f t="shared" si="81"/>
        <v>52</v>
      </c>
      <c r="E11418" s="41">
        <v>1948</v>
      </c>
    </row>
    <row r="11419" spans="1:5" x14ac:dyDescent="0.2">
      <c r="A11419" s="71">
        <v>44925</v>
      </c>
      <c r="B11419" s="39" t="s">
        <v>5437</v>
      </c>
      <c r="C11419" s="41">
        <v>2000</v>
      </c>
      <c r="D11419" s="40">
        <f t="shared" si="81"/>
        <v>52</v>
      </c>
      <c r="E11419" s="41">
        <v>1948</v>
      </c>
    </row>
    <row r="11420" spans="1:5" x14ac:dyDescent="0.2">
      <c r="A11420" s="71">
        <v>44925</v>
      </c>
      <c r="B11420" s="39" t="s">
        <v>2926</v>
      </c>
      <c r="C11420" s="41">
        <v>10000</v>
      </c>
      <c r="D11420" s="40">
        <f t="shared" si="81"/>
        <v>260</v>
      </c>
      <c r="E11420" s="41">
        <v>9740</v>
      </c>
    </row>
    <row r="11421" spans="1:5" x14ac:dyDescent="0.2">
      <c r="A11421" s="71">
        <v>44925</v>
      </c>
      <c r="B11421" s="39" t="s">
        <v>8294</v>
      </c>
      <c r="C11421" s="41">
        <v>1000</v>
      </c>
      <c r="D11421" s="40">
        <f t="shared" si="81"/>
        <v>26</v>
      </c>
      <c r="E11421" s="41">
        <v>974</v>
      </c>
    </row>
    <row r="11422" spans="1:5" x14ac:dyDescent="0.2">
      <c r="A11422" s="71">
        <v>44925</v>
      </c>
      <c r="B11422" s="39" t="s">
        <v>2786</v>
      </c>
      <c r="C11422" s="41">
        <v>1000</v>
      </c>
      <c r="D11422" s="40">
        <f t="shared" si="81"/>
        <v>26</v>
      </c>
      <c r="E11422" s="41">
        <v>974</v>
      </c>
    </row>
    <row r="11423" spans="1:5" x14ac:dyDescent="0.2">
      <c r="A11423" s="71">
        <v>44925</v>
      </c>
      <c r="B11423" s="39" t="s">
        <v>8295</v>
      </c>
      <c r="C11423" s="41">
        <v>3000</v>
      </c>
      <c r="D11423" s="40">
        <f t="shared" si="81"/>
        <v>78</v>
      </c>
      <c r="E11423" s="41">
        <v>2922</v>
      </c>
    </row>
    <row r="11424" spans="1:5" x14ac:dyDescent="0.2">
      <c r="A11424" s="71">
        <v>44925</v>
      </c>
      <c r="B11424" s="39" t="s">
        <v>8121</v>
      </c>
      <c r="C11424" s="41">
        <v>500</v>
      </c>
      <c r="D11424" s="40">
        <f t="shared" si="81"/>
        <v>13</v>
      </c>
      <c r="E11424" s="41">
        <v>487</v>
      </c>
    </row>
    <row r="11425" spans="1:5" x14ac:dyDescent="0.2">
      <c r="A11425" s="71">
        <v>44925</v>
      </c>
      <c r="B11425" s="39" t="s">
        <v>8296</v>
      </c>
      <c r="C11425" s="41">
        <v>100</v>
      </c>
      <c r="D11425" s="40">
        <f t="shared" si="81"/>
        <v>3.9000000000000057</v>
      </c>
      <c r="E11425" s="41">
        <v>96.1</v>
      </c>
    </row>
    <row r="11426" spans="1:5" x14ac:dyDescent="0.2">
      <c r="A11426" s="71">
        <v>44925</v>
      </c>
      <c r="B11426" s="39" t="s">
        <v>6338</v>
      </c>
      <c r="C11426" s="41">
        <v>1000</v>
      </c>
      <c r="D11426" s="40">
        <f t="shared" si="81"/>
        <v>26</v>
      </c>
      <c r="E11426" s="41">
        <v>974</v>
      </c>
    </row>
    <row r="11427" spans="1:5" x14ac:dyDescent="0.2">
      <c r="A11427" s="71">
        <v>44925</v>
      </c>
      <c r="B11427" s="39" t="s">
        <v>5048</v>
      </c>
      <c r="C11427" s="41">
        <v>1000</v>
      </c>
      <c r="D11427" s="40">
        <f t="shared" si="81"/>
        <v>26</v>
      </c>
      <c r="E11427" s="41">
        <v>974</v>
      </c>
    </row>
    <row r="11428" spans="1:5" x14ac:dyDescent="0.2">
      <c r="A11428" s="71">
        <v>44925</v>
      </c>
      <c r="B11428" s="39" t="s">
        <v>3567</v>
      </c>
      <c r="C11428" s="41">
        <v>5000</v>
      </c>
      <c r="D11428" s="40">
        <f t="shared" si="81"/>
        <v>130</v>
      </c>
      <c r="E11428" s="41">
        <v>4870</v>
      </c>
    </row>
    <row r="11429" spans="1:5" x14ac:dyDescent="0.2">
      <c r="A11429" s="71">
        <v>44925</v>
      </c>
      <c r="B11429" s="39" t="s">
        <v>8297</v>
      </c>
      <c r="C11429" s="41">
        <v>5000</v>
      </c>
      <c r="D11429" s="40">
        <f t="shared" si="81"/>
        <v>130</v>
      </c>
      <c r="E11429" s="41">
        <v>4870</v>
      </c>
    </row>
    <row r="11430" spans="1:5" x14ac:dyDescent="0.2">
      <c r="A11430" s="71">
        <v>44925</v>
      </c>
      <c r="B11430" s="39" t="s">
        <v>8297</v>
      </c>
      <c r="C11430" s="41">
        <v>5000</v>
      </c>
      <c r="D11430" s="40">
        <f t="shared" si="81"/>
        <v>130</v>
      </c>
      <c r="E11430" s="41">
        <v>4870</v>
      </c>
    </row>
    <row r="11431" spans="1:5" x14ac:dyDescent="0.2">
      <c r="A11431" s="71">
        <v>44925</v>
      </c>
      <c r="B11431" s="39" t="s">
        <v>8298</v>
      </c>
      <c r="C11431" s="41">
        <v>5000</v>
      </c>
      <c r="D11431" s="40">
        <f t="shared" si="81"/>
        <v>130</v>
      </c>
      <c r="E11431" s="41">
        <v>4870</v>
      </c>
    </row>
    <row r="11432" spans="1:5" x14ac:dyDescent="0.2">
      <c r="A11432" s="71">
        <v>44925</v>
      </c>
      <c r="B11432" s="39" t="s">
        <v>8299</v>
      </c>
      <c r="C11432" s="41">
        <v>500</v>
      </c>
      <c r="D11432" s="40">
        <f t="shared" si="81"/>
        <v>13</v>
      </c>
      <c r="E11432" s="41">
        <v>487</v>
      </c>
    </row>
    <row r="11433" spans="1:5" x14ac:dyDescent="0.2">
      <c r="A11433" s="71">
        <v>44925</v>
      </c>
      <c r="B11433" s="39" t="s">
        <v>8300</v>
      </c>
      <c r="C11433" s="41">
        <v>1000</v>
      </c>
      <c r="D11433" s="40">
        <f t="shared" si="81"/>
        <v>26</v>
      </c>
      <c r="E11433" s="41">
        <v>974</v>
      </c>
    </row>
    <row r="11434" spans="1:5" x14ac:dyDescent="0.2">
      <c r="A11434" s="71">
        <v>44925</v>
      </c>
      <c r="B11434" s="39" t="s">
        <v>8300</v>
      </c>
      <c r="C11434" s="41">
        <v>500</v>
      </c>
      <c r="D11434" s="40">
        <f t="shared" si="81"/>
        <v>13</v>
      </c>
      <c r="E11434" s="41">
        <v>487</v>
      </c>
    </row>
    <row r="11435" spans="1:5" x14ac:dyDescent="0.2">
      <c r="A11435" s="71">
        <v>44925</v>
      </c>
      <c r="B11435" s="39" t="s">
        <v>8301</v>
      </c>
      <c r="C11435" s="41">
        <v>1000</v>
      </c>
      <c r="D11435" s="40">
        <f t="shared" si="81"/>
        <v>26</v>
      </c>
      <c r="E11435" s="41">
        <v>974</v>
      </c>
    </row>
    <row r="11436" spans="1:5" x14ac:dyDescent="0.2">
      <c r="A11436" s="71">
        <v>44925</v>
      </c>
      <c r="B11436" s="39" t="s">
        <v>8302</v>
      </c>
      <c r="C11436" s="41">
        <v>200</v>
      </c>
      <c r="D11436" s="40">
        <f t="shared" si="81"/>
        <v>5.1999999999999886</v>
      </c>
      <c r="E11436" s="41">
        <v>194.8</v>
      </c>
    </row>
    <row r="11437" spans="1:5" x14ac:dyDescent="0.2">
      <c r="A11437" s="71">
        <v>44925</v>
      </c>
      <c r="B11437" s="39" t="s">
        <v>8303</v>
      </c>
      <c r="C11437" s="41">
        <v>5000</v>
      </c>
      <c r="D11437" s="40">
        <f t="shared" si="81"/>
        <v>130</v>
      </c>
      <c r="E11437" s="41">
        <v>4870</v>
      </c>
    </row>
    <row r="11438" spans="1:5" x14ac:dyDescent="0.2">
      <c r="A11438" s="71">
        <v>44925</v>
      </c>
      <c r="B11438" s="39" t="s">
        <v>4213</v>
      </c>
      <c r="C11438" s="41">
        <v>5000</v>
      </c>
      <c r="D11438" s="40">
        <f t="shared" si="81"/>
        <v>5000.5</v>
      </c>
      <c r="E11438" s="41">
        <v>-0.5</v>
      </c>
    </row>
    <row r="11439" spans="1:5" x14ac:dyDescent="0.2">
      <c r="A11439" s="71">
        <v>44925</v>
      </c>
      <c r="B11439" s="39" t="s">
        <v>8304</v>
      </c>
      <c r="C11439" s="41">
        <v>5000</v>
      </c>
      <c r="D11439" s="40">
        <f t="shared" si="81"/>
        <v>130</v>
      </c>
      <c r="E11439" s="41">
        <v>4870</v>
      </c>
    </row>
    <row r="11440" spans="1:5" x14ac:dyDescent="0.2">
      <c r="A11440" s="71">
        <v>44925</v>
      </c>
      <c r="B11440" s="39" t="s">
        <v>8305</v>
      </c>
      <c r="C11440" s="41">
        <v>500</v>
      </c>
      <c r="D11440" s="40">
        <f t="shared" si="81"/>
        <v>13</v>
      </c>
      <c r="E11440" s="41">
        <v>487</v>
      </c>
    </row>
    <row r="11441" spans="1:5" x14ac:dyDescent="0.2">
      <c r="A11441" s="71">
        <v>44925</v>
      </c>
      <c r="B11441" s="39" t="s">
        <v>4937</v>
      </c>
      <c r="C11441" s="41">
        <v>500</v>
      </c>
      <c r="D11441" s="40">
        <f t="shared" si="81"/>
        <v>13</v>
      </c>
      <c r="E11441" s="41">
        <v>487</v>
      </c>
    </row>
    <row r="11442" spans="1:5" x14ac:dyDescent="0.2">
      <c r="A11442" s="71">
        <v>44925</v>
      </c>
      <c r="B11442" s="39" t="s">
        <v>5718</v>
      </c>
      <c r="C11442" s="41">
        <v>300</v>
      </c>
      <c r="D11442" s="40">
        <f t="shared" si="81"/>
        <v>7.8000000000000114</v>
      </c>
      <c r="E11442" s="41">
        <v>292.2</v>
      </c>
    </row>
    <row r="11443" spans="1:5" x14ac:dyDescent="0.2">
      <c r="A11443" s="71">
        <v>44925</v>
      </c>
      <c r="B11443" s="39" t="s">
        <v>4809</v>
      </c>
      <c r="C11443" s="41">
        <v>5000</v>
      </c>
      <c r="D11443" s="40">
        <f t="shared" si="81"/>
        <v>130</v>
      </c>
      <c r="E11443" s="41">
        <v>4870</v>
      </c>
    </row>
    <row r="11444" spans="1:5" x14ac:dyDescent="0.2">
      <c r="A11444" s="71">
        <v>44925</v>
      </c>
      <c r="B11444" s="39" t="s">
        <v>8306</v>
      </c>
      <c r="C11444" s="41">
        <v>5000</v>
      </c>
      <c r="D11444" s="40">
        <f t="shared" si="81"/>
        <v>130</v>
      </c>
      <c r="E11444" s="41">
        <v>4870</v>
      </c>
    </row>
    <row r="11445" spans="1:5" x14ac:dyDescent="0.2">
      <c r="A11445" s="71">
        <v>44925</v>
      </c>
      <c r="B11445" s="39" t="s">
        <v>5287</v>
      </c>
      <c r="C11445" s="41">
        <v>1840</v>
      </c>
      <c r="D11445" s="40">
        <f t="shared" si="81"/>
        <v>47.839999999999918</v>
      </c>
      <c r="E11445" s="41">
        <v>1792.16</v>
      </c>
    </row>
    <row r="11446" spans="1:5" x14ac:dyDescent="0.2">
      <c r="A11446" s="71">
        <v>44925</v>
      </c>
      <c r="B11446" s="39" t="s">
        <v>4838</v>
      </c>
      <c r="C11446" s="41">
        <v>2000</v>
      </c>
      <c r="D11446" s="40">
        <f t="shared" si="81"/>
        <v>52</v>
      </c>
      <c r="E11446" s="41">
        <v>1948</v>
      </c>
    </row>
    <row r="11447" spans="1:5" x14ac:dyDescent="0.2">
      <c r="A11447" s="71">
        <v>44925</v>
      </c>
      <c r="B11447" s="39" t="s">
        <v>3042</v>
      </c>
      <c r="C11447" s="41">
        <v>5000</v>
      </c>
      <c r="D11447" s="40">
        <f t="shared" si="81"/>
        <v>130</v>
      </c>
      <c r="E11447" s="41">
        <v>4870</v>
      </c>
    </row>
    <row r="11448" spans="1:5" x14ac:dyDescent="0.2">
      <c r="A11448" s="71">
        <v>44925</v>
      </c>
      <c r="B11448" s="39" t="s">
        <v>4798</v>
      </c>
      <c r="C11448" s="41">
        <v>300</v>
      </c>
      <c r="D11448" s="40">
        <f t="shared" si="81"/>
        <v>7.8000000000000114</v>
      </c>
      <c r="E11448" s="41">
        <v>292.2</v>
      </c>
    </row>
    <row r="11449" spans="1:5" x14ac:dyDescent="0.2">
      <c r="A11449" s="71">
        <v>44925</v>
      </c>
      <c r="B11449" s="39" t="s">
        <v>4793</v>
      </c>
      <c r="C11449" s="41">
        <v>1000</v>
      </c>
      <c r="D11449" s="40">
        <f t="shared" si="81"/>
        <v>26</v>
      </c>
      <c r="E11449" s="41">
        <v>974</v>
      </c>
    </row>
    <row r="11450" spans="1:5" x14ac:dyDescent="0.2">
      <c r="A11450" s="71">
        <v>44925</v>
      </c>
      <c r="B11450" s="39" t="s">
        <v>6280</v>
      </c>
      <c r="C11450" s="41">
        <v>5000</v>
      </c>
      <c r="D11450" s="40">
        <f t="shared" si="81"/>
        <v>130</v>
      </c>
      <c r="E11450" s="41">
        <v>4870</v>
      </c>
    </row>
    <row r="11451" spans="1:5" x14ac:dyDescent="0.2">
      <c r="A11451" s="71">
        <v>44925</v>
      </c>
      <c r="B11451" s="39" t="s">
        <v>8307</v>
      </c>
      <c r="C11451" s="41">
        <v>150000</v>
      </c>
      <c r="D11451" s="40">
        <f t="shared" si="81"/>
        <v>3900</v>
      </c>
      <c r="E11451" s="41">
        <v>146100</v>
      </c>
    </row>
    <row r="11452" spans="1:5" x14ac:dyDescent="0.2">
      <c r="A11452" s="71">
        <v>44925</v>
      </c>
      <c r="B11452" s="39" t="s">
        <v>8308</v>
      </c>
      <c r="C11452" s="41">
        <v>1000</v>
      </c>
      <c r="D11452" s="40">
        <f t="shared" si="81"/>
        <v>26</v>
      </c>
      <c r="E11452" s="41">
        <v>974</v>
      </c>
    </row>
    <row r="11453" spans="1:5" x14ac:dyDescent="0.2">
      <c r="A11453" s="71">
        <v>44925</v>
      </c>
      <c r="B11453" s="39" t="s">
        <v>8309</v>
      </c>
      <c r="C11453" s="41">
        <v>1000</v>
      </c>
      <c r="D11453" s="40">
        <f t="shared" si="81"/>
        <v>26</v>
      </c>
      <c r="E11453" s="41">
        <v>974</v>
      </c>
    </row>
    <row r="11454" spans="1:5" x14ac:dyDescent="0.2">
      <c r="A11454" s="71">
        <v>44925</v>
      </c>
      <c r="B11454" s="39" t="s">
        <v>4782</v>
      </c>
      <c r="C11454" s="41">
        <v>1000</v>
      </c>
      <c r="D11454" s="40">
        <f t="shared" si="81"/>
        <v>26</v>
      </c>
      <c r="E11454" s="41">
        <v>974</v>
      </c>
    </row>
    <row r="11455" spans="1:5" x14ac:dyDescent="0.2">
      <c r="A11455" s="71">
        <v>44925</v>
      </c>
      <c r="B11455" s="39" t="s">
        <v>8310</v>
      </c>
      <c r="C11455" s="41">
        <v>2000</v>
      </c>
      <c r="D11455" s="40">
        <f t="shared" si="81"/>
        <v>52</v>
      </c>
      <c r="E11455" s="41">
        <v>1948</v>
      </c>
    </row>
    <row r="11456" spans="1:5" x14ac:dyDescent="0.2">
      <c r="A11456" s="71">
        <v>44925</v>
      </c>
      <c r="B11456" s="39" t="s">
        <v>4776</v>
      </c>
      <c r="C11456" s="41">
        <v>1000</v>
      </c>
      <c r="D11456" s="40">
        <f t="shared" si="81"/>
        <v>26</v>
      </c>
      <c r="E11456" s="41">
        <v>974</v>
      </c>
    </row>
    <row r="11457" spans="1:5" x14ac:dyDescent="0.2">
      <c r="A11457" s="71">
        <v>44925</v>
      </c>
      <c r="B11457" s="39" t="s">
        <v>8311</v>
      </c>
      <c r="C11457" s="41">
        <v>300</v>
      </c>
      <c r="D11457" s="40">
        <f t="shared" si="81"/>
        <v>7.8000000000000114</v>
      </c>
      <c r="E11457" s="41">
        <v>292.2</v>
      </c>
    </row>
    <row r="11458" spans="1:5" x14ac:dyDescent="0.2">
      <c r="A11458" s="71">
        <v>44925</v>
      </c>
      <c r="B11458" s="39" t="s">
        <v>8312</v>
      </c>
      <c r="C11458" s="41">
        <v>1000</v>
      </c>
      <c r="D11458" s="40">
        <f t="shared" si="81"/>
        <v>26</v>
      </c>
      <c r="E11458" s="41">
        <v>974</v>
      </c>
    </row>
    <row r="11459" spans="1:5" x14ac:dyDescent="0.2">
      <c r="A11459" s="71">
        <v>44925</v>
      </c>
      <c r="B11459" s="39" t="s">
        <v>8313</v>
      </c>
      <c r="C11459" s="41">
        <v>10000</v>
      </c>
      <c r="D11459" s="40">
        <f t="shared" si="81"/>
        <v>260</v>
      </c>
      <c r="E11459" s="41">
        <v>9740</v>
      </c>
    </row>
    <row r="11460" spans="1:5" x14ac:dyDescent="0.2">
      <c r="A11460" s="71">
        <v>44925</v>
      </c>
      <c r="B11460" s="39" t="s">
        <v>4280</v>
      </c>
      <c r="C11460" s="41">
        <v>1000</v>
      </c>
      <c r="D11460" s="40">
        <f t="shared" si="81"/>
        <v>26</v>
      </c>
      <c r="E11460" s="41">
        <v>974</v>
      </c>
    </row>
    <row r="11461" spans="1:5" x14ac:dyDescent="0.2">
      <c r="A11461" s="71">
        <v>44925</v>
      </c>
      <c r="B11461" s="39" t="s">
        <v>5405</v>
      </c>
      <c r="C11461" s="41">
        <v>20000</v>
      </c>
      <c r="D11461" s="40">
        <f t="shared" si="81"/>
        <v>520</v>
      </c>
      <c r="E11461" s="41">
        <v>19480</v>
      </c>
    </row>
    <row r="11462" spans="1:5" x14ac:dyDescent="0.2">
      <c r="A11462" s="71">
        <v>44925</v>
      </c>
      <c r="B11462" s="39" t="s">
        <v>8314</v>
      </c>
      <c r="C11462" s="41">
        <v>1000</v>
      </c>
      <c r="D11462" s="40">
        <f t="shared" ref="D11462:D11525" si="82">C11462-E11462</f>
        <v>26</v>
      </c>
      <c r="E11462" s="41">
        <v>974</v>
      </c>
    </row>
    <row r="11463" spans="1:5" x14ac:dyDescent="0.2">
      <c r="A11463" s="71">
        <v>44925</v>
      </c>
      <c r="B11463" s="39" t="s">
        <v>8315</v>
      </c>
      <c r="C11463" s="41">
        <v>1000</v>
      </c>
      <c r="D11463" s="40">
        <f t="shared" si="82"/>
        <v>26</v>
      </c>
      <c r="E11463" s="41">
        <v>974</v>
      </c>
    </row>
    <row r="11464" spans="1:5" x14ac:dyDescent="0.2">
      <c r="A11464" s="71">
        <v>44925</v>
      </c>
      <c r="B11464" s="39" t="s">
        <v>8316</v>
      </c>
      <c r="C11464" s="41">
        <v>1000</v>
      </c>
      <c r="D11464" s="40">
        <f t="shared" si="82"/>
        <v>26</v>
      </c>
      <c r="E11464" s="41">
        <v>974</v>
      </c>
    </row>
    <row r="11465" spans="1:5" x14ac:dyDescent="0.2">
      <c r="A11465" s="71">
        <v>44925</v>
      </c>
      <c r="B11465" s="39" t="s">
        <v>8317</v>
      </c>
      <c r="C11465" s="41">
        <v>1000</v>
      </c>
      <c r="D11465" s="40">
        <f t="shared" si="82"/>
        <v>26</v>
      </c>
      <c r="E11465" s="41">
        <v>974</v>
      </c>
    </row>
    <row r="11466" spans="1:5" x14ac:dyDescent="0.2">
      <c r="A11466" s="71">
        <v>44925</v>
      </c>
      <c r="B11466" s="39" t="s">
        <v>8318</v>
      </c>
      <c r="C11466" s="41">
        <v>5000</v>
      </c>
      <c r="D11466" s="40">
        <f t="shared" si="82"/>
        <v>130</v>
      </c>
      <c r="E11466" s="41">
        <v>4870</v>
      </c>
    </row>
    <row r="11467" spans="1:5" x14ac:dyDescent="0.2">
      <c r="A11467" s="71">
        <v>44925</v>
      </c>
      <c r="B11467" s="39" t="s">
        <v>8319</v>
      </c>
      <c r="C11467" s="41">
        <v>1000</v>
      </c>
      <c r="D11467" s="40">
        <f t="shared" si="82"/>
        <v>26</v>
      </c>
      <c r="E11467" s="41">
        <v>974</v>
      </c>
    </row>
    <row r="11468" spans="1:5" x14ac:dyDescent="0.2">
      <c r="A11468" s="71">
        <v>44925</v>
      </c>
      <c r="B11468" s="39" t="s">
        <v>7128</v>
      </c>
      <c r="C11468" s="41">
        <v>5000</v>
      </c>
      <c r="D11468" s="40">
        <f t="shared" si="82"/>
        <v>130</v>
      </c>
      <c r="E11468" s="41">
        <v>4870</v>
      </c>
    </row>
    <row r="11469" spans="1:5" x14ac:dyDescent="0.2">
      <c r="A11469" s="71">
        <v>44925</v>
      </c>
      <c r="B11469" s="39" t="s">
        <v>8320</v>
      </c>
      <c r="C11469" s="41">
        <v>1000</v>
      </c>
      <c r="D11469" s="40">
        <f t="shared" si="82"/>
        <v>26</v>
      </c>
      <c r="E11469" s="41">
        <v>974</v>
      </c>
    </row>
    <row r="11470" spans="1:5" x14ac:dyDescent="0.2">
      <c r="A11470" s="71">
        <v>44925</v>
      </c>
      <c r="B11470" s="39" t="s">
        <v>8321</v>
      </c>
      <c r="C11470" s="41">
        <v>1500</v>
      </c>
      <c r="D11470" s="40">
        <f t="shared" si="82"/>
        <v>39</v>
      </c>
      <c r="E11470" s="41">
        <v>1461</v>
      </c>
    </row>
    <row r="11471" spans="1:5" x14ac:dyDescent="0.2">
      <c r="A11471" s="71">
        <v>44925</v>
      </c>
      <c r="B11471" s="39" t="s">
        <v>8322</v>
      </c>
      <c r="C11471" s="41">
        <v>500</v>
      </c>
      <c r="D11471" s="40">
        <f t="shared" si="82"/>
        <v>13</v>
      </c>
      <c r="E11471" s="41">
        <v>487</v>
      </c>
    </row>
    <row r="11472" spans="1:5" x14ac:dyDescent="0.2">
      <c r="A11472" s="71">
        <v>44925</v>
      </c>
      <c r="B11472" s="39" t="s">
        <v>8322</v>
      </c>
      <c r="C11472" s="41">
        <v>5000</v>
      </c>
      <c r="D11472" s="40">
        <f t="shared" si="82"/>
        <v>130</v>
      </c>
      <c r="E11472" s="41">
        <v>4870</v>
      </c>
    </row>
    <row r="11473" spans="1:5" x14ac:dyDescent="0.2">
      <c r="A11473" s="71">
        <v>44925</v>
      </c>
      <c r="B11473" s="39" t="s">
        <v>8323</v>
      </c>
      <c r="C11473" s="41">
        <v>500</v>
      </c>
      <c r="D11473" s="40">
        <f t="shared" si="82"/>
        <v>13</v>
      </c>
      <c r="E11473" s="41">
        <v>487</v>
      </c>
    </row>
    <row r="11474" spans="1:5" x14ac:dyDescent="0.2">
      <c r="A11474" s="71">
        <v>44925</v>
      </c>
      <c r="B11474" s="39" t="s">
        <v>8324</v>
      </c>
      <c r="C11474" s="41">
        <v>300</v>
      </c>
      <c r="D11474" s="40">
        <f t="shared" si="82"/>
        <v>7.8000000000000114</v>
      </c>
      <c r="E11474" s="41">
        <v>292.2</v>
      </c>
    </row>
    <row r="11475" spans="1:5" x14ac:dyDescent="0.2">
      <c r="A11475" s="71">
        <v>44925</v>
      </c>
      <c r="B11475" s="39" t="s">
        <v>8325</v>
      </c>
      <c r="C11475" s="41">
        <v>1000</v>
      </c>
      <c r="D11475" s="40">
        <f t="shared" si="82"/>
        <v>26</v>
      </c>
      <c r="E11475" s="41">
        <v>974</v>
      </c>
    </row>
    <row r="11476" spans="1:5" x14ac:dyDescent="0.2">
      <c r="A11476" s="71">
        <v>44925</v>
      </c>
      <c r="B11476" s="39" t="s">
        <v>8325</v>
      </c>
      <c r="C11476" s="41">
        <v>5000</v>
      </c>
      <c r="D11476" s="40">
        <f t="shared" si="82"/>
        <v>130</v>
      </c>
      <c r="E11476" s="41">
        <v>4870</v>
      </c>
    </row>
    <row r="11477" spans="1:5" x14ac:dyDescent="0.2">
      <c r="A11477" s="71">
        <v>44925</v>
      </c>
      <c r="B11477" s="39" t="s">
        <v>3605</v>
      </c>
      <c r="C11477" s="41">
        <v>500</v>
      </c>
      <c r="D11477" s="40">
        <f t="shared" si="82"/>
        <v>13</v>
      </c>
      <c r="E11477" s="41">
        <v>487</v>
      </c>
    </row>
    <row r="11478" spans="1:5" x14ac:dyDescent="0.2">
      <c r="A11478" s="71">
        <v>44925</v>
      </c>
      <c r="B11478" s="39" t="s">
        <v>8326</v>
      </c>
      <c r="C11478" s="41">
        <v>1000</v>
      </c>
      <c r="D11478" s="40">
        <f t="shared" si="82"/>
        <v>26</v>
      </c>
      <c r="E11478" s="41">
        <v>974</v>
      </c>
    </row>
    <row r="11479" spans="1:5" x14ac:dyDescent="0.2">
      <c r="A11479" s="71">
        <v>44925</v>
      </c>
      <c r="B11479" s="39" t="s">
        <v>4730</v>
      </c>
      <c r="C11479" s="41">
        <v>500</v>
      </c>
      <c r="D11479" s="40">
        <f t="shared" si="82"/>
        <v>500.5</v>
      </c>
      <c r="E11479" s="41">
        <v>-0.5</v>
      </c>
    </row>
    <row r="11480" spans="1:5" x14ac:dyDescent="0.2">
      <c r="A11480" s="71">
        <v>44925</v>
      </c>
      <c r="B11480" s="39" t="s">
        <v>5378</v>
      </c>
      <c r="C11480" s="41">
        <v>3000</v>
      </c>
      <c r="D11480" s="40">
        <f t="shared" si="82"/>
        <v>78</v>
      </c>
      <c r="E11480" s="41">
        <v>2922</v>
      </c>
    </row>
    <row r="11481" spans="1:5" x14ac:dyDescent="0.2">
      <c r="A11481" s="71">
        <v>44925</v>
      </c>
      <c r="B11481" s="39" t="s">
        <v>8327</v>
      </c>
      <c r="C11481" s="41">
        <v>500</v>
      </c>
      <c r="D11481" s="40">
        <f t="shared" si="82"/>
        <v>13</v>
      </c>
      <c r="E11481" s="41">
        <v>487</v>
      </c>
    </row>
    <row r="11482" spans="1:5" x14ac:dyDescent="0.2">
      <c r="A11482" s="71">
        <v>44925</v>
      </c>
      <c r="B11482" s="39" t="s">
        <v>8328</v>
      </c>
      <c r="C11482" s="41">
        <v>1000</v>
      </c>
      <c r="D11482" s="40">
        <f t="shared" si="82"/>
        <v>26</v>
      </c>
      <c r="E11482" s="41">
        <v>974</v>
      </c>
    </row>
    <row r="11483" spans="1:5" x14ac:dyDescent="0.2">
      <c r="A11483" s="71">
        <v>44925</v>
      </c>
      <c r="B11483" s="39" t="s">
        <v>8329</v>
      </c>
      <c r="C11483" s="41">
        <v>1000</v>
      </c>
      <c r="D11483" s="40">
        <f t="shared" si="82"/>
        <v>26</v>
      </c>
      <c r="E11483" s="41">
        <v>974</v>
      </c>
    </row>
    <row r="11484" spans="1:5" x14ac:dyDescent="0.2">
      <c r="A11484" s="71">
        <v>44925</v>
      </c>
      <c r="B11484" s="39" t="s">
        <v>8330</v>
      </c>
      <c r="C11484" s="41">
        <v>10000</v>
      </c>
      <c r="D11484" s="40">
        <f t="shared" si="82"/>
        <v>260</v>
      </c>
      <c r="E11484" s="41">
        <v>9740</v>
      </c>
    </row>
    <row r="11485" spans="1:5" x14ac:dyDescent="0.2">
      <c r="A11485" s="71">
        <v>44925</v>
      </c>
      <c r="B11485" s="39" t="s">
        <v>8331</v>
      </c>
      <c r="C11485" s="41">
        <v>1000</v>
      </c>
      <c r="D11485" s="40">
        <f t="shared" si="82"/>
        <v>1000.5</v>
      </c>
      <c r="E11485" s="41">
        <v>-0.5</v>
      </c>
    </row>
    <row r="11486" spans="1:5" x14ac:dyDescent="0.2">
      <c r="A11486" s="71">
        <v>44925</v>
      </c>
      <c r="B11486" s="39" t="s">
        <v>8332</v>
      </c>
      <c r="C11486" s="41">
        <v>1000</v>
      </c>
      <c r="D11486" s="40">
        <f t="shared" si="82"/>
        <v>26</v>
      </c>
      <c r="E11486" s="41">
        <v>974</v>
      </c>
    </row>
    <row r="11487" spans="1:5" x14ac:dyDescent="0.2">
      <c r="A11487" s="71">
        <v>44925</v>
      </c>
      <c r="B11487" s="39" t="s">
        <v>8333</v>
      </c>
      <c r="C11487" s="41">
        <v>1000</v>
      </c>
      <c r="D11487" s="40">
        <f t="shared" si="82"/>
        <v>26</v>
      </c>
      <c r="E11487" s="41">
        <v>974</v>
      </c>
    </row>
    <row r="11488" spans="1:5" x14ac:dyDescent="0.2">
      <c r="A11488" s="71">
        <v>44925</v>
      </c>
      <c r="B11488" s="39" t="s">
        <v>4724</v>
      </c>
      <c r="C11488" s="41">
        <v>1000</v>
      </c>
      <c r="D11488" s="40">
        <f t="shared" si="82"/>
        <v>26</v>
      </c>
      <c r="E11488" s="41">
        <v>974</v>
      </c>
    </row>
    <row r="11489" spans="1:5" x14ac:dyDescent="0.2">
      <c r="A11489" s="71">
        <v>44925</v>
      </c>
      <c r="B11489" s="39" t="s">
        <v>5224</v>
      </c>
      <c r="C11489" s="41">
        <v>5000</v>
      </c>
      <c r="D11489" s="40">
        <f t="shared" si="82"/>
        <v>130</v>
      </c>
      <c r="E11489" s="41">
        <v>4870</v>
      </c>
    </row>
    <row r="11490" spans="1:5" x14ac:dyDescent="0.2">
      <c r="A11490" s="71">
        <v>44925</v>
      </c>
      <c r="B11490" s="39" t="s">
        <v>4273</v>
      </c>
      <c r="C11490" s="41">
        <v>2000</v>
      </c>
      <c r="D11490" s="40">
        <f t="shared" si="82"/>
        <v>52</v>
      </c>
      <c r="E11490" s="41">
        <v>1948</v>
      </c>
    </row>
    <row r="11491" spans="1:5" x14ac:dyDescent="0.2">
      <c r="A11491" s="71">
        <v>44925</v>
      </c>
      <c r="B11491" s="39" t="s">
        <v>3894</v>
      </c>
      <c r="C11491" s="41">
        <v>3000</v>
      </c>
      <c r="D11491" s="40">
        <f t="shared" si="82"/>
        <v>78</v>
      </c>
      <c r="E11491" s="41">
        <v>2922</v>
      </c>
    </row>
    <row r="11492" spans="1:5" x14ac:dyDescent="0.2">
      <c r="A11492" s="71">
        <v>44925</v>
      </c>
      <c r="B11492" s="39" t="s">
        <v>8334</v>
      </c>
      <c r="C11492" s="41">
        <v>4000</v>
      </c>
      <c r="D11492" s="40">
        <f t="shared" si="82"/>
        <v>104</v>
      </c>
      <c r="E11492" s="41">
        <v>3896</v>
      </c>
    </row>
    <row r="11493" spans="1:5" x14ac:dyDescent="0.2">
      <c r="A11493" s="71">
        <v>44925</v>
      </c>
      <c r="B11493" s="39" t="s">
        <v>8335</v>
      </c>
      <c r="C11493" s="41">
        <v>5000</v>
      </c>
      <c r="D11493" s="40">
        <f t="shared" si="82"/>
        <v>130</v>
      </c>
      <c r="E11493" s="41">
        <v>4870</v>
      </c>
    </row>
    <row r="11494" spans="1:5" x14ac:dyDescent="0.2">
      <c r="A11494" s="71">
        <v>44925</v>
      </c>
      <c r="B11494" s="39" t="s">
        <v>8336</v>
      </c>
      <c r="C11494" s="41">
        <v>500</v>
      </c>
      <c r="D11494" s="40">
        <f t="shared" si="82"/>
        <v>13</v>
      </c>
      <c r="E11494" s="41">
        <v>487</v>
      </c>
    </row>
    <row r="11495" spans="1:5" x14ac:dyDescent="0.2">
      <c r="A11495" s="71">
        <v>44925</v>
      </c>
      <c r="B11495" s="39" t="s">
        <v>8337</v>
      </c>
      <c r="C11495" s="41">
        <v>500</v>
      </c>
      <c r="D11495" s="40">
        <f t="shared" si="82"/>
        <v>13</v>
      </c>
      <c r="E11495" s="41">
        <v>487</v>
      </c>
    </row>
    <row r="11496" spans="1:5" x14ac:dyDescent="0.2">
      <c r="A11496" s="71">
        <v>44925</v>
      </c>
      <c r="B11496" s="39" t="s">
        <v>4703</v>
      </c>
      <c r="C11496" s="41">
        <v>1000</v>
      </c>
      <c r="D11496" s="40">
        <f t="shared" si="82"/>
        <v>26</v>
      </c>
      <c r="E11496" s="41">
        <v>974</v>
      </c>
    </row>
    <row r="11497" spans="1:5" x14ac:dyDescent="0.2">
      <c r="A11497" s="71">
        <v>44925</v>
      </c>
      <c r="B11497" s="39" t="s">
        <v>8338</v>
      </c>
      <c r="C11497" s="41">
        <v>1000</v>
      </c>
      <c r="D11497" s="40">
        <f t="shared" si="82"/>
        <v>26</v>
      </c>
      <c r="E11497" s="41">
        <v>974</v>
      </c>
    </row>
    <row r="11498" spans="1:5" x14ac:dyDescent="0.2">
      <c r="A11498" s="71">
        <v>44925</v>
      </c>
      <c r="B11498" s="39" t="s">
        <v>8339</v>
      </c>
      <c r="C11498" s="41">
        <v>500</v>
      </c>
      <c r="D11498" s="40">
        <f t="shared" si="82"/>
        <v>13</v>
      </c>
      <c r="E11498" s="41">
        <v>487</v>
      </c>
    </row>
    <row r="11499" spans="1:5" x14ac:dyDescent="0.2">
      <c r="A11499" s="71">
        <v>44925</v>
      </c>
      <c r="B11499" s="39" t="s">
        <v>8340</v>
      </c>
      <c r="C11499" s="41">
        <v>2000</v>
      </c>
      <c r="D11499" s="40">
        <f t="shared" si="82"/>
        <v>52</v>
      </c>
      <c r="E11499" s="41">
        <v>1948</v>
      </c>
    </row>
    <row r="11500" spans="1:5" x14ac:dyDescent="0.2">
      <c r="A11500" s="71">
        <v>44925</v>
      </c>
      <c r="B11500" s="39" t="s">
        <v>4695</v>
      </c>
      <c r="C11500" s="41">
        <v>500</v>
      </c>
      <c r="D11500" s="40">
        <f t="shared" si="82"/>
        <v>13</v>
      </c>
      <c r="E11500" s="41">
        <v>487</v>
      </c>
    </row>
    <row r="11501" spans="1:5" x14ac:dyDescent="0.2">
      <c r="A11501" s="71">
        <v>44925</v>
      </c>
      <c r="B11501" s="39" t="s">
        <v>5329</v>
      </c>
      <c r="C11501" s="41">
        <v>5000</v>
      </c>
      <c r="D11501" s="40">
        <f t="shared" si="82"/>
        <v>130</v>
      </c>
      <c r="E11501" s="41">
        <v>4870</v>
      </c>
    </row>
    <row r="11502" spans="1:5" x14ac:dyDescent="0.2">
      <c r="A11502" s="71">
        <v>44925</v>
      </c>
      <c r="B11502" s="39" t="s">
        <v>8341</v>
      </c>
      <c r="C11502" s="41">
        <v>10000</v>
      </c>
      <c r="D11502" s="40">
        <f t="shared" si="82"/>
        <v>260</v>
      </c>
      <c r="E11502" s="41">
        <v>9740</v>
      </c>
    </row>
    <row r="11503" spans="1:5" x14ac:dyDescent="0.2">
      <c r="A11503" s="71">
        <v>44925</v>
      </c>
      <c r="B11503" s="39" t="s">
        <v>8342</v>
      </c>
      <c r="C11503" s="41">
        <v>1000</v>
      </c>
      <c r="D11503" s="40">
        <f t="shared" si="82"/>
        <v>26</v>
      </c>
      <c r="E11503" s="41">
        <v>974</v>
      </c>
    </row>
    <row r="11504" spans="1:5" x14ac:dyDescent="0.2">
      <c r="A11504" s="71">
        <v>44925</v>
      </c>
      <c r="B11504" s="39" t="s">
        <v>4630</v>
      </c>
      <c r="C11504" s="41">
        <v>1500</v>
      </c>
      <c r="D11504" s="40">
        <f t="shared" si="82"/>
        <v>39</v>
      </c>
      <c r="E11504" s="41">
        <v>1461</v>
      </c>
    </row>
    <row r="11505" spans="1:5" x14ac:dyDescent="0.2">
      <c r="A11505" s="71">
        <v>44925</v>
      </c>
      <c r="B11505" s="39" t="s">
        <v>3815</v>
      </c>
      <c r="C11505" s="41">
        <v>250</v>
      </c>
      <c r="D11505" s="40">
        <f t="shared" si="82"/>
        <v>6.5</v>
      </c>
      <c r="E11505" s="41">
        <v>243.5</v>
      </c>
    </row>
    <row r="11506" spans="1:5" x14ac:dyDescent="0.2">
      <c r="A11506" s="71">
        <v>44925</v>
      </c>
      <c r="B11506" s="39" t="s">
        <v>4207</v>
      </c>
      <c r="C11506" s="41">
        <v>300</v>
      </c>
      <c r="D11506" s="40">
        <f t="shared" si="82"/>
        <v>7.8000000000000114</v>
      </c>
      <c r="E11506" s="41">
        <v>292.2</v>
      </c>
    </row>
    <row r="11507" spans="1:5" x14ac:dyDescent="0.2">
      <c r="A11507" s="71">
        <v>44925</v>
      </c>
      <c r="B11507" s="39" t="s">
        <v>8343</v>
      </c>
      <c r="C11507" s="41">
        <v>1000</v>
      </c>
      <c r="D11507" s="40">
        <f t="shared" si="82"/>
        <v>26</v>
      </c>
      <c r="E11507" s="41">
        <v>974</v>
      </c>
    </row>
    <row r="11508" spans="1:5" x14ac:dyDescent="0.2">
      <c r="A11508" s="71">
        <v>44925</v>
      </c>
      <c r="B11508" s="39" t="s">
        <v>8344</v>
      </c>
      <c r="C11508" s="41">
        <v>500</v>
      </c>
      <c r="D11508" s="40">
        <f t="shared" si="82"/>
        <v>13</v>
      </c>
      <c r="E11508" s="41">
        <v>487</v>
      </c>
    </row>
    <row r="11509" spans="1:5" x14ac:dyDescent="0.2">
      <c r="A11509" s="71">
        <v>44925</v>
      </c>
      <c r="B11509" s="39" t="s">
        <v>8345</v>
      </c>
      <c r="C11509" s="41">
        <v>5000</v>
      </c>
      <c r="D11509" s="40">
        <f t="shared" si="82"/>
        <v>130</v>
      </c>
      <c r="E11509" s="41">
        <v>4870</v>
      </c>
    </row>
    <row r="11510" spans="1:5" x14ac:dyDescent="0.2">
      <c r="A11510" s="71">
        <v>44925</v>
      </c>
      <c r="B11510" s="39" t="s">
        <v>8346</v>
      </c>
      <c r="C11510" s="41">
        <v>1000</v>
      </c>
      <c r="D11510" s="40">
        <f t="shared" si="82"/>
        <v>26</v>
      </c>
      <c r="E11510" s="41">
        <v>974</v>
      </c>
    </row>
    <row r="11511" spans="1:5" x14ac:dyDescent="0.2">
      <c r="A11511" s="71">
        <v>44925</v>
      </c>
      <c r="B11511" s="39" t="s">
        <v>8347</v>
      </c>
      <c r="C11511" s="41">
        <v>1000</v>
      </c>
      <c r="D11511" s="40">
        <f t="shared" si="82"/>
        <v>26</v>
      </c>
      <c r="E11511" s="41">
        <v>974</v>
      </c>
    </row>
    <row r="11512" spans="1:5" x14ac:dyDescent="0.2">
      <c r="A11512" s="71">
        <v>44925</v>
      </c>
      <c r="B11512" s="39" t="s">
        <v>8347</v>
      </c>
      <c r="C11512" s="41">
        <v>1000</v>
      </c>
      <c r="D11512" s="40">
        <f t="shared" si="82"/>
        <v>1000.5</v>
      </c>
      <c r="E11512" s="41">
        <v>-0.5</v>
      </c>
    </row>
    <row r="11513" spans="1:5" x14ac:dyDescent="0.2">
      <c r="A11513" s="71">
        <v>44925</v>
      </c>
      <c r="B11513" s="39" t="s">
        <v>5285</v>
      </c>
      <c r="C11513" s="41">
        <v>3000</v>
      </c>
      <c r="D11513" s="40">
        <f t="shared" si="82"/>
        <v>78</v>
      </c>
      <c r="E11513" s="41">
        <v>2922</v>
      </c>
    </row>
    <row r="11514" spans="1:5" x14ac:dyDescent="0.2">
      <c r="A11514" s="71">
        <v>44925</v>
      </c>
      <c r="B11514" s="39" t="s">
        <v>4663</v>
      </c>
      <c r="C11514" s="41">
        <v>100</v>
      </c>
      <c r="D11514" s="40">
        <f t="shared" si="82"/>
        <v>3.9000000000000057</v>
      </c>
      <c r="E11514" s="41">
        <v>96.1</v>
      </c>
    </row>
    <row r="11515" spans="1:5" x14ac:dyDescent="0.2">
      <c r="A11515" s="71">
        <v>44925</v>
      </c>
      <c r="B11515" s="39" t="s">
        <v>6579</v>
      </c>
      <c r="C11515" s="41">
        <v>300</v>
      </c>
      <c r="D11515" s="40">
        <f t="shared" si="82"/>
        <v>7.8000000000000114</v>
      </c>
      <c r="E11515" s="41">
        <v>292.2</v>
      </c>
    </row>
    <row r="11516" spans="1:5" x14ac:dyDescent="0.2">
      <c r="A11516" s="71">
        <v>44925</v>
      </c>
      <c r="B11516" s="39" t="s">
        <v>8348</v>
      </c>
      <c r="C11516" s="41">
        <v>1000</v>
      </c>
      <c r="D11516" s="40">
        <f t="shared" si="82"/>
        <v>26</v>
      </c>
      <c r="E11516" s="41">
        <v>974</v>
      </c>
    </row>
    <row r="11517" spans="1:5" x14ac:dyDescent="0.2">
      <c r="A11517" s="71">
        <v>44925</v>
      </c>
      <c r="B11517" s="39" t="s">
        <v>8348</v>
      </c>
      <c r="C11517" s="41">
        <v>1000</v>
      </c>
      <c r="D11517" s="40">
        <f t="shared" si="82"/>
        <v>1000.5</v>
      </c>
      <c r="E11517" s="41">
        <v>-0.5</v>
      </c>
    </row>
    <row r="11518" spans="1:5" x14ac:dyDescent="0.2">
      <c r="A11518" s="71">
        <v>44925</v>
      </c>
      <c r="B11518" s="39" t="s">
        <v>8349</v>
      </c>
      <c r="C11518" s="41">
        <v>10000</v>
      </c>
      <c r="D11518" s="40">
        <f t="shared" si="82"/>
        <v>260</v>
      </c>
      <c r="E11518" s="41">
        <v>9740</v>
      </c>
    </row>
    <row r="11519" spans="1:5" x14ac:dyDescent="0.2">
      <c r="A11519" s="71">
        <v>44925</v>
      </c>
      <c r="B11519" s="39" t="s">
        <v>4649</v>
      </c>
      <c r="C11519" s="41">
        <v>300</v>
      </c>
      <c r="D11519" s="40">
        <f t="shared" si="82"/>
        <v>7.8000000000000114</v>
      </c>
      <c r="E11519" s="41">
        <v>292.2</v>
      </c>
    </row>
    <row r="11520" spans="1:5" x14ac:dyDescent="0.2">
      <c r="A11520" s="71">
        <v>44925</v>
      </c>
      <c r="B11520" s="39" t="s">
        <v>8350</v>
      </c>
      <c r="C11520" s="41">
        <v>2000</v>
      </c>
      <c r="D11520" s="40">
        <f t="shared" si="82"/>
        <v>52</v>
      </c>
      <c r="E11520" s="41">
        <v>1948</v>
      </c>
    </row>
    <row r="11521" spans="1:5" x14ac:dyDescent="0.2">
      <c r="A11521" s="71">
        <v>44925</v>
      </c>
      <c r="B11521" s="39" t="s">
        <v>8351</v>
      </c>
      <c r="C11521" s="41">
        <v>1000</v>
      </c>
      <c r="D11521" s="40">
        <f t="shared" si="82"/>
        <v>26</v>
      </c>
      <c r="E11521" s="41">
        <v>974</v>
      </c>
    </row>
    <row r="11522" spans="1:5" x14ac:dyDescent="0.2">
      <c r="A11522" s="71">
        <v>44925</v>
      </c>
      <c r="B11522" s="39" t="s">
        <v>4638</v>
      </c>
      <c r="C11522" s="41">
        <v>1000</v>
      </c>
      <c r="D11522" s="40">
        <f t="shared" si="82"/>
        <v>26</v>
      </c>
      <c r="E11522" s="41">
        <v>974</v>
      </c>
    </row>
    <row r="11523" spans="1:5" x14ac:dyDescent="0.2">
      <c r="A11523" s="71">
        <v>44925</v>
      </c>
      <c r="B11523" s="39" t="s">
        <v>4630</v>
      </c>
      <c r="C11523" s="41">
        <v>1500</v>
      </c>
      <c r="D11523" s="40">
        <f t="shared" si="82"/>
        <v>1500.5</v>
      </c>
      <c r="E11523" s="41">
        <v>-0.5</v>
      </c>
    </row>
    <row r="11524" spans="1:5" x14ac:dyDescent="0.2">
      <c r="A11524" s="71">
        <v>44925</v>
      </c>
      <c r="B11524" s="39" t="s">
        <v>5709</v>
      </c>
      <c r="C11524" s="41">
        <v>8100</v>
      </c>
      <c r="D11524" s="40">
        <f t="shared" si="82"/>
        <v>210.60000000000036</v>
      </c>
      <c r="E11524" s="41">
        <v>7889.4</v>
      </c>
    </row>
    <row r="11525" spans="1:5" x14ac:dyDescent="0.2">
      <c r="A11525" s="71">
        <v>44925</v>
      </c>
      <c r="B11525" s="39" t="s">
        <v>4628</v>
      </c>
      <c r="C11525" s="41">
        <v>5000</v>
      </c>
      <c r="D11525" s="40">
        <f t="shared" si="82"/>
        <v>130</v>
      </c>
      <c r="E11525" s="41">
        <v>4870</v>
      </c>
    </row>
    <row r="11526" spans="1:5" x14ac:dyDescent="0.2">
      <c r="A11526" s="71">
        <v>44925</v>
      </c>
      <c r="B11526" s="39" t="s">
        <v>4621</v>
      </c>
      <c r="C11526" s="41">
        <v>500</v>
      </c>
      <c r="D11526" s="40">
        <f t="shared" ref="D11526:D11581" si="83">C11526-E11526</f>
        <v>13</v>
      </c>
      <c r="E11526" s="41">
        <v>487</v>
      </c>
    </row>
    <row r="11527" spans="1:5" x14ac:dyDescent="0.2">
      <c r="A11527" s="71">
        <v>44925</v>
      </c>
      <c r="B11527" s="39" t="s">
        <v>8352</v>
      </c>
      <c r="C11527" s="41">
        <v>13800</v>
      </c>
      <c r="D11527" s="40">
        <f t="shared" si="83"/>
        <v>358.79999999999927</v>
      </c>
      <c r="E11527" s="41">
        <v>13441.2</v>
      </c>
    </row>
    <row r="11528" spans="1:5" x14ac:dyDescent="0.2">
      <c r="A11528" s="71">
        <v>44925</v>
      </c>
      <c r="B11528" s="39" t="s">
        <v>5227</v>
      </c>
      <c r="C11528" s="41">
        <v>40000</v>
      </c>
      <c r="D11528" s="40">
        <f t="shared" si="83"/>
        <v>1040</v>
      </c>
      <c r="E11528" s="41">
        <v>38960</v>
      </c>
    </row>
    <row r="11529" spans="1:5" x14ac:dyDescent="0.2">
      <c r="A11529" s="71">
        <v>44925</v>
      </c>
      <c r="B11529" s="39" t="s">
        <v>4608</v>
      </c>
      <c r="C11529" s="41">
        <v>5000</v>
      </c>
      <c r="D11529" s="40">
        <f t="shared" si="83"/>
        <v>130</v>
      </c>
      <c r="E11529" s="41">
        <v>4870</v>
      </c>
    </row>
    <row r="11530" spans="1:5" x14ac:dyDescent="0.2">
      <c r="A11530" s="71">
        <v>44925</v>
      </c>
      <c r="B11530" s="39" t="s">
        <v>4602</v>
      </c>
      <c r="C11530" s="41">
        <v>10000</v>
      </c>
      <c r="D11530" s="40">
        <f t="shared" si="83"/>
        <v>260</v>
      </c>
      <c r="E11530" s="41">
        <v>9740</v>
      </c>
    </row>
    <row r="11531" spans="1:5" x14ac:dyDescent="0.2">
      <c r="A11531" s="71">
        <v>44925</v>
      </c>
      <c r="B11531" s="39" t="s">
        <v>4229</v>
      </c>
      <c r="C11531" s="41">
        <v>1000</v>
      </c>
      <c r="D11531" s="40">
        <f t="shared" si="83"/>
        <v>26</v>
      </c>
      <c r="E11531" s="41">
        <v>974</v>
      </c>
    </row>
    <row r="11532" spans="1:5" x14ac:dyDescent="0.2">
      <c r="A11532" s="71">
        <v>44925</v>
      </c>
      <c r="B11532" s="39" t="s">
        <v>4587</v>
      </c>
      <c r="C11532" s="41">
        <v>500</v>
      </c>
      <c r="D11532" s="40">
        <f t="shared" si="83"/>
        <v>13</v>
      </c>
      <c r="E11532" s="41">
        <v>487</v>
      </c>
    </row>
    <row r="11533" spans="1:5" x14ac:dyDescent="0.2">
      <c r="A11533" s="71">
        <v>44925</v>
      </c>
      <c r="B11533" s="39" t="s">
        <v>8353</v>
      </c>
      <c r="C11533" s="41">
        <v>1000</v>
      </c>
      <c r="D11533" s="40">
        <f t="shared" si="83"/>
        <v>26</v>
      </c>
      <c r="E11533" s="41">
        <v>974</v>
      </c>
    </row>
    <row r="11534" spans="1:5" x14ac:dyDescent="0.2">
      <c r="A11534" s="71">
        <v>44925</v>
      </c>
      <c r="B11534" s="39" t="s">
        <v>8354</v>
      </c>
      <c r="C11534" s="41">
        <v>100</v>
      </c>
      <c r="D11534" s="40">
        <f t="shared" si="83"/>
        <v>100.5</v>
      </c>
      <c r="E11534" s="41">
        <v>-0.5</v>
      </c>
    </row>
    <row r="11535" spans="1:5" x14ac:dyDescent="0.2">
      <c r="A11535" s="71">
        <v>44925</v>
      </c>
      <c r="B11535" s="39" t="s">
        <v>8354</v>
      </c>
      <c r="C11535" s="41">
        <v>100</v>
      </c>
      <c r="D11535" s="40">
        <f t="shared" si="83"/>
        <v>100.5</v>
      </c>
      <c r="E11535" s="41">
        <v>-0.5</v>
      </c>
    </row>
    <row r="11536" spans="1:5" x14ac:dyDescent="0.2">
      <c r="A11536" s="71">
        <v>44925</v>
      </c>
      <c r="B11536" s="39" t="s">
        <v>8355</v>
      </c>
      <c r="C11536" s="41">
        <v>3000</v>
      </c>
      <c r="D11536" s="40">
        <f t="shared" si="83"/>
        <v>78</v>
      </c>
      <c r="E11536" s="41">
        <v>2922</v>
      </c>
    </row>
    <row r="11537" spans="1:5" x14ac:dyDescent="0.2">
      <c r="A11537" s="71">
        <v>44925</v>
      </c>
      <c r="B11537" s="39" t="s">
        <v>3811</v>
      </c>
      <c r="C11537" s="41">
        <v>1000</v>
      </c>
      <c r="D11537" s="40">
        <f t="shared" si="83"/>
        <v>26</v>
      </c>
      <c r="E11537" s="41">
        <v>974</v>
      </c>
    </row>
    <row r="11538" spans="1:5" x14ac:dyDescent="0.2">
      <c r="A11538" s="71">
        <v>44925</v>
      </c>
      <c r="B11538" s="39" t="s">
        <v>8356</v>
      </c>
      <c r="C11538" s="41">
        <v>1000</v>
      </c>
      <c r="D11538" s="40">
        <f t="shared" si="83"/>
        <v>26</v>
      </c>
      <c r="E11538" s="41">
        <v>974</v>
      </c>
    </row>
    <row r="11539" spans="1:5" x14ac:dyDescent="0.2">
      <c r="A11539" s="71">
        <v>44925</v>
      </c>
      <c r="B11539" s="39" t="s">
        <v>4561</v>
      </c>
      <c r="C11539" s="41">
        <v>5000</v>
      </c>
      <c r="D11539" s="40">
        <f t="shared" si="83"/>
        <v>130</v>
      </c>
      <c r="E11539" s="41">
        <v>4870</v>
      </c>
    </row>
    <row r="11540" spans="1:5" x14ac:dyDescent="0.2">
      <c r="A11540" s="71">
        <v>44925</v>
      </c>
      <c r="B11540" s="39" t="s">
        <v>4562</v>
      </c>
      <c r="C11540" s="41">
        <v>500</v>
      </c>
      <c r="D11540" s="40">
        <f t="shared" si="83"/>
        <v>13</v>
      </c>
      <c r="E11540" s="41">
        <v>487</v>
      </c>
    </row>
    <row r="11541" spans="1:5" x14ac:dyDescent="0.2">
      <c r="A11541" s="71">
        <v>44925</v>
      </c>
      <c r="B11541" s="39" t="s">
        <v>4558</v>
      </c>
      <c r="C11541" s="41">
        <v>300</v>
      </c>
      <c r="D11541" s="40">
        <f t="shared" si="83"/>
        <v>7.8000000000000114</v>
      </c>
      <c r="E11541" s="41">
        <v>292.2</v>
      </c>
    </row>
    <row r="11542" spans="1:5" x14ac:dyDescent="0.2">
      <c r="A11542" s="71">
        <v>44925</v>
      </c>
      <c r="B11542" s="39" t="s">
        <v>8357</v>
      </c>
      <c r="C11542" s="41">
        <v>2000</v>
      </c>
      <c r="D11542" s="40">
        <f t="shared" si="83"/>
        <v>52</v>
      </c>
      <c r="E11542" s="41">
        <v>1948</v>
      </c>
    </row>
    <row r="11543" spans="1:5" x14ac:dyDescent="0.2">
      <c r="A11543" s="71">
        <v>44925</v>
      </c>
      <c r="B11543" s="39" t="s">
        <v>4551</v>
      </c>
      <c r="C11543" s="41">
        <v>500</v>
      </c>
      <c r="D11543" s="40">
        <f t="shared" si="83"/>
        <v>13</v>
      </c>
      <c r="E11543" s="41">
        <v>487</v>
      </c>
    </row>
    <row r="11544" spans="1:5" x14ac:dyDescent="0.2">
      <c r="A11544" s="71">
        <v>44925</v>
      </c>
      <c r="B11544" s="39" t="s">
        <v>8358</v>
      </c>
      <c r="C11544" s="41">
        <v>3000</v>
      </c>
      <c r="D11544" s="40">
        <f t="shared" si="83"/>
        <v>78</v>
      </c>
      <c r="E11544" s="41">
        <v>2922</v>
      </c>
    </row>
    <row r="11545" spans="1:5" x14ac:dyDescent="0.2">
      <c r="A11545" s="71">
        <v>44925</v>
      </c>
      <c r="B11545" s="39" t="s">
        <v>2688</v>
      </c>
      <c r="C11545" s="41">
        <v>1500</v>
      </c>
      <c r="D11545" s="40">
        <f t="shared" si="83"/>
        <v>39</v>
      </c>
      <c r="E11545" s="41">
        <v>1461</v>
      </c>
    </row>
    <row r="11546" spans="1:5" x14ac:dyDescent="0.2">
      <c r="A11546" s="71">
        <v>44925</v>
      </c>
      <c r="B11546" s="39" t="s">
        <v>8359</v>
      </c>
      <c r="C11546" s="41">
        <v>3000</v>
      </c>
      <c r="D11546" s="40">
        <f t="shared" si="83"/>
        <v>78</v>
      </c>
      <c r="E11546" s="41">
        <v>2922</v>
      </c>
    </row>
    <row r="11547" spans="1:5" x14ac:dyDescent="0.2">
      <c r="A11547" s="71">
        <v>44925</v>
      </c>
      <c r="B11547" s="39" t="s">
        <v>4533</v>
      </c>
      <c r="C11547" s="41">
        <v>1000</v>
      </c>
      <c r="D11547" s="40">
        <f t="shared" si="83"/>
        <v>26</v>
      </c>
      <c r="E11547" s="41">
        <v>974</v>
      </c>
    </row>
    <row r="11548" spans="1:5" x14ac:dyDescent="0.2">
      <c r="A11548" s="71">
        <v>44925</v>
      </c>
      <c r="B11548" s="39" t="s">
        <v>4355</v>
      </c>
      <c r="C11548" s="41">
        <v>300</v>
      </c>
      <c r="D11548" s="40">
        <f t="shared" si="83"/>
        <v>7.8000000000000114</v>
      </c>
      <c r="E11548" s="41">
        <v>292.2</v>
      </c>
    </row>
    <row r="11549" spans="1:5" x14ac:dyDescent="0.2">
      <c r="A11549" s="71">
        <v>44925</v>
      </c>
      <c r="B11549" s="39" t="s">
        <v>4355</v>
      </c>
      <c r="C11549" s="41">
        <v>300</v>
      </c>
      <c r="D11549" s="40">
        <f t="shared" si="83"/>
        <v>300.5</v>
      </c>
      <c r="E11549" s="41">
        <v>-0.5</v>
      </c>
    </row>
    <row r="11550" spans="1:5" x14ac:dyDescent="0.2">
      <c r="A11550" s="71">
        <v>44925</v>
      </c>
      <c r="B11550" s="39" t="s">
        <v>4515</v>
      </c>
      <c r="C11550" s="41">
        <v>200</v>
      </c>
      <c r="D11550" s="40">
        <f t="shared" si="83"/>
        <v>5.1999999999999886</v>
      </c>
      <c r="E11550" s="41">
        <v>194.8</v>
      </c>
    </row>
    <row r="11551" spans="1:5" x14ac:dyDescent="0.2">
      <c r="A11551" s="71">
        <v>44925</v>
      </c>
      <c r="B11551" s="39" t="s">
        <v>4509</v>
      </c>
      <c r="C11551" s="41">
        <v>500</v>
      </c>
      <c r="D11551" s="40">
        <f t="shared" si="83"/>
        <v>13</v>
      </c>
      <c r="E11551" s="41">
        <v>487</v>
      </c>
    </row>
    <row r="11552" spans="1:5" x14ac:dyDescent="0.2">
      <c r="A11552" s="71">
        <v>44925</v>
      </c>
      <c r="B11552" s="39" t="s">
        <v>5091</v>
      </c>
      <c r="C11552" s="41">
        <v>1000</v>
      </c>
      <c r="D11552" s="40">
        <f t="shared" si="83"/>
        <v>26</v>
      </c>
      <c r="E11552" s="41">
        <v>974</v>
      </c>
    </row>
    <row r="11553" spans="1:5" x14ac:dyDescent="0.2">
      <c r="A11553" s="71">
        <v>44925</v>
      </c>
      <c r="B11553" s="39" t="s">
        <v>3616</v>
      </c>
      <c r="C11553" s="41">
        <v>500</v>
      </c>
      <c r="D11553" s="40">
        <f t="shared" si="83"/>
        <v>13</v>
      </c>
      <c r="E11553" s="41">
        <v>487</v>
      </c>
    </row>
    <row r="11554" spans="1:5" x14ac:dyDescent="0.2">
      <c r="A11554" s="71">
        <v>44925</v>
      </c>
      <c r="B11554" s="39" t="s">
        <v>8360</v>
      </c>
      <c r="C11554" s="41">
        <v>3000</v>
      </c>
      <c r="D11554" s="40">
        <f t="shared" si="83"/>
        <v>78</v>
      </c>
      <c r="E11554" s="41">
        <v>2922</v>
      </c>
    </row>
    <row r="11555" spans="1:5" x14ac:dyDescent="0.2">
      <c r="A11555" s="71">
        <v>44925</v>
      </c>
      <c r="B11555" s="39" t="s">
        <v>8360</v>
      </c>
      <c r="C11555" s="41">
        <v>3000</v>
      </c>
      <c r="D11555" s="40">
        <f t="shared" si="83"/>
        <v>3000.5</v>
      </c>
      <c r="E11555" s="41">
        <v>-0.5</v>
      </c>
    </row>
    <row r="11556" spans="1:5" x14ac:dyDescent="0.2">
      <c r="A11556" s="71">
        <v>44925</v>
      </c>
      <c r="B11556" s="39" t="s">
        <v>8360</v>
      </c>
      <c r="C11556" s="41">
        <v>3000</v>
      </c>
      <c r="D11556" s="40">
        <f t="shared" si="83"/>
        <v>3000.5</v>
      </c>
      <c r="E11556" s="41">
        <v>-0.5</v>
      </c>
    </row>
    <row r="11557" spans="1:5" x14ac:dyDescent="0.2">
      <c r="A11557" s="71">
        <v>44925</v>
      </c>
      <c r="B11557" s="39" t="s">
        <v>8361</v>
      </c>
      <c r="C11557" s="41">
        <v>3000</v>
      </c>
      <c r="D11557" s="40">
        <f t="shared" si="83"/>
        <v>3000.5</v>
      </c>
      <c r="E11557" s="41">
        <v>-0.5</v>
      </c>
    </row>
    <row r="11558" spans="1:5" x14ac:dyDescent="0.2">
      <c r="A11558" s="71">
        <v>44925</v>
      </c>
      <c r="B11558" s="39" t="s">
        <v>4088</v>
      </c>
      <c r="C11558" s="41">
        <v>3000</v>
      </c>
      <c r="D11558" s="40">
        <f t="shared" si="83"/>
        <v>78</v>
      </c>
      <c r="E11558" s="41">
        <v>2922</v>
      </c>
    </row>
    <row r="11559" spans="1:5" x14ac:dyDescent="0.2">
      <c r="A11559" s="71">
        <v>44925</v>
      </c>
      <c r="B11559" s="39" t="s">
        <v>4455</v>
      </c>
      <c r="C11559" s="41">
        <v>5000</v>
      </c>
      <c r="D11559" s="40">
        <f t="shared" si="83"/>
        <v>130</v>
      </c>
      <c r="E11559" s="41">
        <v>4870</v>
      </c>
    </row>
    <row r="11560" spans="1:5" x14ac:dyDescent="0.2">
      <c r="A11560" s="71">
        <v>44925</v>
      </c>
      <c r="B11560" s="39" t="s">
        <v>4454</v>
      </c>
      <c r="C11560" s="41">
        <v>500</v>
      </c>
      <c r="D11560" s="40">
        <f t="shared" si="83"/>
        <v>13</v>
      </c>
      <c r="E11560" s="41">
        <v>487</v>
      </c>
    </row>
    <row r="11561" spans="1:5" x14ac:dyDescent="0.2">
      <c r="A11561" s="71">
        <v>44925</v>
      </c>
      <c r="B11561" s="39" t="s">
        <v>5348</v>
      </c>
      <c r="C11561" s="41">
        <v>1500</v>
      </c>
      <c r="D11561" s="40">
        <f t="shared" si="83"/>
        <v>39</v>
      </c>
      <c r="E11561" s="41">
        <v>1461</v>
      </c>
    </row>
    <row r="11562" spans="1:5" x14ac:dyDescent="0.2">
      <c r="A11562" s="71">
        <v>44925</v>
      </c>
      <c r="B11562" s="39" t="s">
        <v>8362</v>
      </c>
      <c r="C11562" s="41">
        <v>1000</v>
      </c>
      <c r="D11562" s="40">
        <f t="shared" si="83"/>
        <v>26</v>
      </c>
      <c r="E11562" s="41">
        <v>974</v>
      </c>
    </row>
    <row r="11563" spans="1:5" x14ac:dyDescent="0.2">
      <c r="A11563" s="71">
        <v>44925</v>
      </c>
      <c r="B11563" s="39" t="s">
        <v>4433</v>
      </c>
      <c r="C11563" s="41">
        <v>500</v>
      </c>
      <c r="D11563" s="40">
        <f t="shared" si="83"/>
        <v>500.5</v>
      </c>
      <c r="E11563" s="41">
        <v>-0.5</v>
      </c>
    </row>
    <row r="11564" spans="1:5" x14ac:dyDescent="0.2">
      <c r="A11564" s="71">
        <v>44925</v>
      </c>
      <c r="B11564" s="39" t="s">
        <v>5184</v>
      </c>
      <c r="C11564" s="41">
        <v>500</v>
      </c>
      <c r="D11564" s="40">
        <f t="shared" si="83"/>
        <v>13</v>
      </c>
      <c r="E11564" s="41">
        <v>487</v>
      </c>
    </row>
    <row r="11565" spans="1:5" x14ac:dyDescent="0.2">
      <c r="A11565" s="71">
        <v>44925</v>
      </c>
      <c r="B11565" s="39" t="s">
        <v>2566</v>
      </c>
      <c r="C11565" s="41">
        <v>500</v>
      </c>
      <c r="D11565" s="40">
        <f t="shared" si="83"/>
        <v>13</v>
      </c>
      <c r="E11565" s="41">
        <v>487</v>
      </c>
    </row>
    <row r="11566" spans="1:5" x14ac:dyDescent="0.2">
      <c r="A11566" s="71">
        <v>44925</v>
      </c>
      <c r="B11566" s="39" t="s">
        <v>2577</v>
      </c>
      <c r="C11566" s="41">
        <v>1000</v>
      </c>
      <c r="D11566" s="40">
        <f t="shared" si="83"/>
        <v>26</v>
      </c>
      <c r="E11566" s="41">
        <v>974</v>
      </c>
    </row>
    <row r="11567" spans="1:5" x14ac:dyDescent="0.2">
      <c r="A11567" s="71">
        <v>44925</v>
      </c>
      <c r="B11567" s="39" t="s">
        <v>8363</v>
      </c>
      <c r="C11567" s="41">
        <v>500</v>
      </c>
      <c r="D11567" s="40">
        <f t="shared" si="83"/>
        <v>13</v>
      </c>
      <c r="E11567" s="41">
        <v>487</v>
      </c>
    </row>
    <row r="11568" spans="1:5" x14ac:dyDescent="0.2">
      <c r="A11568" s="71">
        <v>44925</v>
      </c>
      <c r="B11568" s="39" t="s">
        <v>5445</v>
      </c>
      <c r="C11568" s="41">
        <v>500</v>
      </c>
      <c r="D11568" s="40">
        <f t="shared" si="83"/>
        <v>13</v>
      </c>
      <c r="E11568" s="41">
        <v>487</v>
      </c>
    </row>
    <row r="11569" spans="1:5" x14ac:dyDescent="0.2">
      <c r="A11569" s="71">
        <v>44925</v>
      </c>
      <c r="B11569" s="39" t="s">
        <v>8364</v>
      </c>
      <c r="C11569" s="41">
        <v>3000</v>
      </c>
      <c r="D11569" s="40">
        <f t="shared" si="83"/>
        <v>78</v>
      </c>
      <c r="E11569" s="41">
        <v>2922</v>
      </c>
    </row>
    <row r="11570" spans="1:5" x14ac:dyDescent="0.2">
      <c r="A11570" s="71">
        <v>44925</v>
      </c>
      <c r="B11570" s="39" t="s">
        <v>8365</v>
      </c>
      <c r="C11570" s="41">
        <v>22000</v>
      </c>
      <c r="D11570" s="40">
        <f t="shared" si="83"/>
        <v>572</v>
      </c>
      <c r="E11570" s="41">
        <v>21428</v>
      </c>
    </row>
    <row r="11571" spans="1:5" x14ac:dyDescent="0.2">
      <c r="A11571" s="71">
        <v>44925</v>
      </c>
      <c r="B11571" s="39" t="s">
        <v>8366</v>
      </c>
      <c r="C11571" s="41">
        <v>5000</v>
      </c>
      <c r="D11571" s="40">
        <f t="shared" si="83"/>
        <v>130</v>
      </c>
      <c r="E11571" s="41">
        <v>4870</v>
      </c>
    </row>
    <row r="11572" spans="1:5" x14ac:dyDescent="0.2">
      <c r="A11572" s="71">
        <v>44925</v>
      </c>
      <c r="B11572" s="39" t="s">
        <v>8367</v>
      </c>
      <c r="C11572" s="41">
        <v>1000</v>
      </c>
      <c r="D11572" s="40">
        <f t="shared" si="83"/>
        <v>26</v>
      </c>
      <c r="E11572" s="41">
        <v>974</v>
      </c>
    </row>
    <row r="11573" spans="1:5" x14ac:dyDescent="0.2">
      <c r="A11573" s="71">
        <v>44925</v>
      </c>
      <c r="B11573" s="39" t="s">
        <v>8368</v>
      </c>
      <c r="C11573" s="41">
        <v>150</v>
      </c>
      <c r="D11573" s="40">
        <f t="shared" si="83"/>
        <v>3.9000000000000057</v>
      </c>
      <c r="E11573" s="41">
        <v>146.1</v>
      </c>
    </row>
    <row r="11574" spans="1:5" x14ac:dyDescent="0.2">
      <c r="A11574" s="71">
        <v>44925</v>
      </c>
      <c r="B11574" s="39" t="s">
        <v>8369</v>
      </c>
      <c r="C11574" s="41">
        <v>5000</v>
      </c>
      <c r="D11574" s="40">
        <f t="shared" si="83"/>
        <v>130</v>
      </c>
      <c r="E11574" s="41">
        <v>4870</v>
      </c>
    </row>
    <row r="11575" spans="1:5" x14ac:dyDescent="0.2">
      <c r="A11575" s="71">
        <v>44925</v>
      </c>
      <c r="B11575" s="39" t="s">
        <v>8370</v>
      </c>
      <c r="C11575" s="41">
        <v>3500</v>
      </c>
      <c r="D11575" s="40">
        <f t="shared" si="83"/>
        <v>91</v>
      </c>
      <c r="E11575" s="41">
        <v>3409</v>
      </c>
    </row>
    <row r="11576" spans="1:5" x14ac:dyDescent="0.2">
      <c r="A11576" s="71">
        <v>44925</v>
      </c>
      <c r="B11576" s="39" t="s">
        <v>8371</v>
      </c>
      <c r="C11576" s="41">
        <v>3000</v>
      </c>
      <c r="D11576" s="40">
        <f t="shared" si="83"/>
        <v>78</v>
      </c>
      <c r="E11576" s="41">
        <v>2922</v>
      </c>
    </row>
    <row r="11577" spans="1:5" x14ac:dyDescent="0.2">
      <c r="A11577" s="71">
        <v>44925</v>
      </c>
      <c r="B11577" s="39" t="s">
        <v>6360</v>
      </c>
      <c r="C11577" s="41">
        <v>2000</v>
      </c>
      <c r="D11577" s="40">
        <f t="shared" si="83"/>
        <v>52</v>
      </c>
      <c r="E11577" s="41">
        <v>1948</v>
      </c>
    </row>
    <row r="11578" spans="1:5" x14ac:dyDescent="0.2">
      <c r="A11578" s="71">
        <v>44925</v>
      </c>
      <c r="B11578" s="39" t="s">
        <v>7936</v>
      </c>
      <c r="C11578" s="41">
        <v>3000</v>
      </c>
      <c r="D11578" s="40">
        <f t="shared" si="83"/>
        <v>78</v>
      </c>
      <c r="E11578" s="41">
        <v>2922</v>
      </c>
    </row>
    <row r="11579" spans="1:5" x14ac:dyDescent="0.2">
      <c r="A11579" s="71">
        <v>44925</v>
      </c>
      <c r="B11579" s="39" t="s">
        <v>8372</v>
      </c>
      <c r="C11579" s="41">
        <v>500</v>
      </c>
      <c r="D11579" s="40">
        <f t="shared" si="83"/>
        <v>13</v>
      </c>
      <c r="E11579" s="41">
        <v>487</v>
      </c>
    </row>
    <row r="11580" spans="1:5" x14ac:dyDescent="0.2">
      <c r="A11580" s="71">
        <v>44925</v>
      </c>
      <c r="B11580" s="39" t="s">
        <v>8373</v>
      </c>
      <c r="C11580" s="41">
        <v>1000</v>
      </c>
      <c r="D11580" s="40">
        <f t="shared" si="83"/>
        <v>26</v>
      </c>
      <c r="E11580" s="41">
        <v>974</v>
      </c>
    </row>
    <row r="11581" spans="1:5" x14ac:dyDescent="0.2">
      <c r="A11581" s="71">
        <v>44925</v>
      </c>
      <c r="B11581" s="39" t="s">
        <v>4110</v>
      </c>
      <c r="C11581" s="41">
        <v>3000</v>
      </c>
      <c r="D11581" s="40">
        <f t="shared" si="83"/>
        <v>78</v>
      </c>
      <c r="E11581" s="41">
        <v>2922</v>
      </c>
    </row>
    <row r="11582" spans="1:5" x14ac:dyDescent="0.2">
      <c r="A11582" s="82" t="s">
        <v>5480</v>
      </c>
      <c r="B11582" s="83"/>
      <c r="C11582" s="84"/>
      <c r="D11582" s="85"/>
      <c r="E11582" s="86">
        <f>SUM(E4:E11581)</f>
        <v>30993357.750000145</v>
      </c>
    </row>
  </sheetData>
  <autoFilter ref="A3:E11582"/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"/>
  <sheetViews>
    <sheetView workbookViewId="0">
      <selection sqref="A1:IV1"/>
    </sheetView>
  </sheetViews>
  <sheetFormatPr defaultRowHeight="10.4" x14ac:dyDescent="0.2"/>
  <cols>
    <col min="1" max="1" width="40.625" customWidth="1"/>
    <col min="2" max="3" width="63.375" customWidth="1"/>
  </cols>
  <sheetData>
    <row r="1" spans="1:23" ht="13.25" thickBot="1" x14ac:dyDescent="0.3">
      <c r="A1" s="34" t="s">
        <v>2495</v>
      </c>
      <c r="B1" s="35" t="s">
        <v>5215</v>
      </c>
      <c r="C1" s="35" t="s">
        <v>62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38"/>
  <sheetViews>
    <sheetView topLeftCell="A3904" workbookViewId="0">
      <selection activeCell="I3925" sqref="I3925"/>
    </sheetView>
  </sheetViews>
  <sheetFormatPr defaultRowHeight="10.4" x14ac:dyDescent="0.2"/>
  <cols>
    <col min="1" max="1" width="17.125" style="32" customWidth="1"/>
    <col min="2" max="2" width="30" style="42" customWidth="1"/>
    <col min="3" max="3" width="78.125" customWidth="1"/>
    <col min="5" max="20" width="9.375" style="81" customWidth="1"/>
  </cols>
  <sheetData>
    <row r="1" spans="1:23" s="56" customFormat="1" ht="21.75" customHeight="1" x14ac:dyDescent="0.3">
      <c r="A1" s="93" t="s">
        <v>8979</v>
      </c>
      <c r="B1" s="96"/>
      <c r="C1" s="55"/>
      <c r="D1" s="55"/>
      <c r="E1" s="78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3" s="56" customFormat="1" ht="21.75" customHeight="1" thickBot="1" x14ac:dyDescent="0.35">
      <c r="A2" s="94" t="s">
        <v>36</v>
      </c>
      <c r="B2" s="97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3" ht="13.25" thickBot="1" x14ac:dyDescent="0.3">
      <c r="A3" s="95" t="s">
        <v>2495</v>
      </c>
      <c r="B3" s="53" t="s">
        <v>5215</v>
      </c>
      <c r="C3" s="54" t="s">
        <v>62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36"/>
      <c r="V3" s="36"/>
      <c r="W3" s="36"/>
    </row>
    <row r="4" spans="1:23" ht="11.55" x14ac:dyDescent="0.2">
      <c r="A4" s="92" t="s">
        <v>8380</v>
      </c>
      <c r="B4" s="98">
        <v>0.17</v>
      </c>
      <c r="C4" s="92" t="s">
        <v>34</v>
      </c>
    </row>
    <row r="5" spans="1:23" ht="11.55" x14ac:dyDescent="0.2">
      <c r="A5" s="92" t="s">
        <v>8380</v>
      </c>
      <c r="B5" s="98">
        <v>0.83</v>
      </c>
      <c r="C5" s="92" t="s">
        <v>34</v>
      </c>
    </row>
    <row r="6" spans="1:23" ht="11.55" x14ac:dyDescent="0.2">
      <c r="A6" s="92" t="s">
        <v>8381</v>
      </c>
      <c r="B6" s="63">
        <v>1000</v>
      </c>
      <c r="C6" s="92" t="s">
        <v>34</v>
      </c>
    </row>
    <row r="7" spans="1:23" ht="11.55" x14ac:dyDescent="0.2">
      <c r="A7" s="92" t="s">
        <v>8383</v>
      </c>
      <c r="B7" s="63">
        <v>1900</v>
      </c>
      <c r="C7" s="92" t="s">
        <v>31</v>
      </c>
    </row>
    <row r="8" spans="1:23" ht="11.55" x14ac:dyDescent="0.2">
      <c r="A8" s="92" t="s">
        <v>8384</v>
      </c>
      <c r="B8" s="98">
        <v>45</v>
      </c>
      <c r="C8" s="92" t="s">
        <v>21</v>
      </c>
    </row>
    <row r="9" spans="1:23" ht="11.55" x14ac:dyDescent="0.2">
      <c r="A9" s="92" t="s">
        <v>8384</v>
      </c>
      <c r="B9" s="63">
        <v>2925</v>
      </c>
      <c r="C9" s="92" t="s">
        <v>19</v>
      </c>
    </row>
    <row r="10" spans="1:23" ht="11.55" x14ac:dyDescent="0.2">
      <c r="A10" s="92" t="s">
        <v>8384</v>
      </c>
      <c r="B10" s="63">
        <v>4500</v>
      </c>
      <c r="C10" s="92" t="s">
        <v>21</v>
      </c>
    </row>
    <row r="11" spans="1:23" ht="11.55" x14ac:dyDescent="0.2">
      <c r="A11" s="92" t="s">
        <v>8384</v>
      </c>
      <c r="B11" s="63">
        <v>19575</v>
      </c>
      <c r="C11" s="92" t="s">
        <v>16</v>
      </c>
    </row>
    <row r="12" spans="1:23" ht="11.55" x14ac:dyDescent="0.2">
      <c r="A12" s="92" t="s">
        <v>8385</v>
      </c>
      <c r="B12" s="63">
        <v>1500</v>
      </c>
      <c r="C12" s="92" t="s">
        <v>31</v>
      </c>
    </row>
    <row r="13" spans="1:23" ht="11.55" x14ac:dyDescent="0.2">
      <c r="A13" s="92" t="s">
        <v>8385</v>
      </c>
      <c r="B13" s="63">
        <v>2095</v>
      </c>
      <c r="C13" s="92" t="s">
        <v>31</v>
      </c>
    </row>
    <row r="14" spans="1:23" ht="11.55" x14ac:dyDescent="0.2">
      <c r="A14" s="92" t="s">
        <v>8386</v>
      </c>
      <c r="B14" s="63">
        <v>8518</v>
      </c>
      <c r="C14" s="92" t="s">
        <v>31</v>
      </c>
    </row>
    <row r="15" spans="1:23" ht="11.55" x14ac:dyDescent="0.2">
      <c r="A15" s="92" t="s">
        <v>8387</v>
      </c>
      <c r="B15" s="63">
        <v>2379</v>
      </c>
      <c r="C15" s="92" t="s">
        <v>31</v>
      </c>
    </row>
    <row r="16" spans="1:23" ht="11.55" x14ac:dyDescent="0.2">
      <c r="A16" s="92" t="s">
        <v>8388</v>
      </c>
      <c r="B16" s="98">
        <v>10</v>
      </c>
      <c r="C16" s="92" t="s">
        <v>34</v>
      </c>
    </row>
    <row r="17" spans="1:3" ht="11.55" x14ac:dyDescent="0.2">
      <c r="A17" s="92" t="s">
        <v>8388</v>
      </c>
      <c r="B17" s="98">
        <v>50</v>
      </c>
      <c r="C17" s="92" t="s">
        <v>34</v>
      </c>
    </row>
    <row r="18" spans="1:3" ht="11.55" x14ac:dyDescent="0.2">
      <c r="A18" s="92" t="s">
        <v>8388</v>
      </c>
      <c r="B18" s="63">
        <v>3930</v>
      </c>
      <c r="C18" s="92" t="s">
        <v>34</v>
      </c>
    </row>
    <row r="19" spans="1:3" ht="11.55" x14ac:dyDescent="0.2">
      <c r="A19" s="92" t="s">
        <v>8389</v>
      </c>
      <c r="B19" s="98">
        <v>11.09</v>
      </c>
      <c r="C19" s="92" t="s">
        <v>34</v>
      </c>
    </row>
    <row r="20" spans="1:3" ht="11.55" x14ac:dyDescent="0.2">
      <c r="A20" s="92" t="s">
        <v>8389</v>
      </c>
      <c r="B20" s="98">
        <v>55.45</v>
      </c>
      <c r="C20" s="92" t="s">
        <v>34</v>
      </c>
    </row>
    <row r="21" spans="1:3" ht="11.55" x14ac:dyDescent="0.2">
      <c r="A21" s="92" t="s">
        <v>8389</v>
      </c>
      <c r="B21" s="98">
        <v>399.81</v>
      </c>
      <c r="C21" s="92" t="s">
        <v>34</v>
      </c>
    </row>
    <row r="22" spans="1:3" ht="11.55" x14ac:dyDescent="0.2">
      <c r="A22" s="92" t="s">
        <v>8389</v>
      </c>
      <c r="B22" s="63">
        <v>6628</v>
      </c>
      <c r="C22" s="92" t="s">
        <v>18</v>
      </c>
    </row>
    <row r="23" spans="1:3" ht="11.55" x14ac:dyDescent="0.2">
      <c r="A23" s="92" t="s">
        <v>8389</v>
      </c>
      <c r="B23" s="63">
        <v>12545</v>
      </c>
      <c r="C23" s="92" t="s">
        <v>15</v>
      </c>
    </row>
    <row r="24" spans="1:3" ht="11.55" x14ac:dyDescent="0.2">
      <c r="A24" s="92" t="s">
        <v>8389</v>
      </c>
      <c r="B24" s="63">
        <v>17273</v>
      </c>
      <c r="C24" s="92" t="s">
        <v>16</v>
      </c>
    </row>
    <row r="25" spans="1:3" ht="11.55" x14ac:dyDescent="0.2">
      <c r="A25" s="92" t="s">
        <v>8389</v>
      </c>
      <c r="B25" s="63">
        <v>20700</v>
      </c>
      <c r="C25" s="92" t="s">
        <v>15</v>
      </c>
    </row>
    <row r="26" spans="1:3" ht="11.55" x14ac:dyDescent="0.2">
      <c r="A26" s="92" t="s">
        <v>8389</v>
      </c>
      <c r="B26" s="63">
        <v>23000</v>
      </c>
      <c r="C26" s="92" t="s">
        <v>16</v>
      </c>
    </row>
    <row r="27" spans="1:3" ht="11.55" x14ac:dyDescent="0.2">
      <c r="A27" s="92" t="s">
        <v>8389</v>
      </c>
      <c r="B27" s="63">
        <v>23105</v>
      </c>
      <c r="C27" s="92" t="s">
        <v>15</v>
      </c>
    </row>
    <row r="28" spans="1:3" ht="11.55" x14ac:dyDescent="0.2">
      <c r="A28" s="92" t="s">
        <v>8389</v>
      </c>
      <c r="B28" s="63">
        <v>27600</v>
      </c>
      <c r="C28" s="92" t="s">
        <v>15</v>
      </c>
    </row>
    <row r="29" spans="1:3" ht="11.55" x14ac:dyDescent="0.2">
      <c r="A29" s="92" t="s">
        <v>8389</v>
      </c>
      <c r="B29" s="63">
        <v>28436</v>
      </c>
      <c r="C29" s="92" t="s">
        <v>16</v>
      </c>
    </row>
    <row r="30" spans="1:3" ht="11.55" x14ac:dyDescent="0.2">
      <c r="A30" s="92" t="s">
        <v>8389</v>
      </c>
      <c r="B30" s="63">
        <v>29900</v>
      </c>
      <c r="C30" s="92" t="s">
        <v>15</v>
      </c>
    </row>
    <row r="31" spans="1:3" ht="11.55" x14ac:dyDescent="0.2">
      <c r="A31" s="92" t="s">
        <v>8389</v>
      </c>
      <c r="B31" s="63">
        <v>29900</v>
      </c>
      <c r="C31" s="92" t="s">
        <v>15</v>
      </c>
    </row>
    <row r="32" spans="1:3" ht="11.55" x14ac:dyDescent="0.2">
      <c r="A32" s="92" t="s">
        <v>8389</v>
      </c>
      <c r="B32" s="63">
        <v>29900</v>
      </c>
      <c r="C32" s="92" t="s">
        <v>15</v>
      </c>
    </row>
    <row r="33" spans="1:3" ht="11.55" x14ac:dyDescent="0.2">
      <c r="A33" s="92" t="s">
        <v>8389</v>
      </c>
      <c r="B33" s="63">
        <v>36800</v>
      </c>
      <c r="C33" s="92" t="s">
        <v>15</v>
      </c>
    </row>
    <row r="34" spans="1:3" ht="11.55" x14ac:dyDescent="0.2">
      <c r="A34" s="92" t="s">
        <v>8389</v>
      </c>
      <c r="B34" s="63">
        <v>44359.43</v>
      </c>
      <c r="C34" s="92" t="s">
        <v>15</v>
      </c>
    </row>
    <row r="35" spans="1:3" ht="11.55" x14ac:dyDescent="0.2">
      <c r="A35" s="92" t="s">
        <v>8390</v>
      </c>
      <c r="B35" s="63">
        <v>34500</v>
      </c>
      <c r="C35" s="92" t="s">
        <v>31</v>
      </c>
    </row>
    <row r="36" spans="1:3" ht="11.55" x14ac:dyDescent="0.2">
      <c r="A36" s="92" t="s">
        <v>8391</v>
      </c>
      <c r="B36" s="98">
        <v>560.16999999999996</v>
      </c>
      <c r="C36" s="92" t="s">
        <v>34</v>
      </c>
    </row>
    <row r="37" spans="1:3" ht="11.55" x14ac:dyDescent="0.2">
      <c r="A37" s="92" t="s">
        <v>8391</v>
      </c>
      <c r="B37" s="63">
        <v>1328.9</v>
      </c>
      <c r="C37" s="92" t="s">
        <v>15</v>
      </c>
    </row>
    <row r="38" spans="1:3" ht="11.55" x14ac:dyDescent="0.2">
      <c r="A38" s="92" t="s">
        <v>8391</v>
      </c>
      <c r="B38" s="63">
        <v>9048</v>
      </c>
      <c r="C38" s="92" t="s">
        <v>18</v>
      </c>
    </row>
    <row r="39" spans="1:3" ht="11.55" x14ac:dyDescent="0.2">
      <c r="A39" s="92" t="s">
        <v>8391</v>
      </c>
      <c r="B39" s="63">
        <v>31622.13</v>
      </c>
      <c r="C39" s="92" t="s">
        <v>15</v>
      </c>
    </row>
    <row r="40" spans="1:3" ht="11.55" x14ac:dyDescent="0.2">
      <c r="A40" s="92" t="s">
        <v>8392</v>
      </c>
      <c r="B40" s="63">
        <v>4500</v>
      </c>
      <c r="C40" s="92" t="s">
        <v>31</v>
      </c>
    </row>
    <row r="41" spans="1:3" ht="11.55" x14ac:dyDescent="0.2">
      <c r="A41" s="92" t="s">
        <v>8392</v>
      </c>
      <c r="B41" s="63">
        <v>4800</v>
      </c>
      <c r="C41" s="92" t="s">
        <v>31</v>
      </c>
    </row>
    <row r="42" spans="1:3" ht="11.55" x14ac:dyDescent="0.2">
      <c r="A42" s="92" t="s">
        <v>8981</v>
      </c>
      <c r="B42" s="63">
        <v>32940</v>
      </c>
      <c r="C42" s="92" t="s">
        <v>38</v>
      </c>
    </row>
    <row r="43" spans="1:3" ht="11.55" x14ac:dyDescent="0.2">
      <c r="A43" s="92" t="s">
        <v>8989</v>
      </c>
      <c r="B43" s="63">
        <v>52560</v>
      </c>
      <c r="C43" s="92" t="s">
        <v>31</v>
      </c>
    </row>
    <row r="44" spans="1:3" ht="11.55" x14ac:dyDescent="0.2">
      <c r="A44" s="92" t="s">
        <v>9041</v>
      </c>
      <c r="B44" s="98">
        <v>800</v>
      </c>
      <c r="C44" s="92" t="s">
        <v>34</v>
      </c>
    </row>
    <row r="45" spans="1:3" ht="11.55" x14ac:dyDescent="0.2">
      <c r="A45" s="92" t="s">
        <v>9139</v>
      </c>
      <c r="B45" s="98">
        <v>412.54</v>
      </c>
      <c r="C45" s="92" t="s">
        <v>21</v>
      </c>
    </row>
    <row r="46" spans="1:3" ht="11.55" x14ac:dyDescent="0.2">
      <c r="A46" s="92" t="s">
        <v>9139</v>
      </c>
      <c r="B46" s="63">
        <v>1287.23</v>
      </c>
      <c r="C46" s="92" t="s">
        <v>20</v>
      </c>
    </row>
    <row r="47" spans="1:3" ht="11.55" x14ac:dyDescent="0.2">
      <c r="A47" s="92" t="s">
        <v>9139</v>
      </c>
      <c r="B47" s="63">
        <v>6532.43</v>
      </c>
      <c r="C47" s="92" t="s">
        <v>34</v>
      </c>
    </row>
    <row r="48" spans="1:3" ht="11.55" x14ac:dyDescent="0.2">
      <c r="A48" s="92" t="s">
        <v>9139</v>
      </c>
      <c r="B48" s="63">
        <v>14741.64</v>
      </c>
      <c r="C48" s="92" t="s">
        <v>15</v>
      </c>
    </row>
    <row r="49" spans="1:3" ht="11.55" x14ac:dyDescent="0.2">
      <c r="A49" s="92" t="s">
        <v>9139</v>
      </c>
      <c r="B49" s="63">
        <v>20294.82</v>
      </c>
      <c r="C49" s="92" t="s">
        <v>16</v>
      </c>
    </row>
    <row r="50" spans="1:3" ht="11.55" x14ac:dyDescent="0.2">
      <c r="A50" s="92" t="s">
        <v>9139</v>
      </c>
      <c r="B50" s="63">
        <v>26816</v>
      </c>
      <c r="C50" s="92" t="s">
        <v>19</v>
      </c>
    </row>
    <row r="51" spans="1:3" ht="11.55" x14ac:dyDescent="0.2">
      <c r="A51" s="92" t="s">
        <v>9139</v>
      </c>
      <c r="B51" s="63">
        <v>27147.360000000001</v>
      </c>
      <c r="C51" s="92" t="s">
        <v>15</v>
      </c>
    </row>
    <row r="52" spans="1:3" ht="11.55" x14ac:dyDescent="0.2">
      <c r="A52" s="92" t="s">
        <v>9139</v>
      </c>
      <c r="B52" s="63">
        <v>27286.639999999999</v>
      </c>
      <c r="C52" s="92" t="s">
        <v>15</v>
      </c>
    </row>
    <row r="53" spans="1:3" ht="11.55" x14ac:dyDescent="0.2">
      <c r="A53" s="92" t="s">
        <v>9139</v>
      </c>
      <c r="B53" s="63">
        <v>27286.639999999999</v>
      </c>
      <c r="C53" s="92" t="s">
        <v>15</v>
      </c>
    </row>
    <row r="54" spans="1:3" ht="11.55" x14ac:dyDescent="0.2">
      <c r="A54" s="92" t="s">
        <v>9139</v>
      </c>
      <c r="B54" s="63">
        <v>28415.54</v>
      </c>
      <c r="C54" s="92" t="s">
        <v>15</v>
      </c>
    </row>
    <row r="55" spans="1:3" ht="11.55" x14ac:dyDescent="0.2">
      <c r="A55" s="92" t="s">
        <v>9139</v>
      </c>
      <c r="B55" s="63">
        <v>33412.910000000003</v>
      </c>
      <c r="C55" s="92" t="s">
        <v>16</v>
      </c>
    </row>
    <row r="56" spans="1:3" ht="11.55" x14ac:dyDescent="0.2">
      <c r="A56" s="92" t="s">
        <v>9139</v>
      </c>
      <c r="B56" s="63">
        <v>35132</v>
      </c>
      <c r="C56" s="92" t="s">
        <v>15</v>
      </c>
    </row>
    <row r="57" spans="1:3" ht="11.55" x14ac:dyDescent="0.2">
      <c r="A57" s="92" t="s">
        <v>9139</v>
      </c>
      <c r="B57" s="63">
        <v>35132</v>
      </c>
      <c r="C57" s="92" t="s">
        <v>15</v>
      </c>
    </row>
    <row r="58" spans="1:3" ht="11.55" x14ac:dyDescent="0.2">
      <c r="A58" s="92" t="s">
        <v>9139</v>
      </c>
      <c r="B58" s="63">
        <v>35132</v>
      </c>
      <c r="C58" s="92" t="s">
        <v>15</v>
      </c>
    </row>
    <row r="59" spans="1:3" ht="11.55" x14ac:dyDescent="0.2">
      <c r="A59" s="92" t="s">
        <v>9139</v>
      </c>
      <c r="B59" s="63">
        <v>41254.54</v>
      </c>
      <c r="C59" s="92" t="s">
        <v>21</v>
      </c>
    </row>
    <row r="60" spans="1:3" ht="11.55" x14ac:dyDescent="0.2">
      <c r="A60" s="92" t="s">
        <v>9139</v>
      </c>
      <c r="B60" s="63">
        <v>43240</v>
      </c>
      <c r="C60" s="92" t="s">
        <v>15</v>
      </c>
    </row>
    <row r="61" spans="1:3" ht="11.55" x14ac:dyDescent="0.2">
      <c r="A61" s="92" t="s">
        <v>9139</v>
      </c>
      <c r="B61" s="63">
        <v>57040</v>
      </c>
      <c r="C61" s="92" t="s">
        <v>16</v>
      </c>
    </row>
    <row r="62" spans="1:3" ht="11.55" x14ac:dyDescent="0.2">
      <c r="A62" s="92" t="s">
        <v>9139</v>
      </c>
      <c r="B62" s="63">
        <v>68193</v>
      </c>
      <c r="C62" s="92" t="s">
        <v>18</v>
      </c>
    </row>
    <row r="63" spans="1:3" ht="11.55" x14ac:dyDescent="0.2">
      <c r="A63" s="92" t="s">
        <v>9139</v>
      </c>
      <c r="B63" s="63">
        <v>128723.09</v>
      </c>
      <c r="C63" s="92" t="s">
        <v>20</v>
      </c>
    </row>
    <row r="64" spans="1:3" ht="11.55" x14ac:dyDescent="0.2">
      <c r="A64" s="92" t="s">
        <v>9178</v>
      </c>
      <c r="B64" s="63">
        <v>50000</v>
      </c>
      <c r="C64" s="92" t="s">
        <v>5474</v>
      </c>
    </row>
    <row r="65" spans="1:3" ht="11.55" x14ac:dyDescent="0.2">
      <c r="A65" s="92" t="s">
        <v>9181</v>
      </c>
      <c r="B65" s="98">
        <v>106.14</v>
      </c>
      <c r="C65" s="92" t="s">
        <v>34</v>
      </c>
    </row>
    <row r="66" spans="1:3" ht="11.55" x14ac:dyDescent="0.2">
      <c r="A66" s="92" t="s">
        <v>9181</v>
      </c>
      <c r="B66" s="98">
        <v>106.14</v>
      </c>
      <c r="C66" s="92" t="s">
        <v>34</v>
      </c>
    </row>
    <row r="67" spans="1:3" ht="11.55" x14ac:dyDescent="0.2">
      <c r="A67" s="92" t="s">
        <v>9181</v>
      </c>
      <c r="B67" s="98">
        <v>106.14</v>
      </c>
      <c r="C67" s="92" t="s">
        <v>34</v>
      </c>
    </row>
    <row r="68" spans="1:3" ht="11.55" x14ac:dyDescent="0.2">
      <c r="A68" s="92" t="s">
        <v>9181</v>
      </c>
      <c r="B68" s="98">
        <v>530.70000000000005</v>
      </c>
      <c r="C68" s="92" t="s">
        <v>34</v>
      </c>
    </row>
    <row r="69" spans="1:3" ht="11.55" x14ac:dyDescent="0.2">
      <c r="A69" s="92" t="s">
        <v>9181</v>
      </c>
      <c r="B69" s="98">
        <v>530.70000000000005</v>
      </c>
      <c r="C69" s="92" t="s">
        <v>34</v>
      </c>
    </row>
    <row r="70" spans="1:3" ht="11.55" x14ac:dyDescent="0.2">
      <c r="A70" s="92" t="s">
        <v>9181</v>
      </c>
      <c r="B70" s="98">
        <v>530.70000000000005</v>
      </c>
      <c r="C70" s="92" t="s">
        <v>34</v>
      </c>
    </row>
    <row r="71" spans="1:3" ht="11.55" x14ac:dyDescent="0.2">
      <c r="A71" s="92" t="s">
        <v>9181</v>
      </c>
      <c r="B71" s="63">
        <v>1318</v>
      </c>
      <c r="C71" s="92" t="s">
        <v>24</v>
      </c>
    </row>
    <row r="72" spans="1:3" ht="11.55" x14ac:dyDescent="0.2">
      <c r="A72" s="92" t="s">
        <v>9181</v>
      </c>
      <c r="B72" s="63">
        <v>1793</v>
      </c>
      <c r="C72" s="92" t="s">
        <v>24</v>
      </c>
    </row>
    <row r="73" spans="1:3" ht="23.05" x14ac:dyDescent="0.2">
      <c r="A73" s="92" t="s">
        <v>9181</v>
      </c>
      <c r="B73" s="63">
        <v>2000.2</v>
      </c>
      <c r="C73" s="92" t="s">
        <v>5472</v>
      </c>
    </row>
    <row r="74" spans="1:3" ht="23.05" x14ac:dyDescent="0.2">
      <c r="A74" s="92" t="s">
        <v>9181</v>
      </c>
      <c r="B74" s="63">
        <v>2184.5</v>
      </c>
      <c r="C74" s="92" t="s">
        <v>5472</v>
      </c>
    </row>
    <row r="75" spans="1:3" ht="23.05" x14ac:dyDescent="0.2">
      <c r="A75" s="92" t="s">
        <v>9181</v>
      </c>
      <c r="B75" s="63">
        <v>2544.5</v>
      </c>
      <c r="C75" s="92" t="s">
        <v>5472</v>
      </c>
    </row>
    <row r="76" spans="1:3" ht="23.05" x14ac:dyDescent="0.2">
      <c r="A76" s="92" t="s">
        <v>9181</v>
      </c>
      <c r="B76" s="63">
        <v>3058.4</v>
      </c>
      <c r="C76" s="92" t="s">
        <v>5472</v>
      </c>
    </row>
    <row r="77" spans="1:3" ht="23.05" x14ac:dyDescent="0.2">
      <c r="A77" s="92" t="s">
        <v>9181</v>
      </c>
      <c r="B77" s="63">
        <v>4066</v>
      </c>
      <c r="C77" s="92" t="s">
        <v>5472</v>
      </c>
    </row>
    <row r="78" spans="1:3" ht="23.05" x14ac:dyDescent="0.2">
      <c r="A78" s="92" t="s">
        <v>9181</v>
      </c>
      <c r="B78" s="63">
        <v>4972.8</v>
      </c>
      <c r="C78" s="92" t="s">
        <v>5472</v>
      </c>
    </row>
    <row r="79" spans="1:3" ht="23.05" x14ac:dyDescent="0.2">
      <c r="A79" s="92" t="s">
        <v>9181</v>
      </c>
      <c r="B79" s="63">
        <v>5740.3</v>
      </c>
      <c r="C79" s="92" t="s">
        <v>5472</v>
      </c>
    </row>
    <row r="80" spans="1:3" ht="23.05" x14ac:dyDescent="0.2">
      <c r="A80" s="92" t="s">
        <v>9181</v>
      </c>
      <c r="B80" s="63">
        <v>5926</v>
      </c>
      <c r="C80" s="92" t="s">
        <v>5472</v>
      </c>
    </row>
    <row r="81" spans="1:3" ht="23.05" x14ac:dyDescent="0.2">
      <c r="A81" s="92" t="s">
        <v>9181</v>
      </c>
      <c r="B81" s="63">
        <v>6063.6</v>
      </c>
      <c r="C81" s="92" t="s">
        <v>5472</v>
      </c>
    </row>
    <row r="82" spans="1:3" ht="23.05" x14ac:dyDescent="0.2">
      <c r="A82" s="92" t="s">
        <v>9181</v>
      </c>
      <c r="B82" s="63">
        <v>6926.6</v>
      </c>
      <c r="C82" s="92" t="s">
        <v>5472</v>
      </c>
    </row>
    <row r="83" spans="1:3" ht="23.05" x14ac:dyDescent="0.2">
      <c r="A83" s="92" t="s">
        <v>9181</v>
      </c>
      <c r="B83" s="63">
        <v>7395.6</v>
      </c>
      <c r="C83" s="92" t="s">
        <v>5472</v>
      </c>
    </row>
    <row r="84" spans="1:3" ht="23.05" x14ac:dyDescent="0.2">
      <c r="A84" s="92" t="s">
        <v>9181</v>
      </c>
      <c r="B84" s="63">
        <v>8993.6</v>
      </c>
      <c r="C84" s="92" t="s">
        <v>5472</v>
      </c>
    </row>
    <row r="85" spans="1:3" ht="23.05" x14ac:dyDescent="0.2">
      <c r="A85" s="92" t="s">
        <v>9181</v>
      </c>
      <c r="B85" s="63">
        <v>9013.6</v>
      </c>
      <c r="C85" s="92" t="s">
        <v>5472</v>
      </c>
    </row>
    <row r="86" spans="1:3" ht="11.55" x14ac:dyDescent="0.2">
      <c r="A86" s="92" t="s">
        <v>9181</v>
      </c>
      <c r="B86" s="63">
        <v>9200</v>
      </c>
      <c r="C86" s="92" t="s">
        <v>24</v>
      </c>
    </row>
    <row r="87" spans="1:3" ht="23.05" x14ac:dyDescent="0.2">
      <c r="A87" s="92" t="s">
        <v>9181</v>
      </c>
      <c r="B87" s="63">
        <v>10013.6</v>
      </c>
      <c r="C87" s="92" t="s">
        <v>5472</v>
      </c>
    </row>
    <row r="88" spans="1:3" ht="23.05" x14ac:dyDescent="0.2">
      <c r="A88" s="92" t="s">
        <v>9181</v>
      </c>
      <c r="B88" s="63">
        <v>10025.9</v>
      </c>
      <c r="C88" s="92" t="s">
        <v>5472</v>
      </c>
    </row>
    <row r="89" spans="1:3" ht="23.05" x14ac:dyDescent="0.2">
      <c r="A89" s="92" t="s">
        <v>9181</v>
      </c>
      <c r="B89" s="63">
        <v>11526.7</v>
      </c>
      <c r="C89" s="92" t="s">
        <v>5472</v>
      </c>
    </row>
    <row r="90" spans="1:3" ht="23.05" x14ac:dyDescent="0.2">
      <c r="A90" s="92" t="s">
        <v>9181</v>
      </c>
      <c r="B90" s="63">
        <v>12749.5</v>
      </c>
      <c r="C90" s="92" t="s">
        <v>5472</v>
      </c>
    </row>
    <row r="91" spans="1:3" ht="11.55" x14ac:dyDescent="0.2">
      <c r="A91" s="92" t="s">
        <v>9181</v>
      </c>
      <c r="B91" s="63">
        <v>30000</v>
      </c>
      <c r="C91" s="92" t="s">
        <v>44</v>
      </c>
    </row>
    <row r="92" spans="1:3" ht="11.55" x14ac:dyDescent="0.2">
      <c r="A92" s="92" t="s">
        <v>9183</v>
      </c>
      <c r="B92" s="98">
        <v>199.67</v>
      </c>
      <c r="C92" s="92" t="s">
        <v>34</v>
      </c>
    </row>
    <row r="93" spans="1:3" ht="11.55" x14ac:dyDescent="0.2">
      <c r="A93" s="92" t="s">
        <v>9183</v>
      </c>
      <c r="B93" s="63">
        <v>1755</v>
      </c>
      <c r="C93" s="92" t="s">
        <v>18</v>
      </c>
    </row>
    <row r="94" spans="1:3" ht="23.05" x14ac:dyDescent="0.2">
      <c r="A94" s="92" t="s">
        <v>9183</v>
      </c>
      <c r="B94" s="63">
        <v>2900</v>
      </c>
      <c r="C94" s="92" t="s">
        <v>5472</v>
      </c>
    </row>
    <row r="95" spans="1:3" ht="23.05" x14ac:dyDescent="0.2">
      <c r="A95" s="92" t="s">
        <v>9183</v>
      </c>
      <c r="B95" s="63">
        <v>3413</v>
      </c>
      <c r="C95" s="92" t="s">
        <v>5472</v>
      </c>
    </row>
    <row r="96" spans="1:3" ht="23.05" x14ac:dyDescent="0.2">
      <c r="A96" s="92" t="s">
        <v>9183</v>
      </c>
      <c r="B96" s="63">
        <v>4301.8</v>
      </c>
      <c r="C96" s="92" t="s">
        <v>5472</v>
      </c>
    </row>
    <row r="97" spans="1:3" ht="23.05" x14ac:dyDescent="0.2">
      <c r="A97" s="92" t="s">
        <v>9183</v>
      </c>
      <c r="B97" s="63">
        <v>5002.8999999999996</v>
      </c>
      <c r="C97" s="92" t="s">
        <v>5472</v>
      </c>
    </row>
    <row r="98" spans="1:3" ht="11.55" x14ac:dyDescent="0.2">
      <c r="A98" s="92" t="s">
        <v>9183</v>
      </c>
      <c r="B98" s="63">
        <v>11745</v>
      </c>
      <c r="C98" s="92" t="s">
        <v>15</v>
      </c>
    </row>
    <row r="99" spans="1:3" ht="11.55" x14ac:dyDescent="0.2">
      <c r="A99" s="92" t="s">
        <v>9183</v>
      </c>
      <c r="B99" s="63">
        <v>28000</v>
      </c>
      <c r="C99" s="92" t="s">
        <v>31</v>
      </c>
    </row>
    <row r="100" spans="1:3" ht="11.55" x14ac:dyDescent="0.2">
      <c r="A100" s="92" t="s">
        <v>9185</v>
      </c>
      <c r="B100" s="98">
        <v>105.82</v>
      </c>
      <c r="C100" s="92" t="s">
        <v>34</v>
      </c>
    </row>
    <row r="101" spans="1:3" ht="11.55" x14ac:dyDescent="0.2">
      <c r="A101" s="92" t="s">
        <v>9185</v>
      </c>
      <c r="B101" s="98">
        <v>105.82</v>
      </c>
      <c r="C101" s="92" t="s">
        <v>34</v>
      </c>
    </row>
    <row r="102" spans="1:3" ht="11.55" x14ac:dyDescent="0.2">
      <c r="A102" s="92" t="s">
        <v>9185</v>
      </c>
      <c r="B102" s="98">
        <v>105.82</v>
      </c>
      <c r="C102" s="92" t="s">
        <v>34</v>
      </c>
    </row>
    <row r="103" spans="1:3" ht="11.55" x14ac:dyDescent="0.2">
      <c r="A103" s="92" t="s">
        <v>9185</v>
      </c>
      <c r="B103" s="98">
        <v>105.82</v>
      </c>
      <c r="C103" s="92" t="s">
        <v>34</v>
      </c>
    </row>
    <row r="104" spans="1:3" ht="11.55" x14ac:dyDescent="0.2">
      <c r="A104" s="92" t="s">
        <v>9185</v>
      </c>
      <c r="B104" s="98">
        <v>105.82</v>
      </c>
      <c r="C104" s="92" t="s">
        <v>34</v>
      </c>
    </row>
    <row r="105" spans="1:3" ht="11.55" x14ac:dyDescent="0.2">
      <c r="A105" s="92" t="s">
        <v>9185</v>
      </c>
      <c r="B105" s="98">
        <v>105.82</v>
      </c>
      <c r="C105" s="92" t="s">
        <v>34</v>
      </c>
    </row>
    <row r="106" spans="1:3" ht="11.55" x14ac:dyDescent="0.2">
      <c r="A106" s="92" t="s">
        <v>9185</v>
      </c>
      <c r="B106" s="98">
        <v>105.82</v>
      </c>
      <c r="C106" s="92" t="s">
        <v>34</v>
      </c>
    </row>
    <row r="107" spans="1:3" ht="11.55" x14ac:dyDescent="0.2">
      <c r="A107" s="92" t="s">
        <v>9185</v>
      </c>
      <c r="B107" s="98">
        <v>529.1</v>
      </c>
      <c r="C107" s="92" t="s">
        <v>34</v>
      </c>
    </row>
    <row r="108" spans="1:3" ht="11.55" x14ac:dyDescent="0.2">
      <c r="A108" s="92" t="s">
        <v>9185</v>
      </c>
      <c r="B108" s="98">
        <v>529.1</v>
      </c>
      <c r="C108" s="92" t="s">
        <v>34</v>
      </c>
    </row>
    <row r="109" spans="1:3" ht="11.55" x14ac:dyDescent="0.2">
      <c r="A109" s="92" t="s">
        <v>9185</v>
      </c>
      <c r="B109" s="98">
        <v>529.1</v>
      </c>
      <c r="C109" s="92" t="s">
        <v>34</v>
      </c>
    </row>
    <row r="110" spans="1:3" ht="11.55" x14ac:dyDescent="0.2">
      <c r="A110" s="92" t="s">
        <v>9185</v>
      </c>
      <c r="B110" s="98">
        <v>529.1</v>
      </c>
      <c r="C110" s="92" t="s">
        <v>34</v>
      </c>
    </row>
    <row r="111" spans="1:3" ht="11.55" x14ac:dyDescent="0.2">
      <c r="A111" s="92" t="s">
        <v>9185</v>
      </c>
      <c r="B111" s="98">
        <v>529.1</v>
      </c>
      <c r="C111" s="92" t="s">
        <v>34</v>
      </c>
    </row>
    <row r="112" spans="1:3" ht="11.55" x14ac:dyDescent="0.2">
      <c r="A112" s="92" t="s">
        <v>9185</v>
      </c>
      <c r="B112" s="98">
        <v>529.1</v>
      </c>
      <c r="C112" s="92" t="s">
        <v>34</v>
      </c>
    </row>
    <row r="113" spans="1:3" ht="11.55" x14ac:dyDescent="0.2">
      <c r="A113" s="92" t="s">
        <v>9185</v>
      </c>
      <c r="B113" s="98">
        <v>529.1</v>
      </c>
      <c r="C113" s="92" t="s">
        <v>34</v>
      </c>
    </row>
    <row r="114" spans="1:3" ht="23.05" x14ac:dyDescent="0.2">
      <c r="A114" s="92" t="s">
        <v>9185</v>
      </c>
      <c r="B114" s="98">
        <v>738</v>
      </c>
      <c r="C114" s="92" t="s">
        <v>5472</v>
      </c>
    </row>
    <row r="115" spans="1:3" ht="23.05" x14ac:dyDescent="0.2">
      <c r="A115" s="92" t="s">
        <v>9185</v>
      </c>
      <c r="B115" s="98">
        <v>738</v>
      </c>
      <c r="C115" s="92" t="s">
        <v>5472</v>
      </c>
    </row>
    <row r="116" spans="1:3" ht="11.55" x14ac:dyDescent="0.2">
      <c r="A116" s="92" t="s">
        <v>9185</v>
      </c>
      <c r="B116" s="98">
        <v>749</v>
      </c>
      <c r="C116" s="92" t="s">
        <v>11821</v>
      </c>
    </row>
    <row r="117" spans="1:3" ht="23.05" x14ac:dyDescent="0.2">
      <c r="A117" s="92" t="s">
        <v>9185</v>
      </c>
      <c r="B117" s="98">
        <v>795</v>
      </c>
      <c r="C117" s="92" t="s">
        <v>5472</v>
      </c>
    </row>
    <row r="118" spans="1:3" ht="23.05" x14ac:dyDescent="0.2">
      <c r="A118" s="92" t="s">
        <v>9185</v>
      </c>
      <c r="B118" s="63">
        <v>1650</v>
      </c>
      <c r="C118" s="92" t="s">
        <v>5472</v>
      </c>
    </row>
    <row r="119" spans="1:3" ht="11.55" x14ac:dyDescent="0.2">
      <c r="A119" s="92" t="s">
        <v>9185</v>
      </c>
      <c r="B119" s="63">
        <v>2300</v>
      </c>
      <c r="C119" s="92" t="s">
        <v>24</v>
      </c>
    </row>
    <row r="120" spans="1:3" ht="11.55" x14ac:dyDescent="0.2">
      <c r="A120" s="92" t="s">
        <v>9185</v>
      </c>
      <c r="B120" s="63">
        <v>3000</v>
      </c>
      <c r="C120" s="92" t="s">
        <v>24</v>
      </c>
    </row>
    <row r="121" spans="1:3" ht="23.05" x14ac:dyDescent="0.2">
      <c r="A121" s="92" t="s">
        <v>9185</v>
      </c>
      <c r="B121" s="63">
        <v>4301.8999999999996</v>
      </c>
      <c r="C121" s="92" t="s">
        <v>5472</v>
      </c>
    </row>
    <row r="122" spans="1:3" ht="23.05" x14ac:dyDescent="0.2">
      <c r="A122" s="92" t="s">
        <v>9185</v>
      </c>
      <c r="B122" s="63">
        <v>4399</v>
      </c>
      <c r="C122" s="92" t="s">
        <v>5472</v>
      </c>
    </row>
    <row r="123" spans="1:3" ht="23.05" x14ac:dyDescent="0.2">
      <c r="A123" s="92" t="s">
        <v>9185</v>
      </c>
      <c r="B123" s="63">
        <v>4900.5</v>
      </c>
      <c r="C123" s="92" t="s">
        <v>5472</v>
      </c>
    </row>
    <row r="124" spans="1:3" ht="23.05" x14ac:dyDescent="0.2">
      <c r="A124" s="92" t="s">
        <v>9185</v>
      </c>
      <c r="B124" s="63">
        <v>7640.4</v>
      </c>
      <c r="C124" s="92" t="s">
        <v>5472</v>
      </c>
    </row>
    <row r="125" spans="1:3" ht="11.55" x14ac:dyDescent="0.2">
      <c r="A125" s="92" t="s">
        <v>9185</v>
      </c>
      <c r="B125" s="63">
        <v>8500</v>
      </c>
      <c r="C125" s="92" t="s">
        <v>24</v>
      </c>
    </row>
    <row r="126" spans="1:3" ht="23.05" x14ac:dyDescent="0.2">
      <c r="A126" s="92" t="s">
        <v>9185</v>
      </c>
      <c r="B126" s="63">
        <v>9440.9</v>
      </c>
      <c r="C126" s="92" t="s">
        <v>5472</v>
      </c>
    </row>
    <row r="127" spans="1:3" ht="11.55" x14ac:dyDescent="0.2">
      <c r="A127" s="92" t="s">
        <v>9185</v>
      </c>
      <c r="B127" s="63">
        <v>16000</v>
      </c>
      <c r="C127" s="92" t="s">
        <v>44</v>
      </c>
    </row>
    <row r="128" spans="1:3" ht="11.55" x14ac:dyDescent="0.2">
      <c r="A128" s="92" t="s">
        <v>9185</v>
      </c>
      <c r="B128" s="63">
        <v>25000</v>
      </c>
      <c r="C128" s="92" t="s">
        <v>44</v>
      </c>
    </row>
    <row r="129" spans="1:3" ht="11.55" x14ac:dyDescent="0.2">
      <c r="A129" s="92" t="s">
        <v>9185</v>
      </c>
      <c r="B129" s="63">
        <v>25000</v>
      </c>
      <c r="C129" s="92" t="s">
        <v>44</v>
      </c>
    </row>
    <row r="130" spans="1:3" ht="11.55" x14ac:dyDescent="0.2">
      <c r="A130" s="92" t="s">
        <v>9185</v>
      </c>
      <c r="B130" s="63">
        <v>30000</v>
      </c>
      <c r="C130" s="92" t="s">
        <v>44</v>
      </c>
    </row>
    <row r="131" spans="1:3" ht="11.55" x14ac:dyDescent="0.2">
      <c r="A131" s="92" t="s">
        <v>9185</v>
      </c>
      <c r="B131" s="63">
        <v>30000</v>
      </c>
      <c r="C131" s="92" t="s">
        <v>44</v>
      </c>
    </row>
    <row r="132" spans="1:3" ht="11.55" x14ac:dyDescent="0.2">
      <c r="A132" s="92" t="s">
        <v>9188</v>
      </c>
      <c r="B132" s="98">
        <v>105.09</v>
      </c>
      <c r="C132" s="92" t="s">
        <v>34</v>
      </c>
    </row>
    <row r="133" spans="1:3" ht="11.55" x14ac:dyDescent="0.2">
      <c r="A133" s="92" t="s">
        <v>9188</v>
      </c>
      <c r="B133" s="98">
        <v>105.09</v>
      </c>
      <c r="C133" s="92" t="s">
        <v>34</v>
      </c>
    </row>
    <row r="134" spans="1:3" ht="11.55" x14ac:dyDescent="0.2">
      <c r="A134" s="92" t="s">
        <v>9188</v>
      </c>
      <c r="B134" s="98">
        <v>105.82</v>
      </c>
      <c r="C134" s="92" t="s">
        <v>34</v>
      </c>
    </row>
    <row r="135" spans="1:3" ht="11.55" x14ac:dyDescent="0.2">
      <c r="A135" s="92" t="s">
        <v>9188</v>
      </c>
      <c r="B135" s="98">
        <v>525.47</v>
      </c>
      <c r="C135" s="92" t="s">
        <v>34</v>
      </c>
    </row>
    <row r="136" spans="1:3" ht="11.55" x14ac:dyDescent="0.2">
      <c r="A136" s="92" t="s">
        <v>9188</v>
      </c>
      <c r="B136" s="98">
        <v>525.47</v>
      </c>
      <c r="C136" s="92" t="s">
        <v>34</v>
      </c>
    </row>
    <row r="137" spans="1:3" ht="11.55" x14ac:dyDescent="0.2">
      <c r="A137" s="92" t="s">
        <v>9188</v>
      </c>
      <c r="B137" s="98">
        <v>529.1</v>
      </c>
      <c r="C137" s="92" t="s">
        <v>34</v>
      </c>
    </row>
    <row r="138" spans="1:3" ht="11.55" x14ac:dyDescent="0.2">
      <c r="A138" s="92" t="s">
        <v>9185</v>
      </c>
      <c r="B138" s="98">
        <v>590</v>
      </c>
      <c r="C138" s="92" t="s">
        <v>24</v>
      </c>
    </row>
    <row r="139" spans="1:3" ht="11.55" x14ac:dyDescent="0.2">
      <c r="A139" s="92" t="s">
        <v>9188</v>
      </c>
      <c r="B139" s="63">
        <v>1352</v>
      </c>
      <c r="C139" s="92" t="s">
        <v>24</v>
      </c>
    </row>
    <row r="140" spans="1:3" ht="23.05" x14ac:dyDescent="0.2">
      <c r="A140" s="92" t="s">
        <v>9188</v>
      </c>
      <c r="B140" s="63">
        <v>2980.3</v>
      </c>
      <c r="C140" s="92" t="s">
        <v>5472</v>
      </c>
    </row>
    <row r="141" spans="1:3" ht="23.05" x14ac:dyDescent="0.2">
      <c r="A141" s="92" t="s">
        <v>9188</v>
      </c>
      <c r="B141" s="63">
        <v>3117</v>
      </c>
      <c r="C141" s="92" t="s">
        <v>5472</v>
      </c>
    </row>
    <row r="142" spans="1:3" ht="23.05" x14ac:dyDescent="0.2">
      <c r="A142" s="92" t="s">
        <v>9188</v>
      </c>
      <c r="B142" s="63">
        <v>3664.2</v>
      </c>
      <c r="C142" s="92" t="s">
        <v>5472</v>
      </c>
    </row>
    <row r="143" spans="1:3" ht="23.05" x14ac:dyDescent="0.2">
      <c r="A143" s="92" t="s">
        <v>9188</v>
      </c>
      <c r="B143" s="63">
        <v>3719</v>
      </c>
      <c r="C143" s="92" t="s">
        <v>5472</v>
      </c>
    </row>
    <row r="144" spans="1:3" ht="23.05" x14ac:dyDescent="0.2">
      <c r="A144" s="92" t="s">
        <v>9188</v>
      </c>
      <c r="B144" s="63">
        <v>3978</v>
      </c>
      <c r="C144" s="92" t="s">
        <v>5472</v>
      </c>
    </row>
    <row r="145" spans="1:3" ht="23.05" x14ac:dyDescent="0.2">
      <c r="A145" s="92" t="s">
        <v>9188</v>
      </c>
      <c r="B145" s="63">
        <v>4064.7</v>
      </c>
      <c r="C145" s="92" t="s">
        <v>5472</v>
      </c>
    </row>
    <row r="146" spans="1:3" ht="23.05" x14ac:dyDescent="0.2">
      <c r="A146" s="92" t="s">
        <v>9188</v>
      </c>
      <c r="B146" s="63">
        <v>4147</v>
      </c>
      <c r="C146" s="92" t="s">
        <v>5472</v>
      </c>
    </row>
    <row r="147" spans="1:3" ht="23.05" x14ac:dyDescent="0.2">
      <c r="A147" s="92" t="s">
        <v>9188</v>
      </c>
      <c r="B147" s="63">
        <v>4441.62</v>
      </c>
      <c r="C147" s="92" t="s">
        <v>5472</v>
      </c>
    </row>
    <row r="148" spans="1:3" ht="23.05" x14ac:dyDescent="0.2">
      <c r="A148" s="92" t="s">
        <v>9188</v>
      </c>
      <c r="B148" s="63">
        <v>4571</v>
      </c>
      <c r="C148" s="92" t="s">
        <v>5472</v>
      </c>
    </row>
    <row r="149" spans="1:3" ht="23.05" x14ac:dyDescent="0.2">
      <c r="A149" s="92" t="s">
        <v>9188</v>
      </c>
      <c r="B149" s="63">
        <v>4793</v>
      </c>
      <c r="C149" s="92" t="s">
        <v>5472</v>
      </c>
    </row>
    <row r="150" spans="1:3" ht="23.05" x14ac:dyDescent="0.2">
      <c r="A150" s="92" t="s">
        <v>9188</v>
      </c>
      <c r="B150" s="63">
        <v>4805</v>
      </c>
      <c r="C150" s="92" t="s">
        <v>5472</v>
      </c>
    </row>
    <row r="151" spans="1:3" ht="23.05" x14ac:dyDescent="0.2">
      <c r="A151" s="92" t="s">
        <v>9188</v>
      </c>
      <c r="B151" s="63">
        <v>4884.6000000000004</v>
      </c>
      <c r="C151" s="92" t="s">
        <v>5472</v>
      </c>
    </row>
    <row r="152" spans="1:3" ht="23.05" x14ac:dyDescent="0.2">
      <c r="A152" s="92" t="s">
        <v>9188</v>
      </c>
      <c r="B152" s="63">
        <v>4982</v>
      </c>
      <c r="C152" s="92" t="s">
        <v>5472</v>
      </c>
    </row>
    <row r="153" spans="1:3" ht="23.05" x14ac:dyDescent="0.2">
      <c r="A153" s="92" t="s">
        <v>9188</v>
      </c>
      <c r="B153" s="63">
        <v>4987</v>
      </c>
      <c r="C153" s="92" t="s">
        <v>5472</v>
      </c>
    </row>
    <row r="154" spans="1:3" ht="23.05" x14ac:dyDescent="0.2">
      <c r="A154" s="92" t="s">
        <v>9188</v>
      </c>
      <c r="B154" s="63">
        <v>5108.3</v>
      </c>
      <c r="C154" s="92" t="s">
        <v>5472</v>
      </c>
    </row>
    <row r="155" spans="1:3" ht="23.05" x14ac:dyDescent="0.2">
      <c r="A155" s="92" t="s">
        <v>9188</v>
      </c>
      <c r="B155" s="63">
        <v>5836.7</v>
      </c>
      <c r="C155" s="92" t="s">
        <v>5472</v>
      </c>
    </row>
    <row r="156" spans="1:3" ht="23.05" x14ac:dyDescent="0.2">
      <c r="A156" s="92" t="s">
        <v>9188</v>
      </c>
      <c r="B156" s="63">
        <v>5992.7</v>
      </c>
      <c r="C156" s="92" t="s">
        <v>5472</v>
      </c>
    </row>
    <row r="157" spans="1:3" ht="23.05" x14ac:dyDescent="0.2">
      <c r="A157" s="92" t="s">
        <v>9188</v>
      </c>
      <c r="B157" s="63">
        <v>6012.1</v>
      </c>
      <c r="C157" s="92" t="s">
        <v>5472</v>
      </c>
    </row>
    <row r="158" spans="1:3" ht="23.05" x14ac:dyDescent="0.2">
      <c r="A158" s="92" t="s">
        <v>9188</v>
      </c>
      <c r="B158" s="63">
        <v>6129</v>
      </c>
      <c r="C158" s="92" t="s">
        <v>5472</v>
      </c>
    </row>
    <row r="159" spans="1:3" ht="23.05" x14ac:dyDescent="0.2">
      <c r="A159" s="92" t="s">
        <v>9188</v>
      </c>
      <c r="B159" s="63">
        <v>6322</v>
      </c>
      <c r="C159" s="92" t="s">
        <v>5472</v>
      </c>
    </row>
    <row r="160" spans="1:3" ht="23.05" x14ac:dyDescent="0.2">
      <c r="A160" s="92" t="s">
        <v>9188</v>
      </c>
      <c r="B160" s="63">
        <v>6611.6</v>
      </c>
      <c r="C160" s="92" t="s">
        <v>5472</v>
      </c>
    </row>
    <row r="161" spans="1:3" ht="23.05" x14ac:dyDescent="0.2">
      <c r="A161" s="92" t="s">
        <v>9188</v>
      </c>
      <c r="B161" s="63">
        <v>6821</v>
      </c>
      <c r="C161" s="92" t="s">
        <v>5472</v>
      </c>
    </row>
    <row r="162" spans="1:3" ht="23.05" x14ac:dyDescent="0.2">
      <c r="A162" s="92" t="s">
        <v>9188</v>
      </c>
      <c r="B162" s="63">
        <v>8424.2000000000007</v>
      </c>
      <c r="C162" s="92" t="s">
        <v>5472</v>
      </c>
    </row>
    <row r="163" spans="1:3" ht="23.05" x14ac:dyDescent="0.2">
      <c r="A163" s="92" t="s">
        <v>9188</v>
      </c>
      <c r="B163" s="63">
        <v>8424.2000000000007</v>
      </c>
      <c r="C163" s="92" t="s">
        <v>5472</v>
      </c>
    </row>
    <row r="164" spans="1:3" ht="23.05" x14ac:dyDescent="0.2">
      <c r="A164" s="92" t="s">
        <v>9188</v>
      </c>
      <c r="B164" s="63">
        <v>8971.7000000000007</v>
      </c>
      <c r="C164" s="92" t="s">
        <v>5472</v>
      </c>
    </row>
    <row r="165" spans="1:3" ht="23.05" x14ac:dyDescent="0.2">
      <c r="A165" s="92" t="s">
        <v>9188</v>
      </c>
      <c r="B165" s="63">
        <v>8987</v>
      </c>
      <c r="C165" s="92" t="s">
        <v>5472</v>
      </c>
    </row>
    <row r="166" spans="1:3" ht="23.05" x14ac:dyDescent="0.2">
      <c r="A166" s="92" t="s">
        <v>9188</v>
      </c>
      <c r="B166" s="63">
        <v>9972</v>
      </c>
      <c r="C166" s="92" t="s">
        <v>5472</v>
      </c>
    </row>
    <row r="167" spans="1:3" ht="23.05" x14ac:dyDescent="0.2">
      <c r="A167" s="92" t="s">
        <v>9188</v>
      </c>
      <c r="B167" s="63">
        <v>10289.700000000001</v>
      </c>
      <c r="C167" s="92" t="s">
        <v>5472</v>
      </c>
    </row>
    <row r="168" spans="1:3" ht="23.05" x14ac:dyDescent="0.2">
      <c r="A168" s="92" t="s">
        <v>9188</v>
      </c>
      <c r="B168" s="63">
        <v>10414.9</v>
      </c>
      <c r="C168" s="92" t="s">
        <v>5472</v>
      </c>
    </row>
    <row r="169" spans="1:3" ht="23.05" x14ac:dyDescent="0.2">
      <c r="A169" s="92" t="s">
        <v>9188</v>
      </c>
      <c r="B169" s="63">
        <v>11957</v>
      </c>
      <c r="C169" s="92" t="s">
        <v>5472</v>
      </c>
    </row>
    <row r="170" spans="1:3" ht="23.05" x14ac:dyDescent="0.2">
      <c r="A170" s="92" t="s">
        <v>9188</v>
      </c>
      <c r="B170" s="63">
        <v>12978.6</v>
      </c>
      <c r="C170" s="92" t="s">
        <v>5472</v>
      </c>
    </row>
    <row r="171" spans="1:3" ht="23.05" x14ac:dyDescent="0.2">
      <c r="A171" s="92" t="s">
        <v>9188</v>
      </c>
      <c r="B171" s="63">
        <v>13615.8</v>
      </c>
      <c r="C171" s="92" t="s">
        <v>5472</v>
      </c>
    </row>
    <row r="172" spans="1:3" ht="23.05" x14ac:dyDescent="0.2">
      <c r="A172" s="92" t="s">
        <v>9188</v>
      </c>
      <c r="B172" s="63">
        <v>14506.6</v>
      </c>
      <c r="C172" s="92" t="s">
        <v>5472</v>
      </c>
    </row>
    <row r="173" spans="1:3" ht="23.05" x14ac:dyDescent="0.2">
      <c r="A173" s="92" t="s">
        <v>9188</v>
      </c>
      <c r="B173" s="63">
        <v>14690.24</v>
      </c>
      <c r="C173" s="92" t="s">
        <v>5472</v>
      </c>
    </row>
    <row r="174" spans="1:3" ht="23.05" x14ac:dyDescent="0.2">
      <c r="A174" s="92" t="s">
        <v>9188</v>
      </c>
      <c r="B174" s="63">
        <v>15136</v>
      </c>
      <c r="C174" s="92" t="s">
        <v>5472</v>
      </c>
    </row>
    <row r="175" spans="1:3" ht="23.05" x14ac:dyDescent="0.2">
      <c r="A175" s="92" t="s">
        <v>9188</v>
      </c>
      <c r="B175" s="63">
        <v>18935</v>
      </c>
      <c r="C175" s="92" t="s">
        <v>5472</v>
      </c>
    </row>
    <row r="176" spans="1:3" ht="11.55" x14ac:dyDescent="0.2">
      <c r="A176" s="92" t="s">
        <v>9192</v>
      </c>
      <c r="B176" s="98">
        <v>102.94</v>
      </c>
      <c r="C176" s="92" t="s">
        <v>34</v>
      </c>
    </row>
    <row r="177" spans="1:3" ht="11.55" x14ac:dyDescent="0.2">
      <c r="A177" s="92" t="s">
        <v>9192</v>
      </c>
      <c r="B177" s="98">
        <v>102.94</v>
      </c>
      <c r="C177" s="92" t="s">
        <v>34</v>
      </c>
    </row>
    <row r="178" spans="1:3" ht="11.55" x14ac:dyDescent="0.2">
      <c r="A178" s="92" t="s">
        <v>9192</v>
      </c>
      <c r="B178" s="98">
        <v>102.94</v>
      </c>
      <c r="C178" s="92" t="s">
        <v>34</v>
      </c>
    </row>
    <row r="179" spans="1:3" ht="11.55" x14ac:dyDescent="0.2">
      <c r="A179" s="92" t="s">
        <v>9192</v>
      </c>
      <c r="B179" s="98">
        <v>102.94</v>
      </c>
      <c r="C179" s="92" t="s">
        <v>34</v>
      </c>
    </row>
    <row r="180" spans="1:3" ht="11.55" x14ac:dyDescent="0.2">
      <c r="A180" s="92" t="s">
        <v>9192</v>
      </c>
      <c r="B180" s="98">
        <v>102.94</v>
      </c>
      <c r="C180" s="92" t="s">
        <v>34</v>
      </c>
    </row>
    <row r="181" spans="1:3" ht="11.55" x14ac:dyDescent="0.2">
      <c r="A181" s="92" t="s">
        <v>9192</v>
      </c>
      <c r="B181" s="98">
        <v>102.94</v>
      </c>
      <c r="C181" s="92" t="s">
        <v>34</v>
      </c>
    </row>
    <row r="182" spans="1:3" ht="11.55" x14ac:dyDescent="0.2">
      <c r="A182" s="92" t="s">
        <v>9192</v>
      </c>
      <c r="B182" s="98">
        <v>514.70000000000005</v>
      </c>
      <c r="C182" s="92" t="s">
        <v>34</v>
      </c>
    </row>
    <row r="183" spans="1:3" ht="11.55" x14ac:dyDescent="0.2">
      <c r="A183" s="92" t="s">
        <v>9192</v>
      </c>
      <c r="B183" s="98">
        <v>514.70000000000005</v>
      </c>
      <c r="C183" s="92" t="s">
        <v>34</v>
      </c>
    </row>
    <row r="184" spans="1:3" ht="11.55" x14ac:dyDescent="0.2">
      <c r="A184" s="92" t="s">
        <v>9192</v>
      </c>
      <c r="B184" s="98">
        <v>514.70000000000005</v>
      </c>
      <c r="C184" s="92" t="s">
        <v>34</v>
      </c>
    </row>
    <row r="185" spans="1:3" ht="11.55" x14ac:dyDescent="0.2">
      <c r="A185" s="92" t="s">
        <v>9192</v>
      </c>
      <c r="B185" s="98">
        <v>514.70000000000005</v>
      </c>
      <c r="C185" s="92" t="s">
        <v>34</v>
      </c>
    </row>
    <row r="186" spans="1:3" ht="11.55" x14ac:dyDescent="0.2">
      <c r="A186" s="92" t="s">
        <v>9192</v>
      </c>
      <c r="B186" s="98">
        <v>514.70000000000005</v>
      </c>
      <c r="C186" s="92" t="s">
        <v>34</v>
      </c>
    </row>
    <row r="187" spans="1:3" ht="11.55" x14ac:dyDescent="0.2">
      <c r="A187" s="92" t="s">
        <v>9192</v>
      </c>
      <c r="B187" s="98">
        <v>514.70000000000005</v>
      </c>
      <c r="C187" s="92" t="s">
        <v>34</v>
      </c>
    </row>
    <row r="188" spans="1:3" ht="11.55" x14ac:dyDescent="0.2">
      <c r="A188" s="92" t="s">
        <v>9188</v>
      </c>
      <c r="B188" s="98">
        <v>672</v>
      </c>
      <c r="C188" s="92" t="s">
        <v>24</v>
      </c>
    </row>
    <row r="189" spans="1:3" ht="11.55" x14ac:dyDescent="0.2">
      <c r="A189" s="92" t="s">
        <v>9188</v>
      </c>
      <c r="B189" s="98">
        <v>686</v>
      </c>
      <c r="C189" s="92" t="s">
        <v>24</v>
      </c>
    </row>
    <row r="190" spans="1:3" ht="23.05" x14ac:dyDescent="0.2">
      <c r="A190" s="92" t="s">
        <v>9192</v>
      </c>
      <c r="B190" s="98">
        <v>789</v>
      </c>
      <c r="C190" s="92" t="s">
        <v>5472</v>
      </c>
    </row>
    <row r="191" spans="1:3" ht="11.55" x14ac:dyDescent="0.2">
      <c r="A191" s="92" t="s">
        <v>9188</v>
      </c>
      <c r="B191" s="63">
        <v>1030</v>
      </c>
      <c r="C191" s="92" t="s">
        <v>24</v>
      </c>
    </row>
    <row r="192" spans="1:3" ht="23.05" x14ac:dyDescent="0.2">
      <c r="A192" s="92" t="s">
        <v>9192</v>
      </c>
      <c r="B192" s="63">
        <v>1139</v>
      </c>
      <c r="C192" s="92" t="s">
        <v>5472</v>
      </c>
    </row>
    <row r="193" spans="1:3" ht="23.05" x14ac:dyDescent="0.2">
      <c r="A193" s="92" t="s">
        <v>9192</v>
      </c>
      <c r="B193" s="63">
        <v>1338</v>
      </c>
      <c r="C193" s="92" t="s">
        <v>5472</v>
      </c>
    </row>
    <row r="194" spans="1:3" ht="23.05" x14ac:dyDescent="0.2">
      <c r="A194" s="92" t="s">
        <v>9192</v>
      </c>
      <c r="B194" s="63">
        <v>1491</v>
      </c>
      <c r="C194" s="92" t="s">
        <v>5472</v>
      </c>
    </row>
    <row r="195" spans="1:3" ht="23.05" x14ac:dyDescent="0.2">
      <c r="A195" s="92" t="s">
        <v>9192</v>
      </c>
      <c r="B195" s="63">
        <v>1499</v>
      </c>
      <c r="C195" s="92" t="s">
        <v>5472</v>
      </c>
    </row>
    <row r="196" spans="1:3" ht="23.05" x14ac:dyDescent="0.2">
      <c r="A196" s="92" t="s">
        <v>9192</v>
      </c>
      <c r="B196" s="63">
        <v>1648</v>
      </c>
      <c r="C196" s="92" t="s">
        <v>5472</v>
      </c>
    </row>
    <row r="197" spans="1:3" ht="23.05" x14ac:dyDescent="0.2">
      <c r="A197" s="92" t="s">
        <v>9192</v>
      </c>
      <c r="B197" s="63">
        <v>1738</v>
      </c>
      <c r="C197" s="92" t="s">
        <v>5472</v>
      </c>
    </row>
    <row r="198" spans="1:3" ht="23.05" x14ac:dyDescent="0.2">
      <c r="A198" s="92" t="s">
        <v>9192</v>
      </c>
      <c r="B198" s="63">
        <v>1944</v>
      </c>
      <c r="C198" s="92" t="s">
        <v>5472</v>
      </c>
    </row>
    <row r="199" spans="1:3" ht="23.05" x14ac:dyDescent="0.2">
      <c r="A199" s="92" t="s">
        <v>9192</v>
      </c>
      <c r="B199" s="63">
        <v>2581</v>
      </c>
      <c r="C199" s="92" t="s">
        <v>5472</v>
      </c>
    </row>
    <row r="200" spans="1:3" ht="23.05" x14ac:dyDescent="0.2">
      <c r="A200" s="92" t="s">
        <v>9192</v>
      </c>
      <c r="B200" s="63">
        <v>2606</v>
      </c>
      <c r="C200" s="92" t="s">
        <v>5472</v>
      </c>
    </row>
    <row r="201" spans="1:3" ht="23.05" x14ac:dyDescent="0.2">
      <c r="A201" s="92" t="s">
        <v>9192</v>
      </c>
      <c r="B201" s="63">
        <v>2892</v>
      </c>
      <c r="C201" s="92" t="s">
        <v>5472</v>
      </c>
    </row>
    <row r="202" spans="1:3" ht="23.05" x14ac:dyDescent="0.2">
      <c r="A202" s="92" t="s">
        <v>9192</v>
      </c>
      <c r="B202" s="63">
        <v>3324</v>
      </c>
      <c r="C202" s="92" t="s">
        <v>5472</v>
      </c>
    </row>
    <row r="203" spans="1:3" ht="23.05" x14ac:dyDescent="0.2">
      <c r="A203" s="92" t="s">
        <v>9192</v>
      </c>
      <c r="B203" s="63">
        <v>3780</v>
      </c>
      <c r="C203" s="92" t="s">
        <v>5472</v>
      </c>
    </row>
    <row r="204" spans="1:3" ht="23.05" x14ac:dyDescent="0.2">
      <c r="A204" s="92" t="s">
        <v>9192</v>
      </c>
      <c r="B204" s="63">
        <v>3865.8</v>
      </c>
      <c r="C204" s="92" t="s">
        <v>5472</v>
      </c>
    </row>
    <row r="205" spans="1:3" ht="23.05" x14ac:dyDescent="0.2">
      <c r="A205" s="92" t="s">
        <v>9192</v>
      </c>
      <c r="B205" s="63">
        <v>4103</v>
      </c>
      <c r="C205" s="92" t="s">
        <v>5472</v>
      </c>
    </row>
    <row r="206" spans="1:3" ht="23.05" x14ac:dyDescent="0.2">
      <c r="A206" s="92" t="s">
        <v>9192</v>
      </c>
      <c r="B206" s="63">
        <v>4197</v>
      </c>
      <c r="C206" s="92" t="s">
        <v>5472</v>
      </c>
    </row>
    <row r="207" spans="1:3" ht="23.05" x14ac:dyDescent="0.2">
      <c r="A207" s="92" t="s">
        <v>9192</v>
      </c>
      <c r="B207" s="63">
        <v>4199</v>
      </c>
      <c r="C207" s="92" t="s">
        <v>5472</v>
      </c>
    </row>
    <row r="208" spans="1:3" ht="23.05" x14ac:dyDescent="0.2">
      <c r="A208" s="92" t="s">
        <v>9192</v>
      </c>
      <c r="B208" s="63">
        <v>4304</v>
      </c>
      <c r="C208" s="92" t="s">
        <v>5472</v>
      </c>
    </row>
    <row r="209" spans="1:3" ht="23.05" x14ac:dyDescent="0.2">
      <c r="A209" s="92" t="s">
        <v>9192</v>
      </c>
      <c r="B209" s="63">
        <v>4341</v>
      </c>
      <c r="C209" s="92" t="s">
        <v>5472</v>
      </c>
    </row>
    <row r="210" spans="1:3" ht="23.05" x14ac:dyDescent="0.2">
      <c r="A210" s="92" t="s">
        <v>9192</v>
      </c>
      <c r="B210" s="63">
        <v>4524</v>
      </c>
      <c r="C210" s="92" t="s">
        <v>5472</v>
      </c>
    </row>
    <row r="211" spans="1:3" ht="23.05" x14ac:dyDescent="0.2">
      <c r="A211" s="92" t="s">
        <v>9192</v>
      </c>
      <c r="B211" s="63">
        <v>4587</v>
      </c>
      <c r="C211" s="92" t="s">
        <v>5472</v>
      </c>
    </row>
    <row r="212" spans="1:3" ht="23.05" x14ac:dyDescent="0.2">
      <c r="A212" s="92" t="s">
        <v>9192</v>
      </c>
      <c r="B212" s="63">
        <v>4641</v>
      </c>
      <c r="C212" s="92" t="s">
        <v>5472</v>
      </c>
    </row>
    <row r="213" spans="1:3" ht="23.05" x14ac:dyDescent="0.2">
      <c r="A213" s="92" t="s">
        <v>9192</v>
      </c>
      <c r="B213" s="63">
        <v>4694</v>
      </c>
      <c r="C213" s="92" t="s">
        <v>5472</v>
      </c>
    </row>
    <row r="214" spans="1:3" ht="23.05" x14ac:dyDescent="0.2">
      <c r="A214" s="92" t="s">
        <v>9192</v>
      </c>
      <c r="B214" s="63">
        <v>4741.16</v>
      </c>
      <c r="C214" s="92" t="s">
        <v>5472</v>
      </c>
    </row>
    <row r="215" spans="1:3" ht="23.05" x14ac:dyDescent="0.2">
      <c r="A215" s="92" t="s">
        <v>9192</v>
      </c>
      <c r="B215" s="63">
        <v>4821</v>
      </c>
      <c r="C215" s="92" t="s">
        <v>5472</v>
      </c>
    </row>
    <row r="216" spans="1:3" ht="23.05" x14ac:dyDescent="0.2">
      <c r="A216" s="92" t="s">
        <v>9192</v>
      </c>
      <c r="B216" s="63">
        <v>4852.5600000000004</v>
      </c>
      <c r="C216" s="92" t="s">
        <v>5472</v>
      </c>
    </row>
    <row r="217" spans="1:3" ht="23.05" x14ac:dyDescent="0.2">
      <c r="A217" s="92" t="s">
        <v>9192</v>
      </c>
      <c r="B217" s="63">
        <v>4981.09</v>
      </c>
      <c r="C217" s="92" t="s">
        <v>5472</v>
      </c>
    </row>
    <row r="218" spans="1:3" ht="23.05" x14ac:dyDescent="0.2">
      <c r="A218" s="92" t="s">
        <v>9192</v>
      </c>
      <c r="B218" s="63">
        <v>4996.1000000000004</v>
      </c>
      <c r="C218" s="92" t="s">
        <v>5472</v>
      </c>
    </row>
    <row r="219" spans="1:3" ht="23.05" x14ac:dyDescent="0.2">
      <c r="A219" s="92" t="s">
        <v>9192</v>
      </c>
      <c r="B219" s="63">
        <v>5050.5</v>
      </c>
      <c r="C219" s="92" t="s">
        <v>5472</v>
      </c>
    </row>
    <row r="220" spans="1:3" ht="23.05" x14ac:dyDescent="0.2">
      <c r="A220" s="92" t="s">
        <v>9192</v>
      </c>
      <c r="B220" s="63">
        <v>5433</v>
      </c>
      <c r="C220" s="92" t="s">
        <v>5472</v>
      </c>
    </row>
    <row r="221" spans="1:3" ht="23.05" x14ac:dyDescent="0.2">
      <c r="A221" s="92" t="s">
        <v>9192</v>
      </c>
      <c r="B221" s="63">
        <v>5633</v>
      </c>
      <c r="C221" s="92" t="s">
        <v>5472</v>
      </c>
    </row>
    <row r="222" spans="1:3" ht="23.05" x14ac:dyDescent="0.2">
      <c r="A222" s="92" t="s">
        <v>9192</v>
      </c>
      <c r="B222" s="63">
        <v>5885</v>
      </c>
      <c r="C222" s="92" t="s">
        <v>5472</v>
      </c>
    </row>
    <row r="223" spans="1:3" ht="23.05" x14ac:dyDescent="0.2">
      <c r="A223" s="92" t="s">
        <v>9192</v>
      </c>
      <c r="B223" s="63">
        <v>6074</v>
      </c>
      <c r="C223" s="92" t="s">
        <v>5472</v>
      </c>
    </row>
    <row r="224" spans="1:3" ht="23.05" x14ac:dyDescent="0.2">
      <c r="A224" s="92" t="s">
        <v>9192</v>
      </c>
      <c r="B224" s="63">
        <v>6113</v>
      </c>
      <c r="C224" s="92" t="s">
        <v>5472</v>
      </c>
    </row>
    <row r="225" spans="1:3" ht="23.05" x14ac:dyDescent="0.2">
      <c r="A225" s="92" t="s">
        <v>9192</v>
      </c>
      <c r="B225" s="63">
        <v>7032</v>
      </c>
      <c r="C225" s="92" t="s">
        <v>5472</v>
      </c>
    </row>
    <row r="226" spans="1:3" ht="23.05" x14ac:dyDescent="0.2">
      <c r="A226" s="92" t="s">
        <v>9192</v>
      </c>
      <c r="B226" s="63">
        <v>7235.15</v>
      </c>
      <c r="C226" s="92" t="s">
        <v>5472</v>
      </c>
    </row>
    <row r="227" spans="1:3" ht="23.05" x14ac:dyDescent="0.2">
      <c r="A227" s="92" t="s">
        <v>9192</v>
      </c>
      <c r="B227" s="63">
        <v>7581</v>
      </c>
      <c r="C227" s="92" t="s">
        <v>5472</v>
      </c>
    </row>
    <row r="228" spans="1:3" ht="23.05" x14ac:dyDescent="0.2">
      <c r="A228" s="92" t="s">
        <v>9192</v>
      </c>
      <c r="B228" s="63">
        <v>7930</v>
      </c>
      <c r="C228" s="92" t="s">
        <v>5472</v>
      </c>
    </row>
    <row r="229" spans="1:3" ht="23.05" x14ac:dyDescent="0.2">
      <c r="A229" s="92" t="s">
        <v>9192</v>
      </c>
      <c r="B229" s="63">
        <v>8304</v>
      </c>
      <c r="C229" s="92" t="s">
        <v>5472</v>
      </c>
    </row>
    <row r="230" spans="1:3" ht="23.05" x14ac:dyDescent="0.2">
      <c r="A230" s="92" t="s">
        <v>9192</v>
      </c>
      <c r="B230" s="63">
        <v>9337.6</v>
      </c>
      <c r="C230" s="92" t="s">
        <v>5472</v>
      </c>
    </row>
    <row r="231" spans="1:3" ht="23.05" x14ac:dyDescent="0.2">
      <c r="A231" s="92" t="s">
        <v>9192</v>
      </c>
      <c r="B231" s="63">
        <v>9410</v>
      </c>
      <c r="C231" s="92" t="s">
        <v>5472</v>
      </c>
    </row>
    <row r="232" spans="1:3" ht="23.05" x14ac:dyDescent="0.2">
      <c r="A232" s="92" t="s">
        <v>9192</v>
      </c>
      <c r="B232" s="63">
        <v>9749</v>
      </c>
      <c r="C232" s="92" t="s">
        <v>5472</v>
      </c>
    </row>
    <row r="233" spans="1:3" ht="23.05" x14ac:dyDescent="0.2">
      <c r="A233" s="92" t="s">
        <v>9192</v>
      </c>
      <c r="B233" s="63">
        <v>9940</v>
      </c>
      <c r="C233" s="92" t="s">
        <v>5472</v>
      </c>
    </row>
    <row r="234" spans="1:3" ht="23.05" x14ac:dyDescent="0.2">
      <c r="A234" s="92" t="s">
        <v>9192</v>
      </c>
      <c r="B234" s="63">
        <v>10105</v>
      </c>
      <c r="C234" s="92" t="s">
        <v>5472</v>
      </c>
    </row>
    <row r="235" spans="1:3" ht="23.05" x14ac:dyDescent="0.2">
      <c r="A235" s="92" t="s">
        <v>9192</v>
      </c>
      <c r="B235" s="63">
        <v>12431</v>
      </c>
      <c r="C235" s="92" t="s">
        <v>5472</v>
      </c>
    </row>
    <row r="236" spans="1:3" ht="23.05" x14ac:dyDescent="0.2">
      <c r="A236" s="92" t="s">
        <v>9192</v>
      </c>
      <c r="B236" s="63">
        <v>12771</v>
      </c>
      <c r="C236" s="92" t="s">
        <v>5472</v>
      </c>
    </row>
    <row r="237" spans="1:3" ht="23.05" x14ac:dyDescent="0.2">
      <c r="A237" s="92" t="s">
        <v>9192</v>
      </c>
      <c r="B237" s="63">
        <v>12839</v>
      </c>
      <c r="C237" s="92" t="s">
        <v>5472</v>
      </c>
    </row>
    <row r="238" spans="1:3" ht="23.05" x14ac:dyDescent="0.2">
      <c r="A238" s="92" t="s">
        <v>9192</v>
      </c>
      <c r="B238" s="63">
        <v>13066.7</v>
      </c>
      <c r="C238" s="92" t="s">
        <v>5472</v>
      </c>
    </row>
    <row r="239" spans="1:3" ht="23.05" x14ac:dyDescent="0.2">
      <c r="A239" s="92" t="s">
        <v>9192</v>
      </c>
      <c r="B239" s="63">
        <v>15455</v>
      </c>
      <c r="C239" s="92" t="s">
        <v>5472</v>
      </c>
    </row>
    <row r="240" spans="1:3" ht="11.55" x14ac:dyDescent="0.2">
      <c r="A240" s="92" t="s">
        <v>9188</v>
      </c>
      <c r="B240" s="63">
        <v>20000</v>
      </c>
      <c r="C240" s="92" t="s">
        <v>44</v>
      </c>
    </row>
    <row r="241" spans="1:3" ht="11.55" x14ac:dyDescent="0.2">
      <c r="A241" s="92" t="s">
        <v>9192</v>
      </c>
      <c r="B241" s="63">
        <v>27000</v>
      </c>
      <c r="C241" s="92" t="s">
        <v>44</v>
      </c>
    </row>
    <row r="242" spans="1:3" ht="11.55" x14ac:dyDescent="0.2">
      <c r="A242" s="92" t="s">
        <v>9188</v>
      </c>
      <c r="B242" s="63">
        <v>30000</v>
      </c>
      <c r="C242" s="92" t="s">
        <v>44</v>
      </c>
    </row>
    <row r="243" spans="1:3" ht="11.55" x14ac:dyDescent="0.2">
      <c r="A243" s="92" t="s">
        <v>9188</v>
      </c>
      <c r="B243" s="63">
        <v>30000</v>
      </c>
      <c r="C243" s="92" t="s">
        <v>44</v>
      </c>
    </row>
    <row r="244" spans="1:3" ht="11.55" x14ac:dyDescent="0.2">
      <c r="A244" s="92" t="s">
        <v>9195</v>
      </c>
      <c r="B244" s="98">
        <v>102.84</v>
      </c>
      <c r="C244" s="92" t="s">
        <v>34</v>
      </c>
    </row>
    <row r="245" spans="1:3" ht="11.55" x14ac:dyDescent="0.2">
      <c r="A245" s="92" t="s">
        <v>9195</v>
      </c>
      <c r="B245" s="98">
        <v>102.84</v>
      </c>
      <c r="C245" s="92" t="s">
        <v>34</v>
      </c>
    </row>
    <row r="246" spans="1:3" ht="11.55" x14ac:dyDescent="0.2">
      <c r="A246" s="92" t="s">
        <v>9195</v>
      </c>
      <c r="B246" s="98">
        <v>102.84</v>
      </c>
      <c r="C246" s="92" t="s">
        <v>34</v>
      </c>
    </row>
    <row r="247" spans="1:3" ht="11.55" x14ac:dyDescent="0.2">
      <c r="A247" s="92" t="s">
        <v>9195</v>
      </c>
      <c r="B247" s="98">
        <v>514.19000000000005</v>
      </c>
      <c r="C247" s="92" t="s">
        <v>34</v>
      </c>
    </row>
    <row r="248" spans="1:3" ht="11.55" x14ac:dyDescent="0.2">
      <c r="A248" s="92" t="s">
        <v>9195</v>
      </c>
      <c r="B248" s="98">
        <v>514.19000000000005</v>
      </c>
      <c r="C248" s="92" t="s">
        <v>34</v>
      </c>
    </row>
    <row r="249" spans="1:3" ht="11.55" x14ac:dyDescent="0.2">
      <c r="A249" s="92" t="s">
        <v>9195</v>
      </c>
      <c r="B249" s="98">
        <v>514.19000000000005</v>
      </c>
      <c r="C249" s="92" t="s">
        <v>34</v>
      </c>
    </row>
    <row r="250" spans="1:3" ht="23.05" x14ac:dyDescent="0.2">
      <c r="A250" s="92" t="s">
        <v>9195</v>
      </c>
      <c r="B250" s="63">
        <v>1542</v>
      </c>
      <c r="C250" s="92" t="s">
        <v>5472</v>
      </c>
    </row>
    <row r="251" spans="1:3" ht="23.05" x14ac:dyDescent="0.2">
      <c r="A251" s="92" t="s">
        <v>9195</v>
      </c>
      <c r="B251" s="63">
        <v>1950</v>
      </c>
      <c r="C251" s="92" t="s">
        <v>5472</v>
      </c>
    </row>
    <row r="252" spans="1:3" ht="11.55" x14ac:dyDescent="0.2">
      <c r="A252" s="92" t="s">
        <v>9188</v>
      </c>
      <c r="B252" s="63">
        <v>2235</v>
      </c>
      <c r="C252" s="92" t="s">
        <v>24</v>
      </c>
    </row>
    <row r="253" spans="1:3" ht="23.05" x14ac:dyDescent="0.2">
      <c r="A253" s="92" t="s">
        <v>9195</v>
      </c>
      <c r="B253" s="63">
        <v>2237</v>
      </c>
      <c r="C253" s="92" t="s">
        <v>5472</v>
      </c>
    </row>
    <row r="254" spans="1:3" ht="23.05" x14ac:dyDescent="0.2">
      <c r="A254" s="92" t="s">
        <v>9195</v>
      </c>
      <c r="B254" s="63">
        <v>2472</v>
      </c>
      <c r="C254" s="92" t="s">
        <v>5472</v>
      </c>
    </row>
    <row r="255" spans="1:3" ht="23.05" x14ac:dyDescent="0.2">
      <c r="A255" s="92" t="s">
        <v>9195</v>
      </c>
      <c r="B255" s="63">
        <v>2506</v>
      </c>
      <c r="C255" s="92" t="s">
        <v>5472</v>
      </c>
    </row>
    <row r="256" spans="1:3" ht="23.05" x14ac:dyDescent="0.2">
      <c r="A256" s="92" t="s">
        <v>9195</v>
      </c>
      <c r="B256" s="63">
        <v>2551</v>
      </c>
      <c r="C256" s="92" t="s">
        <v>5472</v>
      </c>
    </row>
    <row r="257" spans="1:3" ht="23.05" x14ac:dyDescent="0.2">
      <c r="A257" s="92" t="s">
        <v>9195</v>
      </c>
      <c r="B257" s="63">
        <v>2554</v>
      </c>
      <c r="C257" s="92" t="s">
        <v>5472</v>
      </c>
    </row>
    <row r="258" spans="1:3" ht="23.05" x14ac:dyDescent="0.2">
      <c r="A258" s="92" t="s">
        <v>9195</v>
      </c>
      <c r="B258" s="63">
        <v>2648</v>
      </c>
      <c r="C258" s="92" t="s">
        <v>5472</v>
      </c>
    </row>
    <row r="259" spans="1:3" ht="23.05" x14ac:dyDescent="0.2">
      <c r="A259" s="92" t="s">
        <v>9195</v>
      </c>
      <c r="B259" s="63">
        <v>2659</v>
      </c>
      <c r="C259" s="92" t="s">
        <v>5472</v>
      </c>
    </row>
    <row r="260" spans="1:3" ht="23.05" x14ac:dyDescent="0.2">
      <c r="A260" s="92" t="s">
        <v>9195</v>
      </c>
      <c r="B260" s="63">
        <v>2797</v>
      </c>
      <c r="C260" s="92" t="s">
        <v>5472</v>
      </c>
    </row>
    <row r="261" spans="1:3" ht="23.05" x14ac:dyDescent="0.2">
      <c r="A261" s="92" t="s">
        <v>9195</v>
      </c>
      <c r="B261" s="63">
        <v>2825</v>
      </c>
      <c r="C261" s="92" t="s">
        <v>5472</v>
      </c>
    </row>
    <row r="262" spans="1:3" ht="23.05" x14ac:dyDescent="0.2">
      <c r="A262" s="92" t="s">
        <v>9195</v>
      </c>
      <c r="B262" s="63">
        <v>3054</v>
      </c>
      <c r="C262" s="92" t="s">
        <v>5472</v>
      </c>
    </row>
    <row r="263" spans="1:3" ht="23.05" x14ac:dyDescent="0.2">
      <c r="A263" s="92" t="s">
        <v>9195</v>
      </c>
      <c r="B263" s="63">
        <v>3100</v>
      </c>
      <c r="C263" s="92" t="s">
        <v>5472</v>
      </c>
    </row>
    <row r="264" spans="1:3" ht="23.05" x14ac:dyDescent="0.2">
      <c r="A264" s="92" t="s">
        <v>9195</v>
      </c>
      <c r="B264" s="63">
        <v>3134</v>
      </c>
      <c r="C264" s="92" t="s">
        <v>5472</v>
      </c>
    </row>
    <row r="265" spans="1:3" ht="23.05" x14ac:dyDescent="0.2">
      <c r="A265" s="92" t="s">
        <v>9195</v>
      </c>
      <c r="B265" s="63">
        <v>3387</v>
      </c>
      <c r="C265" s="92" t="s">
        <v>5472</v>
      </c>
    </row>
    <row r="266" spans="1:3" ht="23.05" x14ac:dyDescent="0.2">
      <c r="A266" s="92" t="s">
        <v>9195</v>
      </c>
      <c r="B266" s="63">
        <v>3791</v>
      </c>
      <c r="C266" s="92" t="s">
        <v>5472</v>
      </c>
    </row>
    <row r="267" spans="1:3" ht="23.05" x14ac:dyDescent="0.2">
      <c r="A267" s="92" t="s">
        <v>9195</v>
      </c>
      <c r="B267" s="63">
        <v>3998</v>
      </c>
      <c r="C267" s="92" t="s">
        <v>5472</v>
      </c>
    </row>
    <row r="268" spans="1:3" ht="23.05" x14ac:dyDescent="0.2">
      <c r="A268" s="92" t="s">
        <v>9195</v>
      </c>
      <c r="B268" s="63">
        <v>4003</v>
      </c>
      <c r="C268" s="92" t="s">
        <v>5472</v>
      </c>
    </row>
    <row r="269" spans="1:3" ht="23.05" x14ac:dyDescent="0.2">
      <c r="A269" s="92" t="s">
        <v>9195</v>
      </c>
      <c r="B269" s="63">
        <v>4118</v>
      </c>
      <c r="C269" s="92" t="s">
        <v>5472</v>
      </c>
    </row>
    <row r="270" spans="1:3" ht="23.05" x14ac:dyDescent="0.2">
      <c r="A270" s="92" t="s">
        <v>9195</v>
      </c>
      <c r="B270" s="63">
        <v>4122.8999999999996</v>
      </c>
      <c r="C270" s="92" t="s">
        <v>5472</v>
      </c>
    </row>
    <row r="271" spans="1:3" ht="23.05" x14ac:dyDescent="0.2">
      <c r="A271" s="92" t="s">
        <v>9195</v>
      </c>
      <c r="B271" s="63">
        <v>4533</v>
      </c>
      <c r="C271" s="92" t="s">
        <v>5472</v>
      </c>
    </row>
    <row r="272" spans="1:3" ht="23.05" x14ac:dyDescent="0.2">
      <c r="A272" s="92" t="s">
        <v>9195</v>
      </c>
      <c r="B272" s="63">
        <v>4790</v>
      </c>
      <c r="C272" s="92" t="s">
        <v>5472</v>
      </c>
    </row>
    <row r="273" spans="1:3" ht="23.05" x14ac:dyDescent="0.2">
      <c r="A273" s="92" t="s">
        <v>9195</v>
      </c>
      <c r="B273" s="63">
        <v>4879</v>
      </c>
      <c r="C273" s="92" t="s">
        <v>5472</v>
      </c>
    </row>
    <row r="274" spans="1:3" ht="23.05" x14ac:dyDescent="0.2">
      <c r="A274" s="92" t="s">
        <v>9195</v>
      </c>
      <c r="B274" s="63">
        <v>4934</v>
      </c>
      <c r="C274" s="92" t="s">
        <v>5472</v>
      </c>
    </row>
    <row r="275" spans="1:3" ht="23.05" x14ac:dyDescent="0.2">
      <c r="A275" s="92" t="s">
        <v>9195</v>
      </c>
      <c r="B275" s="63">
        <v>4979.1000000000004</v>
      </c>
      <c r="C275" s="92" t="s">
        <v>5472</v>
      </c>
    </row>
    <row r="276" spans="1:3" ht="23.05" x14ac:dyDescent="0.2">
      <c r="A276" s="92" t="s">
        <v>9195</v>
      </c>
      <c r="B276" s="63">
        <v>5031</v>
      </c>
      <c r="C276" s="92" t="s">
        <v>5472</v>
      </c>
    </row>
    <row r="277" spans="1:3" ht="23.05" x14ac:dyDescent="0.2">
      <c r="A277" s="92" t="s">
        <v>9195</v>
      </c>
      <c r="B277" s="63">
        <v>5035</v>
      </c>
      <c r="C277" s="92" t="s">
        <v>5472</v>
      </c>
    </row>
    <row r="278" spans="1:3" ht="23.05" x14ac:dyDescent="0.2">
      <c r="A278" s="92" t="s">
        <v>9195</v>
      </c>
      <c r="B278" s="63">
        <v>5195</v>
      </c>
      <c r="C278" s="92" t="s">
        <v>5472</v>
      </c>
    </row>
    <row r="279" spans="1:3" ht="23.05" x14ac:dyDescent="0.2">
      <c r="A279" s="92" t="s">
        <v>9195</v>
      </c>
      <c r="B279" s="63">
        <v>5472.9</v>
      </c>
      <c r="C279" s="92" t="s">
        <v>5472</v>
      </c>
    </row>
    <row r="280" spans="1:3" ht="23.05" x14ac:dyDescent="0.2">
      <c r="A280" s="92" t="s">
        <v>9195</v>
      </c>
      <c r="B280" s="63">
        <v>5499</v>
      </c>
      <c r="C280" s="92" t="s">
        <v>5472</v>
      </c>
    </row>
    <row r="281" spans="1:3" ht="23.05" x14ac:dyDescent="0.2">
      <c r="A281" s="92" t="s">
        <v>9195</v>
      </c>
      <c r="B281" s="63">
        <v>5530</v>
      </c>
      <c r="C281" s="92" t="s">
        <v>5472</v>
      </c>
    </row>
    <row r="282" spans="1:3" ht="23.05" x14ac:dyDescent="0.2">
      <c r="A282" s="92" t="s">
        <v>9195</v>
      </c>
      <c r="B282" s="63">
        <v>6014.2</v>
      </c>
      <c r="C282" s="92" t="s">
        <v>5472</v>
      </c>
    </row>
    <row r="283" spans="1:3" ht="23.05" x14ac:dyDescent="0.2">
      <c r="A283" s="92" t="s">
        <v>9195</v>
      </c>
      <c r="B283" s="63">
        <v>6603</v>
      </c>
      <c r="C283" s="92" t="s">
        <v>5472</v>
      </c>
    </row>
    <row r="284" spans="1:3" ht="23.05" x14ac:dyDescent="0.2">
      <c r="A284" s="92" t="s">
        <v>9195</v>
      </c>
      <c r="B284" s="63">
        <v>6993.5</v>
      </c>
      <c r="C284" s="92" t="s">
        <v>5472</v>
      </c>
    </row>
    <row r="285" spans="1:3" ht="23.05" x14ac:dyDescent="0.2">
      <c r="A285" s="92" t="s">
        <v>9195</v>
      </c>
      <c r="B285" s="63">
        <v>7283</v>
      </c>
      <c r="C285" s="92" t="s">
        <v>5472</v>
      </c>
    </row>
    <row r="286" spans="1:3" ht="23.05" x14ac:dyDescent="0.2">
      <c r="A286" s="92" t="s">
        <v>9195</v>
      </c>
      <c r="B286" s="63">
        <v>7442</v>
      </c>
      <c r="C286" s="92" t="s">
        <v>5472</v>
      </c>
    </row>
    <row r="287" spans="1:3" ht="23.05" x14ac:dyDescent="0.2">
      <c r="A287" s="92" t="s">
        <v>9195</v>
      </c>
      <c r="B287" s="63">
        <v>7444.7</v>
      </c>
      <c r="C287" s="92" t="s">
        <v>5472</v>
      </c>
    </row>
    <row r="288" spans="1:3" ht="23.05" x14ac:dyDescent="0.2">
      <c r="A288" s="92" t="s">
        <v>9195</v>
      </c>
      <c r="B288" s="63">
        <v>7449</v>
      </c>
      <c r="C288" s="92" t="s">
        <v>5472</v>
      </c>
    </row>
    <row r="289" spans="1:3" ht="11.55" x14ac:dyDescent="0.2">
      <c r="A289" s="92" t="s">
        <v>9195</v>
      </c>
      <c r="B289" s="63">
        <v>7935</v>
      </c>
      <c r="C289" s="92" t="s">
        <v>24</v>
      </c>
    </row>
    <row r="290" spans="1:3" ht="23.05" x14ac:dyDescent="0.2">
      <c r="A290" s="92" t="s">
        <v>9195</v>
      </c>
      <c r="B290" s="63">
        <v>8416</v>
      </c>
      <c r="C290" s="92" t="s">
        <v>5472</v>
      </c>
    </row>
    <row r="291" spans="1:3" ht="23.05" x14ac:dyDescent="0.2">
      <c r="A291" s="92" t="s">
        <v>9195</v>
      </c>
      <c r="B291" s="63">
        <v>9031</v>
      </c>
      <c r="C291" s="92" t="s">
        <v>5472</v>
      </c>
    </row>
    <row r="292" spans="1:3" ht="23.05" x14ac:dyDescent="0.2">
      <c r="A292" s="92" t="s">
        <v>9195</v>
      </c>
      <c r="B292" s="63">
        <v>9721</v>
      </c>
      <c r="C292" s="92" t="s">
        <v>5472</v>
      </c>
    </row>
    <row r="293" spans="1:3" ht="23.05" x14ac:dyDescent="0.2">
      <c r="A293" s="92" t="s">
        <v>9195</v>
      </c>
      <c r="B293" s="63">
        <v>9768</v>
      </c>
      <c r="C293" s="92" t="s">
        <v>5472</v>
      </c>
    </row>
    <row r="294" spans="1:3" ht="23.05" x14ac:dyDescent="0.2">
      <c r="A294" s="92" t="s">
        <v>9195</v>
      </c>
      <c r="B294" s="63">
        <v>10020</v>
      </c>
      <c r="C294" s="92" t="s">
        <v>5472</v>
      </c>
    </row>
    <row r="295" spans="1:3" ht="23.05" x14ac:dyDescent="0.2">
      <c r="A295" s="92" t="s">
        <v>9195</v>
      </c>
      <c r="B295" s="63">
        <v>10566</v>
      </c>
      <c r="C295" s="92" t="s">
        <v>5472</v>
      </c>
    </row>
    <row r="296" spans="1:3" ht="23.05" x14ac:dyDescent="0.2">
      <c r="A296" s="92" t="s">
        <v>9195</v>
      </c>
      <c r="B296" s="63">
        <v>11102</v>
      </c>
      <c r="C296" s="92" t="s">
        <v>5472</v>
      </c>
    </row>
    <row r="297" spans="1:3" ht="23.05" x14ac:dyDescent="0.2">
      <c r="A297" s="92" t="s">
        <v>9195</v>
      </c>
      <c r="B297" s="63">
        <v>11313</v>
      </c>
      <c r="C297" s="92" t="s">
        <v>5472</v>
      </c>
    </row>
    <row r="298" spans="1:3" ht="23.05" x14ac:dyDescent="0.2">
      <c r="A298" s="92" t="s">
        <v>9195</v>
      </c>
      <c r="B298" s="63">
        <v>11755</v>
      </c>
      <c r="C298" s="92" t="s">
        <v>5472</v>
      </c>
    </row>
    <row r="299" spans="1:3" ht="23.05" x14ac:dyDescent="0.2">
      <c r="A299" s="92" t="s">
        <v>9195</v>
      </c>
      <c r="B299" s="63">
        <v>12825</v>
      </c>
      <c r="C299" s="92" t="s">
        <v>5472</v>
      </c>
    </row>
    <row r="300" spans="1:3" ht="23.05" x14ac:dyDescent="0.2">
      <c r="A300" s="92" t="s">
        <v>9195</v>
      </c>
      <c r="B300" s="63">
        <v>12926</v>
      </c>
      <c r="C300" s="92" t="s">
        <v>5472</v>
      </c>
    </row>
    <row r="301" spans="1:3" ht="11.55" x14ac:dyDescent="0.2">
      <c r="A301" s="92" t="s">
        <v>9195</v>
      </c>
      <c r="B301" s="63">
        <v>25000</v>
      </c>
      <c r="C301" s="92" t="s">
        <v>44</v>
      </c>
    </row>
    <row r="302" spans="1:3" ht="11.55" x14ac:dyDescent="0.2">
      <c r="A302" s="92" t="s">
        <v>9195</v>
      </c>
      <c r="B302" s="63">
        <v>26940</v>
      </c>
      <c r="C302" s="92" t="s">
        <v>33</v>
      </c>
    </row>
    <row r="303" spans="1:3" ht="11.55" x14ac:dyDescent="0.2">
      <c r="A303" s="92" t="s">
        <v>9197</v>
      </c>
      <c r="B303" s="98">
        <v>102.65</v>
      </c>
      <c r="C303" s="92" t="s">
        <v>34</v>
      </c>
    </row>
    <row r="304" spans="1:3" ht="11.55" x14ac:dyDescent="0.2">
      <c r="A304" s="92" t="s">
        <v>9197</v>
      </c>
      <c r="B304" s="98">
        <v>513.25</v>
      </c>
      <c r="C304" s="92" t="s">
        <v>34</v>
      </c>
    </row>
    <row r="305" spans="1:3" ht="23.05" x14ac:dyDescent="0.2">
      <c r="A305" s="92" t="s">
        <v>9197</v>
      </c>
      <c r="B305" s="63">
        <v>2796</v>
      </c>
      <c r="C305" s="92" t="s">
        <v>5472</v>
      </c>
    </row>
    <row r="306" spans="1:3" ht="11.55" x14ac:dyDescent="0.2">
      <c r="A306" s="92" t="s">
        <v>9197</v>
      </c>
      <c r="B306" s="63">
        <v>4225</v>
      </c>
      <c r="C306" s="92" t="s">
        <v>24</v>
      </c>
    </row>
    <row r="307" spans="1:3" ht="11.55" x14ac:dyDescent="0.2">
      <c r="A307" s="92" t="s">
        <v>9197</v>
      </c>
      <c r="B307" s="63">
        <v>30954</v>
      </c>
      <c r="C307" s="92" t="s">
        <v>33</v>
      </c>
    </row>
    <row r="308" spans="1:3" ht="11.55" x14ac:dyDescent="0.2">
      <c r="A308" s="92" t="s">
        <v>9199</v>
      </c>
      <c r="B308" s="98">
        <v>102.5</v>
      </c>
      <c r="C308" s="92" t="s">
        <v>34</v>
      </c>
    </row>
    <row r="309" spans="1:3" ht="11.55" x14ac:dyDescent="0.2">
      <c r="A309" s="92" t="s">
        <v>9199</v>
      </c>
      <c r="B309" s="98">
        <v>102.5</v>
      </c>
      <c r="C309" s="92" t="s">
        <v>34</v>
      </c>
    </row>
    <row r="310" spans="1:3" ht="11.55" x14ac:dyDescent="0.2">
      <c r="A310" s="92" t="s">
        <v>9199</v>
      </c>
      <c r="B310" s="98">
        <v>102.5</v>
      </c>
      <c r="C310" s="92" t="s">
        <v>34</v>
      </c>
    </row>
    <row r="311" spans="1:3" ht="11.55" x14ac:dyDescent="0.2">
      <c r="A311" s="92" t="s">
        <v>9199</v>
      </c>
      <c r="B311" s="98">
        <v>102.5</v>
      </c>
      <c r="C311" s="92" t="s">
        <v>34</v>
      </c>
    </row>
    <row r="312" spans="1:3" ht="11.55" x14ac:dyDescent="0.2">
      <c r="A312" s="92" t="s">
        <v>9199</v>
      </c>
      <c r="B312" s="98">
        <v>102.5</v>
      </c>
      <c r="C312" s="92" t="s">
        <v>34</v>
      </c>
    </row>
    <row r="313" spans="1:3" ht="11.55" x14ac:dyDescent="0.2">
      <c r="A313" s="92" t="s">
        <v>9199</v>
      </c>
      <c r="B313" s="98">
        <v>102.5</v>
      </c>
      <c r="C313" s="92" t="s">
        <v>34</v>
      </c>
    </row>
    <row r="314" spans="1:3" ht="11.55" x14ac:dyDescent="0.2">
      <c r="A314" s="92" t="s">
        <v>9199</v>
      </c>
      <c r="B314" s="98">
        <v>102.5</v>
      </c>
      <c r="C314" s="92" t="s">
        <v>34</v>
      </c>
    </row>
    <row r="315" spans="1:3" ht="11.55" x14ac:dyDescent="0.2">
      <c r="A315" s="92" t="s">
        <v>9199</v>
      </c>
      <c r="B315" s="98">
        <v>102.5</v>
      </c>
      <c r="C315" s="92" t="s">
        <v>34</v>
      </c>
    </row>
    <row r="316" spans="1:3" ht="11.55" x14ac:dyDescent="0.2">
      <c r="A316" s="92" t="s">
        <v>9199</v>
      </c>
      <c r="B316" s="98">
        <v>512.52</v>
      </c>
      <c r="C316" s="92" t="s">
        <v>34</v>
      </c>
    </row>
    <row r="317" spans="1:3" ht="11.55" x14ac:dyDescent="0.2">
      <c r="A317" s="92" t="s">
        <v>9199</v>
      </c>
      <c r="B317" s="98">
        <v>512.52</v>
      </c>
      <c r="C317" s="92" t="s">
        <v>34</v>
      </c>
    </row>
    <row r="318" spans="1:3" ht="11.55" x14ac:dyDescent="0.2">
      <c r="A318" s="92" t="s">
        <v>9199</v>
      </c>
      <c r="B318" s="98">
        <v>512.52</v>
      </c>
      <c r="C318" s="92" t="s">
        <v>34</v>
      </c>
    </row>
    <row r="319" spans="1:3" ht="11.55" x14ac:dyDescent="0.2">
      <c r="A319" s="92" t="s">
        <v>9199</v>
      </c>
      <c r="B319" s="98">
        <v>512.52</v>
      </c>
      <c r="C319" s="92" t="s">
        <v>34</v>
      </c>
    </row>
    <row r="320" spans="1:3" ht="11.55" x14ac:dyDescent="0.2">
      <c r="A320" s="92" t="s">
        <v>9199</v>
      </c>
      <c r="B320" s="98">
        <v>512.52</v>
      </c>
      <c r="C320" s="92" t="s">
        <v>34</v>
      </c>
    </row>
    <row r="321" spans="1:3" ht="11.55" x14ac:dyDescent="0.2">
      <c r="A321" s="92" t="s">
        <v>9199</v>
      </c>
      <c r="B321" s="98">
        <v>512.52</v>
      </c>
      <c r="C321" s="92" t="s">
        <v>34</v>
      </c>
    </row>
    <row r="322" spans="1:3" ht="11.55" x14ac:dyDescent="0.2">
      <c r="A322" s="92" t="s">
        <v>9199</v>
      </c>
      <c r="B322" s="98">
        <v>512.52</v>
      </c>
      <c r="C322" s="92" t="s">
        <v>34</v>
      </c>
    </row>
    <row r="323" spans="1:3" ht="11.55" x14ac:dyDescent="0.2">
      <c r="A323" s="92" t="s">
        <v>9199</v>
      </c>
      <c r="B323" s="98">
        <v>512.52</v>
      </c>
      <c r="C323" s="92" t="s">
        <v>34</v>
      </c>
    </row>
    <row r="324" spans="1:3" ht="23.05" x14ac:dyDescent="0.2">
      <c r="A324" s="92" t="s">
        <v>9199</v>
      </c>
      <c r="B324" s="63">
        <v>1805</v>
      </c>
      <c r="C324" s="92" t="s">
        <v>5472</v>
      </c>
    </row>
    <row r="325" spans="1:3" ht="11.55" x14ac:dyDescent="0.2">
      <c r="A325" s="92" t="s">
        <v>9199</v>
      </c>
      <c r="B325" s="63">
        <v>1878</v>
      </c>
      <c r="C325" s="92" t="s">
        <v>24</v>
      </c>
    </row>
    <row r="326" spans="1:3" ht="23.05" x14ac:dyDescent="0.2">
      <c r="A326" s="92" t="s">
        <v>9199</v>
      </c>
      <c r="B326" s="63">
        <v>2284</v>
      </c>
      <c r="C326" s="92" t="s">
        <v>5472</v>
      </c>
    </row>
    <row r="327" spans="1:3" ht="11.55" x14ac:dyDescent="0.2">
      <c r="A327" s="92" t="s">
        <v>9199</v>
      </c>
      <c r="B327" s="63">
        <v>2400</v>
      </c>
      <c r="C327" s="92" t="s">
        <v>11822</v>
      </c>
    </row>
    <row r="328" spans="1:3" ht="23.05" x14ac:dyDescent="0.2">
      <c r="A328" s="92" t="s">
        <v>9199</v>
      </c>
      <c r="B328" s="63">
        <v>2509</v>
      </c>
      <c r="C328" s="92" t="s">
        <v>5472</v>
      </c>
    </row>
    <row r="329" spans="1:3" ht="23.05" x14ac:dyDescent="0.2">
      <c r="A329" s="92" t="s">
        <v>9199</v>
      </c>
      <c r="B329" s="63">
        <v>2654</v>
      </c>
      <c r="C329" s="92" t="s">
        <v>5472</v>
      </c>
    </row>
    <row r="330" spans="1:3" ht="23.05" x14ac:dyDescent="0.2">
      <c r="A330" s="92" t="s">
        <v>9199</v>
      </c>
      <c r="B330" s="63">
        <v>2654</v>
      </c>
      <c r="C330" s="92" t="s">
        <v>5472</v>
      </c>
    </row>
    <row r="331" spans="1:3" ht="11.55" x14ac:dyDescent="0.2">
      <c r="A331" s="92" t="s">
        <v>9199</v>
      </c>
      <c r="B331" s="63">
        <v>2715.99</v>
      </c>
      <c r="C331" s="92" t="s">
        <v>24</v>
      </c>
    </row>
    <row r="332" spans="1:3" ht="23.05" x14ac:dyDescent="0.2">
      <c r="A332" s="92" t="s">
        <v>9199</v>
      </c>
      <c r="B332" s="63">
        <v>2764</v>
      </c>
      <c r="C332" s="92" t="s">
        <v>5472</v>
      </c>
    </row>
    <row r="333" spans="1:3" ht="11.55" x14ac:dyDescent="0.2">
      <c r="A333" s="92" t="s">
        <v>9199</v>
      </c>
      <c r="B333" s="63">
        <v>3100</v>
      </c>
      <c r="C333" s="92" t="s">
        <v>24</v>
      </c>
    </row>
    <row r="334" spans="1:3" ht="23.05" x14ac:dyDescent="0.2">
      <c r="A334" s="92" t="s">
        <v>9199</v>
      </c>
      <c r="B334" s="63">
        <v>3181</v>
      </c>
      <c r="C334" s="92" t="s">
        <v>5472</v>
      </c>
    </row>
    <row r="335" spans="1:3" ht="23.05" x14ac:dyDescent="0.2">
      <c r="A335" s="92" t="s">
        <v>9199</v>
      </c>
      <c r="B335" s="63">
        <v>3258</v>
      </c>
      <c r="C335" s="92" t="s">
        <v>5472</v>
      </c>
    </row>
    <row r="336" spans="1:3" ht="23.05" x14ac:dyDescent="0.2">
      <c r="A336" s="92" t="s">
        <v>9199</v>
      </c>
      <c r="B336" s="63">
        <v>3800</v>
      </c>
      <c r="C336" s="92" t="s">
        <v>5472</v>
      </c>
    </row>
    <row r="337" spans="1:3" ht="23.05" x14ac:dyDescent="0.2">
      <c r="A337" s="92" t="s">
        <v>9199</v>
      </c>
      <c r="B337" s="63">
        <v>4928</v>
      </c>
      <c r="C337" s="92" t="s">
        <v>5472</v>
      </c>
    </row>
    <row r="338" spans="1:3" ht="23.05" x14ac:dyDescent="0.2">
      <c r="A338" s="92" t="s">
        <v>9199</v>
      </c>
      <c r="B338" s="63">
        <v>4932</v>
      </c>
      <c r="C338" s="92" t="s">
        <v>5472</v>
      </c>
    </row>
    <row r="339" spans="1:3" ht="23.05" x14ac:dyDescent="0.2">
      <c r="A339" s="92" t="s">
        <v>9199</v>
      </c>
      <c r="B339" s="63">
        <v>4945</v>
      </c>
      <c r="C339" s="92" t="s">
        <v>5472</v>
      </c>
    </row>
    <row r="340" spans="1:3" ht="23.05" x14ac:dyDescent="0.2">
      <c r="A340" s="92" t="s">
        <v>9199</v>
      </c>
      <c r="B340" s="63">
        <v>4959</v>
      </c>
      <c r="C340" s="92" t="s">
        <v>5472</v>
      </c>
    </row>
    <row r="341" spans="1:3" ht="23.05" x14ac:dyDescent="0.2">
      <c r="A341" s="92" t="s">
        <v>9199</v>
      </c>
      <c r="B341" s="63">
        <v>5687</v>
      </c>
      <c r="C341" s="92" t="s">
        <v>5472</v>
      </c>
    </row>
    <row r="342" spans="1:3" ht="23.05" x14ac:dyDescent="0.2">
      <c r="A342" s="92" t="s">
        <v>9199</v>
      </c>
      <c r="B342" s="63">
        <v>6226</v>
      </c>
      <c r="C342" s="92" t="s">
        <v>5472</v>
      </c>
    </row>
    <row r="343" spans="1:3" ht="23.05" x14ac:dyDescent="0.2">
      <c r="A343" s="92" t="s">
        <v>9199</v>
      </c>
      <c r="B343" s="63">
        <v>7192</v>
      </c>
      <c r="C343" s="92" t="s">
        <v>5472</v>
      </c>
    </row>
    <row r="344" spans="1:3" ht="23.05" x14ac:dyDescent="0.2">
      <c r="A344" s="92" t="s">
        <v>9199</v>
      </c>
      <c r="B344" s="63">
        <v>7245</v>
      </c>
      <c r="C344" s="92" t="s">
        <v>5472</v>
      </c>
    </row>
    <row r="345" spans="1:3" ht="23.05" x14ac:dyDescent="0.2">
      <c r="A345" s="92" t="s">
        <v>9199</v>
      </c>
      <c r="B345" s="63">
        <v>7438</v>
      </c>
      <c r="C345" s="92" t="s">
        <v>5472</v>
      </c>
    </row>
    <row r="346" spans="1:3" ht="23.05" x14ac:dyDescent="0.2">
      <c r="A346" s="92" t="s">
        <v>9199</v>
      </c>
      <c r="B346" s="63">
        <v>7574</v>
      </c>
      <c r="C346" s="92" t="s">
        <v>5472</v>
      </c>
    </row>
    <row r="347" spans="1:3" ht="23.05" x14ac:dyDescent="0.2">
      <c r="A347" s="92" t="s">
        <v>9199</v>
      </c>
      <c r="B347" s="63">
        <v>7609</v>
      </c>
      <c r="C347" s="92" t="s">
        <v>5472</v>
      </c>
    </row>
    <row r="348" spans="1:3" ht="23.05" x14ac:dyDescent="0.2">
      <c r="A348" s="92" t="s">
        <v>9199</v>
      </c>
      <c r="B348" s="63">
        <v>7732</v>
      </c>
      <c r="C348" s="92" t="s">
        <v>5472</v>
      </c>
    </row>
    <row r="349" spans="1:3" ht="23.05" x14ac:dyDescent="0.2">
      <c r="A349" s="92" t="s">
        <v>9199</v>
      </c>
      <c r="B349" s="63">
        <v>8045</v>
      </c>
      <c r="C349" s="92" t="s">
        <v>5472</v>
      </c>
    </row>
    <row r="350" spans="1:3" ht="23.05" x14ac:dyDescent="0.2">
      <c r="A350" s="92" t="s">
        <v>9199</v>
      </c>
      <c r="B350" s="63">
        <v>8094</v>
      </c>
      <c r="C350" s="92" t="s">
        <v>5472</v>
      </c>
    </row>
    <row r="351" spans="1:3" ht="11.55" x14ac:dyDescent="0.2">
      <c r="A351" s="92" t="s">
        <v>9199</v>
      </c>
      <c r="B351" s="63">
        <v>8211</v>
      </c>
      <c r="C351" s="92" t="s">
        <v>24</v>
      </c>
    </row>
    <row r="352" spans="1:3" ht="23.05" x14ac:dyDescent="0.2">
      <c r="A352" s="92" t="s">
        <v>9199</v>
      </c>
      <c r="B352" s="63">
        <v>8694</v>
      </c>
      <c r="C352" s="92" t="s">
        <v>5472</v>
      </c>
    </row>
    <row r="353" spans="1:3" ht="11.55" x14ac:dyDescent="0.2">
      <c r="A353" s="92" t="s">
        <v>9199</v>
      </c>
      <c r="B353" s="63">
        <v>8933</v>
      </c>
      <c r="C353" s="92" t="s">
        <v>24</v>
      </c>
    </row>
    <row r="354" spans="1:3" ht="11.55" x14ac:dyDescent="0.2">
      <c r="A354" s="92" t="s">
        <v>9199</v>
      </c>
      <c r="B354" s="63">
        <v>10004</v>
      </c>
      <c r="C354" s="92" t="s">
        <v>24</v>
      </c>
    </row>
    <row r="355" spans="1:3" ht="23.05" x14ac:dyDescent="0.2">
      <c r="A355" s="92" t="s">
        <v>9199</v>
      </c>
      <c r="B355" s="63">
        <v>14505</v>
      </c>
      <c r="C355" s="92" t="s">
        <v>5472</v>
      </c>
    </row>
    <row r="356" spans="1:3" ht="11.55" x14ac:dyDescent="0.2">
      <c r="A356" s="92" t="s">
        <v>9199</v>
      </c>
      <c r="B356" s="63">
        <v>27900</v>
      </c>
      <c r="C356" s="92" t="s">
        <v>44</v>
      </c>
    </row>
    <row r="357" spans="1:3" ht="11.55" x14ac:dyDescent="0.2">
      <c r="A357" s="92" t="s">
        <v>9202</v>
      </c>
      <c r="B357" s="98">
        <v>10</v>
      </c>
      <c r="C357" s="92" t="s">
        <v>34</v>
      </c>
    </row>
    <row r="358" spans="1:3" ht="11.55" x14ac:dyDescent="0.2">
      <c r="A358" s="92" t="s">
        <v>9202</v>
      </c>
      <c r="B358" s="98">
        <v>50</v>
      </c>
      <c r="C358" s="92" t="s">
        <v>34</v>
      </c>
    </row>
    <row r="359" spans="1:3" ht="11.55" x14ac:dyDescent="0.2">
      <c r="A359" s="92" t="s">
        <v>9202</v>
      </c>
      <c r="B359" s="63">
        <v>3930</v>
      </c>
      <c r="C359" s="92" t="s">
        <v>34</v>
      </c>
    </row>
    <row r="360" spans="1:3" ht="11.55" x14ac:dyDescent="0.2">
      <c r="A360" s="92" t="s">
        <v>9204</v>
      </c>
      <c r="B360" s="98">
        <v>101.99</v>
      </c>
      <c r="C360" s="92" t="s">
        <v>34</v>
      </c>
    </row>
    <row r="361" spans="1:3" ht="11.55" x14ac:dyDescent="0.2">
      <c r="A361" s="92" t="s">
        <v>9204</v>
      </c>
      <c r="B361" s="98">
        <v>101.99</v>
      </c>
      <c r="C361" s="92" t="s">
        <v>34</v>
      </c>
    </row>
    <row r="362" spans="1:3" ht="11.55" x14ac:dyDescent="0.2">
      <c r="A362" s="92" t="s">
        <v>9204</v>
      </c>
      <c r="B362" s="98">
        <v>101.99</v>
      </c>
      <c r="C362" s="92" t="s">
        <v>34</v>
      </c>
    </row>
    <row r="363" spans="1:3" ht="11.55" x14ac:dyDescent="0.2">
      <c r="A363" s="92" t="s">
        <v>9204</v>
      </c>
      <c r="B363" s="98">
        <v>101.99</v>
      </c>
      <c r="C363" s="92" t="s">
        <v>34</v>
      </c>
    </row>
    <row r="364" spans="1:3" ht="11.55" x14ac:dyDescent="0.2">
      <c r="A364" s="92" t="s">
        <v>9204</v>
      </c>
      <c r="B364" s="98">
        <v>101.99</v>
      </c>
      <c r="C364" s="92" t="s">
        <v>34</v>
      </c>
    </row>
    <row r="365" spans="1:3" ht="11.55" x14ac:dyDescent="0.2">
      <c r="A365" s="92" t="s">
        <v>9204</v>
      </c>
      <c r="B365" s="98">
        <v>101.99</v>
      </c>
      <c r="C365" s="92" t="s">
        <v>34</v>
      </c>
    </row>
    <row r="366" spans="1:3" ht="11.55" x14ac:dyDescent="0.2">
      <c r="A366" s="92" t="s">
        <v>9204</v>
      </c>
      <c r="B366" s="98">
        <v>509.97</v>
      </c>
      <c r="C366" s="92" t="s">
        <v>34</v>
      </c>
    </row>
    <row r="367" spans="1:3" ht="11.55" x14ac:dyDescent="0.2">
      <c r="A367" s="92" t="s">
        <v>9204</v>
      </c>
      <c r="B367" s="98">
        <v>509.97</v>
      </c>
      <c r="C367" s="92" t="s">
        <v>34</v>
      </c>
    </row>
    <row r="368" spans="1:3" ht="11.55" x14ac:dyDescent="0.2">
      <c r="A368" s="92" t="s">
        <v>9204</v>
      </c>
      <c r="B368" s="98">
        <v>509.97</v>
      </c>
      <c r="C368" s="92" t="s">
        <v>34</v>
      </c>
    </row>
    <row r="369" spans="1:3" ht="11.55" x14ac:dyDescent="0.2">
      <c r="A369" s="92" t="s">
        <v>9204</v>
      </c>
      <c r="B369" s="98">
        <v>509.97</v>
      </c>
      <c r="C369" s="92" t="s">
        <v>34</v>
      </c>
    </row>
    <row r="370" spans="1:3" ht="11.55" x14ac:dyDescent="0.2">
      <c r="A370" s="92" t="s">
        <v>9204</v>
      </c>
      <c r="B370" s="98">
        <v>509.97</v>
      </c>
      <c r="C370" s="92" t="s">
        <v>34</v>
      </c>
    </row>
    <row r="371" spans="1:3" ht="11.55" x14ac:dyDescent="0.2">
      <c r="A371" s="92" t="s">
        <v>9204</v>
      </c>
      <c r="B371" s="98">
        <v>509.97</v>
      </c>
      <c r="C371" s="92" t="s">
        <v>34</v>
      </c>
    </row>
    <row r="372" spans="1:3" ht="23.05" x14ac:dyDescent="0.2">
      <c r="A372" s="92" t="s">
        <v>9204</v>
      </c>
      <c r="B372" s="98">
        <v>645</v>
      </c>
      <c r="C372" s="92" t="s">
        <v>5472</v>
      </c>
    </row>
    <row r="373" spans="1:3" ht="23.05" x14ac:dyDescent="0.2">
      <c r="A373" s="92" t="s">
        <v>9204</v>
      </c>
      <c r="B373" s="98">
        <v>803</v>
      </c>
      <c r="C373" s="92" t="s">
        <v>5472</v>
      </c>
    </row>
    <row r="374" spans="1:3" ht="23.05" x14ac:dyDescent="0.2">
      <c r="A374" s="92" t="s">
        <v>9204</v>
      </c>
      <c r="B374" s="98">
        <v>862</v>
      </c>
      <c r="C374" s="92" t="s">
        <v>5472</v>
      </c>
    </row>
    <row r="375" spans="1:3" ht="23.05" x14ac:dyDescent="0.2">
      <c r="A375" s="92" t="s">
        <v>9204</v>
      </c>
      <c r="B375" s="63">
        <v>1300</v>
      </c>
      <c r="C375" s="92" t="s">
        <v>5472</v>
      </c>
    </row>
    <row r="376" spans="1:3" ht="23.05" x14ac:dyDescent="0.2">
      <c r="A376" s="92" t="s">
        <v>9204</v>
      </c>
      <c r="B376" s="63">
        <v>1500</v>
      </c>
      <c r="C376" s="92" t="s">
        <v>5472</v>
      </c>
    </row>
    <row r="377" spans="1:3" ht="23.05" x14ac:dyDescent="0.2">
      <c r="A377" s="92" t="s">
        <v>9204</v>
      </c>
      <c r="B377" s="63">
        <v>1631</v>
      </c>
      <c r="C377" s="92" t="s">
        <v>5472</v>
      </c>
    </row>
    <row r="378" spans="1:3" ht="23.05" x14ac:dyDescent="0.2">
      <c r="A378" s="92" t="s">
        <v>9204</v>
      </c>
      <c r="B378" s="63">
        <v>1776</v>
      </c>
      <c r="C378" s="92" t="s">
        <v>5472</v>
      </c>
    </row>
    <row r="379" spans="1:3" ht="11.55" x14ac:dyDescent="0.2">
      <c r="A379" s="92" t="s">
        <v>9204</v>
      </c>
      <c r="B379" s="63">
        <v>2045</v>
      </c>
      <c r="C379" s="92" t="s">
        <v>24</v>
      </c>
    </row>
    <row r="380" spans="1:3" ht="23.05" x14ac:dyDescent="0.2">
      <c r="A380" s="92" t="s">
        <v>9204</v>
      </c>
      <c r="B380" s="63">
        <v>2159</v>
      </c>
      <c r="C380" s="92" t="s">
        <v>5472</v>
      </c>
    </row>
    <row r="381" spans="1:3" ht="23.05" x14ac:dyDescent="0.2">
      <c r="A381" s="92" t="s">
        <v>9204</v>
      </c>
      <c r="B381" s="63">
        <v>2344</v>
      </c>
      <c r="C381" s="92" t="s">
        <v>5472</v>
      </c>
    </row>
    <row r="382" spans="1:3" ht="11.55" x14ac:dyDescent="0.2">
      <c r="A382" s="92" t="s">
        <v>9204</v>
      </c>
      <c r="B382" s="63">
        <v>2400</v>
      </c>
      <c r="C382" s="92" t="s">
        <v>11822</v>
      </c>
    </row>
    <row r="383" spans="1:3" ht="23.05" x14ac:dyDescent="0.2">
      <c r="A383" s="92" t="s">
        <v>9204</v>
      </c>
      <c r="B383" s="63">
        <v>2581</v>
      </c>
      <c r="C383" s="92" t="s">
        <v>5472</v>
      </c>
    </row>
    <row r="384" spans="1:3" ht="23.05" x14ac:dyDescent="0.2">
      <c r="A384" s="92" t="s">
        <v>9204</v>
      </c>
      <c r="B384" s="63">
        <v>2685</v>
      </c>
      <c r="C384" s="92" t="s">
        <v>5472</v>
      </c>
    </row>
    <row r="385" spans="1:3" ht="23.05" x14ac:dyDescent="0.2">
      <c r="A385" s="92" t="s">
        <v>9204</v>
      </c>
      <c r="B385" s="63">
        <v>2835</v>
      </c>
      <c r="C385" s="92" t="s">
        <v>5472</v>
      </c>
    </row>
    <row r="386" spans="1:3" ht="23.05" x14ac:dyDescent="0.2">
      <c r="A386" s="92" t="s">
        <v>9204</v>
      </c>
      <c r="B386" s="63">
        <v>2905</v>
      </c>
      <c r="C386" s="92" t="s">
        <v>5472</v>
      </c>
    </row>
    <row r="387" spans="1:3" ht="23.05" x14ac:dyDescent="0.2">
      <c r="A387" s="92" t="s">
        <v>9204</v>
      </c>
      <c r="B387" s="63">
        <v>2926</v>
      </c>
      <c r="C387" s="92" t="s">
        <v>5472</v>
      </c>
    </row>
    <row r="388" spans="1:3" ht="11.55" x14ac:dyDescent="0.2">
      <c r="A388" s="92" t="s">
        <v>9204</v>
      </c>
      <c r="B388" s="63">
        <v>3000</v>
      </c>
      <c r="C388" s="92" t="s">
        <v>24</v>
      </c>
    </row>
    <row r="389" spans="1:3" ht="23.05" x14ac:dyDescent="0.2">
      <c r="A389" s="92" t="s">
        <v>9204</v>
      </c>
      <c r="B389" s="63">
        <v>3022</v>
      </c>
      <c r="C389" s="92" t="s">
        <v>5472</v>
      </c>
    </row>
    <row r="390" spans="1:3" ht="23.05" x14ac:dyDescent="0.2">
      <c r="A390" s="92" t="s">
        <v>9204</v>
      </c>
      <c r="B390" s="63">
        <v>3127</v>
      </c>
      <c r="C390" s="92" t="s">
        <v>5472</v>
      </c>
    </row>
    <row r="391" spans="1:3" ht="23.05" x14ac:dyDescent="0.2">
      <c r="A391" s="92" t="s">
        <v>9204</v>
      </c>
      <c r="B391" s="63">
        <v>3202</v>
      </c>
      <c r="C391" s="92" t="s">
        <v>5472</v>
      </c>
    </row>
    <row r="392" spans="1:3" ht="23.05" x14ac:dyDescent="0.2">
      <c r="A392" s="92" t="s">
        <v>9204</v>
      </c>
      <c r="B392" s="63">
        <v>3462</v>
      </c>
      <c r="C392" s="92" t="s">
        <v>5472</v>
      </c>
    </row>
    <row r="393" spans="1:3" ht="23.05" x14ac:dyDescent="0.2">
      <c r="A393" s="92" t="s">
        <v>9204</v>
      </c>
      <c r="B393" s="63">
        <v>3670</v>
      </c>
      <c r="C393" s="92" t="s">
        <v>5472</v>
      </c>
    </row>
    <row r="394" spans="1:3" ht="23.05" x14ac:dyDescent="0.2">
      <c r="A394" s="92" t="s">
        <v>9204</v>
      </c>
      <c r="B394" s="63">
        <v>3735</v>
      </c>
      <c r="C394" s="92" t="s">
        <v>5472</v>
      </c>
    </row>
    <row r="395" spans="1:3" ht="23.05" x14ac:dyDescent="0.2">
      <c r="A395" s="92" t="s">
        <v>9204</v>
      </c>
      <c r="B395" s="63">
        <v>3739</v>
      </c>
      <c r="C395" s="92" t="s">
        <v>5472</v>
      </c>
    </row>
    <row r="396" spans="1:3" ht="23.05" x14ac:dyDescent="0.2">
      <c r="A396" s="92" t="s">
        <v>9204</v>
      </c>
      <c r="B396" s="63">
        <v>4022</v>
      </c>
      <c r="C396" s="92" t="s">
        <v>5472</v>
      </c>
    </row>
    <row r="397" spans="1:3" ht="23.05" x14ac:dyDescent="0.2">
      <c r="A397" s="92" t="s">
        <v>9204</v>
      </c>
      <c r="B397" s="63">
        <v>4239</v>
      </c>
      <c r="C397" s="92" t="s">
        <v>5472</v>
      </c>
    </row>
    <row r="398" spans="1:3" ht="23.05" x14ac:dyDescent="0.2">
      <c r="A398" s="92" t="s">
        <v>9204</v>
      </c>
      <c r="B398" s="63">
        <v>4289</v>
      </c>
      <c r="C398" s="92" t="s">
        <v>5472</v>
      </c>
    </row>
    <row r="399" spans="1:3" ht="23.05" x14ac:dyDescent="0.2">
      <c r="A399" s="92" t="s">
        <v>9204</v>
      </c>
      <c r="B399" s="63">
        <v>4428</v>
      </c>
      <c r="C399" s="92" t="s">
        <v>5472</v>
      </c>
    </row>
    <row r="400" spans="1:3" ht="23.05" x14ac:dyDescent="0.2">
      <c r="A400" s="92" t="s">
        <v>9204</v>
      </c>
      <c r="B400" s="63">
        <v>4443</v>
      </c>
      <c r="C400" s="92" t="s">
        <v>5472</v>
      </c>
    </row>
    <row r="401" spans="1:3" ht="23.05" x14ac:dyDescent="0.2">
      <c r="A401" s="92" t="s">
        <v>9204</v>
      </c>
      <c r="B401" s="63">
        <v>4445</v>
      </c>
      <c r="C401" s="92" t="s">
        <v>5472</v>
      </c>
    </row>
    <row r="402" spans="1:3" ht="23.05" x14ac:dyDescent="0.2">
      <c r="A402" s="92" t="s">
        <v>9204</v>
      </c>
      <c r="B402" s="63">
        <v>4446</v>
      </c>
      <c r="C402" s="92" t="s">
        <v>5472</v>
      </c>
    </row>
    <row r="403" spans="1:3" ht="23.05" x14ac:dyDescent="0.2">
      <c r="A403" s="92" t="s">
        <v>9204</v>
      </c>
      <c r="B403" s="63">
        <v>4563</v>
      </c>
      <c r="C403" s="92" t="s">
        <v>5472</v>
      </c>
    </row>
    <row r="404" spans="1:3" ht="23.05" x14ac:dyDescent="0.2">
      <c r="A404" s="92" t="s">
        <v>9204</v>
      </c>
      <c r="B404" s="63">
        <v>4570</v>
      </c>
      <c r="C404" s="92" t="s">
        <v>5472</v>
      </c>
    </row>
    <row r="405" spans="1:3" ht="23.05" x14ac:dyDescent="0.2">
      <c r="A405" s="92" t="s">
        <v>9204</v>
      </c>
      <c r="B405" s="63">
        <v>4715</v>
      </c>
      <c r="C405" s="92" t="s">
        <v>5472</v>
      </c>
    </row>
    <row r="406" spans="1:3" ht="23.05" x14ac:dyDescent="0.2">
      <c r="A406" s="92" t="s">
        <v>9204</v>
      </c>
      <c r="B406" s="63">
        <v>4871</v>
      </c>
      <c r="C406" s="92" t="s">
        <v>5472</v>
      </c>
    </row>
    <row r="407" spans="1:3" ht="23.05" x14ac:dyDescent="0.2">
      <c r="A407" s="92" t="s">
        <v>9204</v>
      </c>
      <c r="B407" s="63">
        <v>5041</v>
      </c>
      <c r="C407" s="92" t="s">
        <v>5472</v>
      </c>
    </row>
    <row r="408" spans="1:3" ht="23.05" x14ac:dyDescent="0.2">
      <c r="A408" s="92" t="s">
        <v>9204</v>
      </c>
      <c r="B408" s="63">
        <v>5241</v>
      </c>
      <c r="C408" s="92" t="s">
        <v>5472</v>
      </c>
    </row>
    <row r="409" spans="1:3" ht="23.05" x14ac:dyDescent="0.2">
      <c r="A409" s="92" t="s">
        <v>9204</v>
      </c>
      <c r="B409" s="63">
        <v>5374</v>
      </c>
      <c r="C409" s="92" t="s">
        <v>5472</v>
      </c>
    </row>
    <row r="410" spans="1:3" ht="23.05" x14ac:dyDescent="0.2">
      <c r="A410" s="92" t="s">
        <v>9204</v>
      </c>
      <c r="B410" s="63">
        <v>5422</v>
      </c>
      <c r="C410" s="92" t="s">
        <v>5472</v>
      </c>
    </row>
    <row r="411" spans="1:3" ht="23.05" x14ac:dyDescent="0.2">
      <c r="A411" s="92" t="s">
        <v>9204</v>
      </c>
      <c r="B411" s="63">
        <v>5618</v>
      </c>
      <c r="C411" s="92" t="s">
        <v>5472</v>
      </c>
    </row>
    <row r="412" spans="1:3" ht="23.05" x14ac:dyDescent="0.2">
      <c r="A412" s="92" t="s">
        <v>9204</v>
      </c>
      <c r="B412" s="63">
        <v>6002</v>
      </c>
      <c r="C412" s="92" t="s">
        <v>5472</v>
      </c>
    </row>
    <row r="413" spans="1:3" ht="11.55" x14ac:dyDescent="0.2">
      <c r="A413" s="92" t="s">
        <v>9204</v>
      </c>
      <c r="B413" s="63">
        <v>6939.32</v>
      </c>
      <c r="C413" s="92" t="s">
        <v>24</v>
      </c>
    </row>
    <row r="414" spans="1:3" ht="23.05" x14ac:dyDescent="0.2">
      <c r="A414" s="92" t="s">
        <v>9204</v>
      </c>
      <c r="B414" s="63">
        <v>7029</v>
      </c>
      <c r="C414" s="92" t="s">
        <v>5472</v>
      </c>
    </row>
    <row r="415" spans="1:3" ht="23.05" x14ac:dyDescent="0.2">
      <c r="A415" s="92" t="s">
        <v>9204</v>
      </c>
      <c r="B415" s="63">
        <v>7289</v>
      </c>
      <c r="C415" s="92" t="s">
        <v>5472</v>
      </c>
    </row>
    <row r="416" spans="1:3" ht="23.05" x14ac:dyDescent="0.2">
      <c r="A416" s="92" t="s">
        <v>9204</v>
      </c>
      <c r="B416" s="63">
        <v>7549</v>
      </c>
      <c r="C416" s="92" t="s">
        <v>5472</v>
      </c>
    </row>
    <row r="417" spans="1:3" ht="23.05" x14ac:dyDescent="0.2">
      <c r="A417" s="92" t="s">
        <v>9204</v>
      </c>
      <c r="B417" s="63">
        <v>7571</v>
      </c>
      <c r="C417" s="92" t="s">
        <v>5472</v>
      </c>
    </row>
    <row r="418" spans="1:3" ht="23.05" x14ac:dyDescent="0.2">
      <c r="A418" s="92" t="s">
        <v>9204</v>
      </c>
      <c r="B418" s="63">
        <v>7712</v>
      </c>
      <c r="C418" s="92" t="s">
        <v>5472</v>
      </c>
    </row>
    <row r="419" spans="1:3" ht="23.05" x14ac:dyDescent="0.2">
      <c r="A419" s="92" t="s">
        <v>9204</v>
      </c>
      <c r="B419" s="63">
        <v>7803</v>
      </c>
      <c r="C419" s="92" t="s">
        <v>5472</v>
      </c>
    </row>
    <row r="420" spans="1:3" ht="23.05" x14ac:dyDescent="0.2">
      <c r="A420" s="92" t="s">
        <v>9204</v>
      </c>
      <c r="B420" s="63">
        <v>8130</v>
      </c>
      <c r="C420" s="92" t="s">
        <v>5472</v>
      </c>
    </row>
    <row r="421" spans="1:3" ht="23.05" x14ac:dyDescent="0.2">
      <c r="A421" s="92" t="s">
        <v>9204</v>
      </c>
      <c r="B421" s="63">
        <v>8570</v>
      </c>
      <c r="C421" s="92" t="s">
        <v>5472</v>
      </c>
    </row>
    <row r="422" spans="1:3" ht="23.05" x14ac:dyDescent="0.2">
      <c r="A422" s="92" t="s">
        <v>9204</v>
      </c>
      <c r="B422" s="63">
        <v>8576</v>
      </c>
      <c r="C422" s="92" t="s">
        <v>5472</v>
      </c>
    </row>
    <row r="423" spans="1:3" ht="23.05" x14ac:dyDescent="0.2">
      <c r="A423" s="92" t="s">
        <v>9204</v>
      </c>
      <c r="B423" s="63">
        <v>8887</v>
      </c>
      <c r="C423" s="92" t="s">
        <v>5472</v>
      </c>
    </row>
    <row r="424" spans="1:3" ht="23.05" x14ac:dyDescent="0.2">
      <c r="A424" s="92" t="s">
        <v>9204</v>
      </c>
      <c r="B424" s="63">
        <v>9646</v>
      </c>
      <c r="C424" s="92" t="s">
        <v>5472</v>
      </c>
    </row>
    <row r="425" spans="1:3" ht="23.05" x14ac:dyDescent="0.2">
      <c r="A425" s="92" t="s">
        <v>9204</v>
      </c>
      <c r="B425" s="63">
        <v>10229</v>
      </c>
      <c r="C425" s="92" t="s">
        <v>5472</v>
      </c>
    </row>
    <row r="426" spans="1:3" ht="23.05" x14ac:dyDescent="0.2">
      <c r="A426" s="92" t="s">
        <v>9204</v>
      </c>
      <c r="B426" s="63">
        <v>10829</v>
      </c>
      <c r="C426" s="92" t="s">
        <v>5472</v>
      </c>
    </row>
    <row r="427" spans="1:3" ht="23.05" x14ac:dyDescent="0.2">
      <c r="A427" s="92" t="s">
        <v>9204</v>
      </c>
      <c r="B427" s="63">
        <v>10844</v>
      </c>
      <c r="C427" s="92" t="s">
        <v>5472</v>
      </c>
    </row>
    <row r="428" spans="1:3" ht="23.05" x14ac:dyDescent="0.2">
      <c r="A428" s="92" t="s">
        <v>9204</v>
      </c>
      <c r="B428" s="63">
        <v>10973</v>
      </c>
      <c r="C428" s="92" t="s">
        <v>5472</v>
      </c>
    </row>
    <row r="429" spans="1:3" ht="23.05" x14ac:dyDescent="0.2">
      <c r="A429" s="92" t="s">
        <v>9204</v>
      </c>
      <c r="B429" s="63">
        <v>11166</v>
      </c>
      <c r="C429" s="92" t="s">
        <v>5472</v>
      </c>
    </row>
    <row r="430" spans="1:3" ht="23.05" x14ac:dyDescent="0.2">
      <c r="A430" s="92" t="s">
        <v>9204</v>
      </c>
      <c r="B430" s="63">
        <v>13481</v>
      </c>
      <c r="C430" s="92" t="s">
        <v>5472</v>
      </c>
    </row>
    <row r="431" spans="1:3" ht="11.55" x14ac:dyDescent="0.2">
      <c r="A431" s="92" t="s">
        <v>9204</v>
      </c>
      <c r="B431" s="63">
        <v>22474</v>
      </c>
      <c r="C431" s="92" t="s">
        <v>44</v>
      </c>
    </row>
    <row r="432" spans="1:3" ht="11.55" x14ac:dyDescent="0.2">
      <c r="A432" s="92" t="s">
        <v>9204</v>
      </c>
      <c r="B432" s="63">
        <v>25000</v>
      </c>
      <c r="C432" s="92" t="s">
        <v>44</v>
      </c>
    </row>
    <row r="433" spans="1:3" ht="11.55" x14ac:dyDescent="0.2">
      <c r="A433" s="92" t="s">
        <v>11823</v>
      </c>
      <c r="B433" s="98">
        <v>2.98</v>
      </c>
      <c r="C433" s="92" t="s">
        <v>34</v>
      </c>
    </row>
    <row r="434" spans="1:3" ht="11.55" x14ac:dyDescent="0.2">
      <c r="A434" s="92" t="s">
        <v>11823</v>
      </c>
      <c r="B434" s="98">
        <v>4.17</v>
      </c>
      <c r="C434" s="92" t="s">
        <v>34</v>
      </c>
    </row>
    <row r="435" spans="1:3" ht="11.55" x14ac:dyDescent="0.2">
      <c r="A435" s="92" t="s">
        <v>11823</v>
      </c>
      <c r="B435" s="98">
        <v>4.5999999999999996</v>
      </c>
      <c r="C435" s="92" t="s">
        <v>34</v>
      </c>
    </row>
    <row r="436" spans="1:3" ht="11.55" x14ac:dyDescent="0.2">
      <c r="A436" s="92" t="s">
        <v>11823</v>
      </c>
      <c r="B436" s="98">
        <v>5</v>
      </c>
      <c r="C436" s="92" t="s">
        <v>34</v>
      </c>
    </row>
    <row r="437" spans="1:3" ht="11.55" x14ac:dyDescent="0.2">
      <c r="A437" s="92" t="s">
        <v>11823</v>
      </c>
      <c r="B437" s="98">
        <v>14.89</v>
      </c>
      <c r="C437" s="92" t="s">
        <v>34</v>
      </c>
    </row>
    <row r="438" spans="1:3" ht="11.55" x14ac:dyDescent="0.2">
      <c r="A438" s="92" t="s">
        <v>11823</v>
      </c>
      <c r="B438" s="98">
        <v>20.84</v>
      </c>
      <c r="C438" s="92" t="s">
        <v>34</v>
      </c>
    </row>
    <row r="439" spans="1:3" ht="11.55" x14ac:dyDescent="0.2">
      <c r="A439" s="92" t="s">
        <v>11823</v>
      </c>
      <c r="B439" s="98">
        <v>23.02</v>
      </c>
      <c r="C439" s="92" t="s">
        <v>34</v>
      </c>
    </row>
    <row r="440" spans="1:3" ht="11.55" x14ac:dyDescent="0.2">
      <c r="A440" s="92" t="s">
        <v>11823</v>
      </c>
      <c r="B440" s="98">
        <v>25.01</v>
      </c>
      <c r="C440" s="92" t="s">
        <v>34</v>
      </c>
    </row>
    <row r="441" spans="1:3" ht="11.55" x14ac:dyDescent="0.2">
      <c r="A441" s="92" t="s">
        <v>11823</v>
      </c>
      <c r="B441" s="98">
        <v>101.94</v>
      </c>
      <c r="C441" s="92" t="s">
        <v>34</v>
      </c>
    </row>
    <row r="442" spans="1:3" ht="11.55" x14ac:dyDescent="0.2">
      <c r="A442" s="92" t="s">
        <v>11823</v>
      </c>
      <c r="B442" s="98">
        <v>101.94</v>
      </c>
      <c r="C442" s="92" t="s">
        <v>34</v>
      </c>
    </row>
    <row r="443" spans="1:3" ht="11.55" x14ac:dyDescent="0.2">
      <c r="A443" s="92" t="s">
        <v>11823</v>
      </c>
      <c r="B443" s="98">
        <v>101.94</v>
      </c>
      <c r="C443" s="92" t="s">
        <v>34</v>
      </c>
    </row>
    <row r="444" spans="1:3" ht="11.55" x14ac:dyDescent="0.2">
      <c r="A444" s="92" t="s">
        <v>11823</v>
      </c>
      <c r="B444" s="98">
        <v>101.94</v>
      </c>
      <c r="C444" s="92" t="s">
        <v>34</v>
      </c>
    </row>
    <row r="445" spans="1:3" ht="11.55" x14ac:dyDescent="0.2">
      <c r="A445" s="92" t="s">
        <v>11823</v>
      </c>
      <c r="B445" s="98">
        <v>101.94</v>
      </c>
      <c r="C445" s="92" t="s">
        <v>34</v>
      </c>
    </row>
    <row r="446" spans="1:3" ht="11.55" x14ac:dyDescent="0.2">
      <c r="A446" s="92" t="s">
        <v>11823</v>
      </c>
      <c r="B446" s="98">
        <v>101.94</v>
      </c>
      <c r="C446" s="92" t="s">
        <v>34</v>
      </c>
    </row>
    <row r="447" spans="1:3" ht="11.55" x14ac:dyDescent="0.2">
      <c r="A447" s="92" t="s">
        <v>11823</v>
      </c>
      <c r="B447" s="98">
        <v>101.94</v>
      </c>
      <c r="C447" s="92" t="s">
        <v>34</v>
      </c>
    </row>
    <row r="448" spans="1:3" ht="11.55" x14ac:dyDescent="0.2">
      <c r="A448" s="92" t="s">
        <v>11823</v>
      </c>
      <c r="B448" s="98">
        <v>101.94</v>
      </c>
      <c r="C448" s="92" t="s">
        <v>34</v>
      </c>
    </row>
    <row r="449" spans="1:3" ht="11.55" x14ac:dyDescent="0.2">
      <c r="A449" s="92" t="s">
        <v>11823</v>
      </c>
      <c r="B449" s="98">
        <v>101.94</v>
      </c>
      <c r="C449" s="92" t="s">
        <v>34</v>
      </c>
    </row>
    <row r="450" spans="1:3" ht="11.55" x14ac:dyDescent="0.2">
      <c r="A450" s="92" t="s">
        <v>11823</v>
      </c>
      <c r="B450" s="98">
        <v>101.94</v>
      </c>
      <c r="C450" s="92" t="s">
        <v>34</v>
      </c>
    </row>
    <row r="451" spans="1:3" ht="11.55" x14ac:dyDescent="0.2">
      <c r="A451" s="92" t="s">
        <v>11823</v>
      </c>
      <c r="B451" s="98">
        <v>509.69</v>
      </c>
      <c r="C451" s="92" t="s">
        <v>34</v>
      </c>
    </row>
    <row r="452" spans="1:3" ht="11.55" x14ac:dyDescent="0.2">
      <c r="A452" s="92" t="s">
        <v>11823</v>
      </c>
      <c r="B452" s="98">
        <v>509.69</v>
      </c>
      <c r="C452" s="92" t="s">
        <v>34</v>
      </c>
    </row>
    <row r="453" spans="1:3" ht="11.55" x14ac:dyDescent="0.2">
      <c r="A453" s="92" t="s">
        <v>11823</v>
      </c>
      <c r="B453" s="98">
        <v>509.69</v>
      </c>
      <c r="C453" s="92" t="s">
        <v>34</v>
      </c>
    </row>
    <row r="454" spans="1:3" ht="11.55" x14ac:dyDescent="0.2">
      <c r="A454" s="92" t="s">
        <v>11823</v>
      </c>
      <c r="B454" s="98">
        <v>509.69</v>
      </c>
      <c r="C454" s="92" t="s">
        <v>34</v>
      </c>
    </row>
    <row r="455" spans="1:3" ht="11.55" x14ac:dyDescent="0.2">
      <c r="A455" s="92" t="s">
        <v>11823</v>
      </c>
      <c r="B455" s="98">
        <v>509.69</v>
      </c>
      <c r="C455" s="92" t="s">
        <v>34</v>
      </c>
    </row>
    <row r="456" spans="1:3" ht="11.55" x14ac:dyDescent="0.2">
      <c r="A456" s="92" t="s">
        <v>11823</v>
      </c>
      <c r="B456" s="98">
        <v>509.69</v>
      </c>
      <c r="C456" s="92" t="s">
        <v>34</v>
      </c>
    </row>
    <row r="457" spans="1:3" ht="11.55" x14ac:dyDescent="0.2">
      <c r="A457" s="92" t="s">
        <v>11823</v>
      </c>
      <c r="B457" s="98">
        <v>509.69</v>
      </c>
      <c r="C457" s="92" t="s">
        <v>34</v>
      </c>
    </row>
    <row r="458" spans="1:3" ht="11.55" x14ac:dyDescent="0.2">
      <c r="A458" s="92" t="s">
        <v>11823</v>
      </c>
      <c r="B458" s="98">
        <v>509.69</v>
      </c>
      <c r="C458" s="92" t="s">
        <v>34</v>
      </c>
    </row>
    <row r="459" spans="1:3" ht="11.55" x14ac:dyDescent="0.2">
      <c r="A459" s="92" t="s">
        <v>11823</v>
      </c>
      <c r="B459" s="98">
        <v>509.69</v>
      </c>
      <c r="C459" s="92" t="s">
        <v>34</v>
      </c>
    </row>
    <row r="460" spans="1:3" ht="11.55" x14ac:dyDescent="0.2">
      <c r="A460" s="92" t="s">
        <v>11823</v>
      </c>
      <c r="B460" s="98">
        <v>509.69</v>
      </c>
      <c r="C460" s="92" t="s">
        <v>34</v>
      </c>
    </row>
    <row r="461" spans="1:3" ht="23.05" x14ac:dyDescent="0.2">
      <c r="A461" s="92" t="s">
        <v>11823</v>
      </c>
      <c r="B461" s="98">
        <v>570</v>
      </c>
      <c r="C461" s="92" t="s">
        <v>5472</v>
      </c>
    </row>
    <row r="462" spans="1:3" ht="23.05" x14ac:dyDescent="0.2">
      <c r="A462" s="92" t="s">
        <v>11823</v>
      </c>
      <c r="B462" s="98">
        <v>944</v>
      </c>
      <c r="C462" s="92" t="s">
        <v>5472</v>
      </c>
    </row>
    <row r="463" spans="1:3" ht="23.05" x14ac:dyDescent="0.2">
      <c r="A463" s="92" t="s">
        <v>11823</v>
      </c>
      <c r="B463" s="63">
        <v>1199</v>
      </c>
      <c r="C463" s="92" t="s">
        <v>5472</v>
      </c>
    </row>
    <row r="464" spans="1:3" ht="11.55" x14ac:dyDescent="0.2">
      <c r="A464" s="92" t="s">
        <v>11823</v>
      </c>
      <c r="B464" s="63">
        <v>1318</v>
      </c>
      <c r="C464" s="92" t="s">
        <v>24</v>
      </c>
    </row>
    <row r="465" spans="1:3" ht="23.05" x14ac:dyDescent="0.2">
      <c r="A465" s="92" t="s">
        <v>11823</v>
      </c>
      <c r="B465" s="63">
        <v>1374</v>
      </c>
      <c r="C465" s="92" t="s">
        <v>5472</v>
      </c>
    </row>
    <row r="466" spans="1:3" ht="23.05" x14ac:dyDescent="0.2">
      <c r="A466" s="92" t="s">
        <v>11823</v>
      </c>
      <c r="B466" s="63">
        <v>1497</v>
      </c>
      <c r="C466" s="92" t="s">
        <v>5472</v>
      </c>
    </row>
    <row r="467" spans="1:3" ht="23.05" x14ac:dyDescent="0.2">
      <c r="A467" s="92" t="s">
        <v>11823</v>
      </c>
      <c r="B467" s="63">
        <v>1759</v>
      </c>
      <c r="C467" s="92" t="s">
        <v>5472</v>
      </c>
    </row>
    <row r="468" spans="1:3" ht="23.05" x14ac:dyDescent="0.2">
      <c r="A468" s="92" t="s">
        <v>11823</v>
      </c>
      <c r="B468" s="63">
        <v>1890</v>
      </c>
      <c r="C468" s="92" t="s">
        <v>5472</v>
      </c>
    </row>
    <row r="469" spans="1:3" ht="23.05" x14ac:dyDescent="0.2">
      <c r="A469" s="92" t="s">
        <v>11823</v>
      </c>
      <c r="B469" s="63">
        <v>2081</v>
      </c>
      <c r="C469" s="92" t="s">
        <v>5472</v>
      </c>
    </row>
    <row r="470" spans="1:3" ht="23.05" x14ac:dyDescent="0.2">
      <c r="A470" s="92" t="s">
        <v>11823</v>
      </c>
      <c r="B470" s="63">
        <v>2130</v>
      </c>
      <c r="C470" s="92" t="s">
        <v>5472</v>
      </c>
    </row>
    <row r="471" spans="1:3" ht="23.05" x14ac:dyDescent="0.2">
      <c r="A471" s="92" t="s">
        <v>11823</v>
      </c>
      <c r="B471" s="63">
        <v>2161</v>
      </c>
      <c r="C471" s="92" t="s">
        <v>5472</v>
      </c>
    </row>
    <row r="472" spans="1:3" ht="11.55" x14ac:dyDescent="0.2">
      <c r="A472" s="92" t="s">
        <v>11823</v>
      </c>
      <c r="B472" s="63">
        <v>2200</v>
      </c>
      <c r="C472" s="92" t="s">
        <v>24</v>
      </c>
    </row>
    <row r="473" spans="1:3" ht="11.55" x14ac:dyDescent="0.2">
      <c r="A473" s="92" t="s">
        <v>11823</v>
      </c>
      <c r="B473" s="63">
        <v>2306.64</v>
      </c>
      <c r="C473" s="92" t="s">
        <v>34</v>
      </c>
    </row>
    <row r="474" spans="1:3" ht="23.05" x14ac:dyDescent="0.2">
      <c r="A474" s="92" t="s">
        <v>11823</v>
      </c>
      <c r="B474" s="63">
        <v>2506</v>
      </c>
      <c r="C474" s="92" t="s">
        <v>5472</v>
      </c>
    </row>
    <row r="475" spans="1:3" ht="23.05" x14ac:dyDescent="0.2">
      <c r="A475" s="92" t="s">
        <v>11823</v>
      </c>
      <c r="B475" s="63">
        <v>2558</v>
      </c>
      <c r="C475" s="92" t="s">
        <v>5472</v>
      </c>
    </row>
    <row r="476" spans="1:3" ht="11.55" x14ac:dyDescent="0.2">
      <c r="A476" s="92" t="s">
        <v>11823</v>
      </c>
      <c r="B476" s="63">
        <v>2911</v>
      </c>
      <c r="C476" s="92" t="s">
        <v>24</v>
      </c>
    </row>
    <row r="477" spans="1:3" ht="23.05" x14ac:dyDescent="0.2">
      <c r="A477" s="92" t="s">
        <v>11823</v>
      </c>
      <c r="B477" s="63">
        <v>2963</v>
      </c>
      <c r="C477" s="92" t="s">
        <v>5472</v>
      </c>
    </row>
    <row r="478" spans="1:3" ht="11.55" x14ac:dyDescent="0.2">
      <c r="A478" s="92" t="s">
        <v>11823</v>
      </c>
      <c r="B478" s="63">
        <v>3000</v>
      </c>
      <c r="C478" s="92" t="s">
        <v>11822</v>
      </c>
    </row>
    <row r="479" spans="1:3" ht="11.55" x14ac:dyDescent="0.2">
      <c r="A479" s="92" t="s">
        <v>11823</v>
      </c>
      <c r="B479" s="63">
        <v>3000</v>
      </c>
      <c r="C479" s="92" t="s">
        <v>11822</v>
      </c>
    </row>
    <row r="480" spans="1:3" ht="23.05" x14ac:dyDescent="0.2">
      <c r="A480" s="92" t="s">
        <v>11823</v>
      </c>
      <c r="B480" s="63">
        <v>3215</v>
      </c>
      <c r="C480" s="92" t="s">
        <v>5472</v>
      </c>
    </row>
    <row r="481" spans="1:3" ht="23.05" x14ac:dyDescent="0.2">
      <c r="A481" s="92" t="s">
        <v>11823</v>
      </c>
      <c r="B481" s="63">
        <v>3343</v>
      </c>
      <c r="C481" s="92" t="s">
        <v>5472</v>
      </c>
    </row>
    <row r="482" spans="1:3" ht="23.05" x14ac:dyDescent="0.2">
      <c r="A482" s="92" t="s">
        <v>11823</v>
      </c>
      <c r="B482" s="63">
        <v>3623</v>
      </c>
      <c r="C482" s="92" t="s">
        <v>5472</v>
      </c>
    </row>
    <row r="483" spans="1:3" ht="23.05" x14ac:dyDescent="0.2">
      <c r="A483" s="92" t="s">
        <v>11823</v>
      </c>
      <c r="B483" s="63">
        <v>3635</v>
      </c>
      <c r="C483" s="92" t="s">
        <v>5472</v>
      </c>
    </row>
    <row r="484" spans="1:3" ht="23.05" x14ac:dyDescent="0.2">
      <c r="A484" s="92" t="s">
        <v>11823</v>
      </c>
      <c r="B484" s="63">
        <v>3994</v>
      </c>
      <c r="C484" s="92" t="s">
        <v>5472</v>
      </c>
    </row>
    <row r="485" spans="1:3" ht="23.05" x14ac:dyDescent="0.2">
      <c r="A485" s="92" t="s">
        <v>11823</v>
      </c>
      <c r="B485" s="63">
        <v>4315</v>
      </c>
      <c r="C485" s="92" t="s">
        <v>5472</v>
      </c>
    </row>
    <row r="486" spans="1:3" ht="23.05" x14ac:dyDescent="0.2">
      <c r="A486" s="92" t="s">
        <v>11823</v>
      </c>
      <c r="B486" s="63">
        <v>4317</v>
      </c>
      <c r="C486" s="92" t="s">
        <v>5472</v>
      </c>
    </row>
    <row r="487" spans="1:3" ht="11.55" x14ac:dyDescent="0.2">
      <c r="A487" s="92" t="s">
        <v>11823</v>
      </c>
      <c r="B487" s="63">
        <v>4354</v>
      </c>
      <c r="C487" s="92" t="s">
        <v>24</v>
      </c>
    </row>
    <row r="488" spans="1:3" ht="23.05" x14ac:dyDescent="0.2">
      <c r="A488" s="92" t="s">
        <v>11823</v>
      </c>
      <c r="B488" s="63">
        <v>4732</v>
      </c>
      <c r="C488" s="92" t="s">
        <v>5472</v>
      </c>
    </row>
    <row r="489" spans="1:3" ht="23.05" x14ac:dyDescent="0.2">
      <c r="A489" s="92" t="s">
        <v>11823</v>
      </c>
      <c r="B489" s="63">
        <v>4977</v>
      </c>
      <c r="C489" s="92" t="s">
        <v>5472</v>
      </c>
    </row>
    <row r="490" spans="1:3" ht="11.55" x14ac:dyDescent="0.2">
      <c r="A490" s="92" t="s">
        <v>11823</v>
      </c>
      <c r="B490" s="63">
        <v>5200</v>
      </c>
      <c r="C490" s="92" t="s">
        <v>24</v>
      </c>
    </row>
    <row r="491" spans="1:3" ht="23.05" x14ac:dyDescent="0.2">
      <c r="A491" s="92" t="s">
        <v>11823</v>
      </c>
      <c r="B491" s="63">
        <v>5388</v>
      </c>
      <c r="C491" s="92" t="s">
        <v>5472</v>
      </c>
    </row>
    <row r="492" spans="1:3" ht="11.55" x14ac:dyDescent="0.2">
      <c r="A492" s="92" t="s">
        <v>11823</v>
      </c>
      <c r="B492" s="63">
        <v>5575</v>
      </c>
      <c r="C492" s="92" t="s">
        <v>24</v>
      </c>
    </row>
    <row r="493" spans="1:3" ht="11.55" x14ac:dyDescent="0.2">
      <c r="A493" s="92" t="s">
        <v>11823</v>
      </c>
      <c r="B493" s="63">
        <v>6000</v>
      </c>
      <c r="C493" s="92" t="s">
        <v>5474</v>
      </c>
    </row>
    <row r="494" spans="1:3" ht="23.05" x14ac:dyDescent="0.2">
      <c r="A494" s="92" t="s">
        <v>11823</v>
      </c>
      <c r="B494" s="63">
        <v>7979</v>
      </c>
      <c r="C494" s="92" t="s">
        <v>5472</v>
      </c>
    </row>
    <row r="495" spans="1:3" ht="11.55" x14ac:dyDescent="0.2">
      <c r="A495" s="92" t="s">
        <v>11823</v>
      </c>
      <c r="B495" s="63">
        <v>8416</v>
      </c>
      <c r="C495" s="92" t="s">
        <v>11821</v>
      </c>
    </row>
    <row r="496" spans="1:3" ht="23.05" x14ac:dyDescent="0.2">
      <c r="A496" s="92" t="s">
        <v>11823</v>
      </c>
      <c r="B496" s="63">
        <v>8438</v>
      </c>
      <c r="C496" s="92" t="s">
        <v>5472</v>
      </c>
    </row>
    <row r="497" spans="1:3" ht="23.05" x14ac:dyDescent="0.2">
      <c r="A497" s="92" t="s">
        <v>11823</v>
      </c>
      <c r="B497" s="63">
        <v>9376</v>
      </c>
      <c r="C497" s="92" t="s">
        <v>5472</v>
      </c>
    </row>
    <row r="498" spans="1:3" ht="23.05" x14ac:dyDescent="0.2">
      <c r="A498" s="92" t="s">
        <v>11823</v>
      </c>
      <c r="B498" s="63">
        <v>9857</v>
      </c>
      <c r="C498" s="92" t="s">
        <v>5472</v>
      </c>
    </row>
    <row r="499" spans="1:3" ht="11.55" x14ac:dyDescent="0.2">
      <c r="A499" s="92" t="s">
        <v>11823</v>
      </c>
      <c r="B499" s="63">
        <v>11911</v>
      </c>
      <c r="C499" s="92" t="s">
        <v>15</v>
      </c>
    </row>
    <row r="500" spans="1:3" ht="23.05" x14ac:dyDescent="0.2">
      <c r="A500" s="92" t="s">
        <v>11823</v>
      </c>
      <c r="B500" s="63">
        <v>12583</v>
      </c>
      <c r="C500" s="92" t="s">
        <v>5472</v>
      </c>
    </row>
    <row r="501" spans="1:3" ht="11.55" x14ac:dyDescent="0.2">
      <c r="A501" s="92" t="s">
        <v>11823</v>
      </c>
      <c r="B501" s="63">
        <v>15000</v>
      </c>
      <c r="C501" s="92" t="s">
        <v>5474</v>
      </c>
    </row>
    <row r="502" spans="1:3" ht="11.55" x14ac:dyDescent="0.2">
      <c r="A502" s="92" t="s">
        <v>11823</v>
      </c>
      <c r="B502" s="63">
        <v>15000</v>
      </c>
      <c r="C502" s="92" t="s">
        <v>44</v>
      </c>
    </row>
    <row r="503" spans="1:3" ht="11.55" x14ac:dyDescent="0.2">
      <c r="A503" s="92" t="s">
        <v>11823</v>
      </c>
      <c r="B503" s="63">
        <v>16675</v>
      </c>
      <c r="C503" s="92" t="s">
        <v>15</v>
      </c>
    </row>
    <row r="504" spans="1:3" ht="23.05" x14ac:dyDescent="0.2">
      <c r="A504" s="92" t="s">
        <v>11823</v>
      </c>
      <c r="B504" s="63">
        <v>16963</v>
      </c>
      <c r="C504" s="92" t="s">
        <v>5472</v>
      </c>
    </row>
    <row r="505" spans="1:3" ht="11.55" x14ac:dyDescent="0.2">
      <c r="A505" s="92" t="s">
        <v>11823</v>
      </c>
      <c r="B505" s="63">
        <v>18415</v>
      </c>
      <c r="C505" s="92" t="s">
        <v>15</v>
      </c>
    </row>
    <row r="506" spans="1:3" ht="11.55" x14ac:dyDescent="0.2">
      <c r="A506" s="92" t="s">
        <v>11823</v>
      </c>
      <c r="B506" s="63">
        <v>20000</v>
      </c>
      <c r="C506" s="92" t="s">
        <v>16</v>
      </c>
    </row>
    <row r="507" spans="1:3" ht="11.55" x14ac:dyDescent="0.2">
      <c r="A507" s="92" t="s">
        <v>11823</v>
      </c>
      <c r="B507" s="63">
        <v>20000</v>
      </c>
      <c r="C507" s="92" t="s">
        <v>44</v>
      </c>
    </row>
    <row r="508" spans="1:3" ht="11.55" x14ac:dyDescent="0.2">
      <c r="A508" s="92" t="s">
        <v>11823</v>
      </c>
      <c r="B508" s="63">
        <v>20010</v>
      </c>
      <c r="C508" s="92" t="s">
        <v>15</v>
      </c>
    </row>
    <row r="509" spans="1:3" ht="11.55" x14ac:dyDescent="0.2">
      <c r="A509" s="92" t="s">
        <v>11823</v>
      </c>
      <c r="B509" s="63">
        <v>23000</v>
      </c>
      <c r="C509" s="92" t="s">
        <v>15</v>
      </c>
    </row>
    <row r="510" spans="1:3" ht="23.05" x14ac:dyDescent="0.2">
      <c r="A510" s="92" t="s">
        <v>11823</v>
      </c>
      <c r="B510" s="63">
        <v>25287</v>
      </c>
      <c r="C510" s="92" t="s">
        <v>5472</v>
      </c>
    </row>
    <row r="511" spans="1:3" ht="11.55" x14ac:dyDescent="0.2">
      <c r="A511" s="92" t="s">
        <v>11823</v>
      </c>
      <c r="B511" s="63">
        <v>25727</v>
      </c>
      <c r="C511" s="92" t="s">
        <v>15</v>
      </c>
    </row>
    <row r="512" spans="1:3" ht="11.55" x14ac:dyDescent="0.2">
      <c r="A512" s="92" t="s">
        <v>11823</v>
      </c>
      <c r="B512" s="63">
        <v>26286</v>
      </c>
      <c r="C512" s="92" t="s">
        <v>15</v>
      </c>
    </row>
    <row r="513" spans="1:3" ht="11.55" x14ac:dyDescent="0.2">
      <c r="A513" s="92" t="s">
        <v>11823</v>
      </c>
      <c r="B513" s="63">
        <v>27600</v>
      </c>
      <c r="C513" s="92" t="s">
        <v>15</v>
      </c>
    </row>
    <row r="514" spans="1:3" ht="11.55" x14ac:dyDescent="0.2">
      <c r="A514" s="92" t="s">
        <v>11823</v>
      </c>
      <c r="B514" s="63">
        <v>29900</v>
      </c>
      <c r="C514" s="92" t="s">
        <v>15</v>
      </c>
    </row>
    <row r="515" spans="1:3" ht="11.55" x14ac:dyDescent="0.2">
      <c r="A515" s="92" t="s">
        <v>11823</v>
      </c>
      <c r="B515" s="63">
        <v>34480</v>
      </c>
      <c r="C515" s="92" t="s">
        <v>15</v>
      </c>
    </row>
    <row r="516" spans="1:3" ht="11.55" x14ac:dyDescent="0.2">
      <c r="A516" s="92" t="s">
        <v>11823</v>
      </c>
      <c r="B516" s="63">
        <v>34480</v>
      </c>
      <c r="C516" s="92" t="s">
        <v>15</v>
      </c>
    </row>
    <row r="517" spans="1:3" ht="11.55" x14ac:dyDescent="0.2">
      <c r="A517" s="92" t="s">
        <v>11823</v>
      </c>
      <c r="B517" s="63">
        <v>36800</v>
      </c>
      <c r="C517" s="92" t="s">
        <v>15</v>
      </c>
    </row>
    <row r="518" spans="1:3" ht="11.55" x14ac:dyDescent="0.2">
      <c r="A518" s="92" t="s">
        <v>11823</v>
      </c>
      <c r="B518" s="63">
        <v>36800</v>
      </c>
      <c r="C518" s="92" t="s">
        <v>16</v>
      </c>
    </row>
    <row r="519" spans="1:3" ht="11.55" x14ac:dyDescent="0.2">
      <c r="A519" s="92" t="s">
        <v>11823</v>
      </c>
      <c r="B519" s="63">
        <v>36800</v>
      </c>
      <c r="C519" s="92" t="s">
        <v>15</v>
      </c>
    </row>
    <row r="520" spans="1:3" ht="11.55" x14ac:dyDescent="0.2">
      <c r="A520" s="92" t="s">
        <v>11823</v>
      </c>
      <c r="B520" s="63">
        <v>36800</v>
      </c>
      <c r="C520" s="92" t="s">
        <v>16</v>
      </c>
    </row>
    <row r="521" spans="1:3" ht="11.55" x14ac:dyDescent="0.2">
      <c r="A521" s="92" t="s">
        <v>9211</v>
      </c>
      <c r="B521" s="98">
        <v>6.98</v>
      </c>
      <c r="C521" s="92" t="s">
        <v>34</v>
      </c>
    </row>
    <row r="522" spans="1:3" ht="11.55" x14ac:dyDescent="0.2">
      <c r="A522" s="92" t="s">
        <v>9211</v>
      </c>
      <c r="B522" s="98">
        <v>34.880000000000003</v>
      </c>
      <c r="C522" s="92" t="s">
        <v>34</v>
      </c>
    </row>
    <row r="523" spans="1:3" ht="11.55" x14ac:dyDescent="0.2">
      <c r="A523" s="92" t="s">
        <v>9211</v>
      </c>
      <c r="B523" s="98">
        <v>102.22</v>
      </c>
      <c r="C523" s="92" t="s">
        <v>34</v>
      </c>
    </row>
    <row r="524" spans="1:3" ht="11.55" x14ac:dyDescent="0.2">
      <c r="A524" s="92" t="s">
        <v>9211</v>
      </c>
      <c r="B524" s="98">
        <v>102.22</v>
      </c>
      <c r="C524" s="92" t="s">
        <v>34</v>
      </c>
    </row>
    <row r="525" spans="1:3" ht="11.55" x14ac:dyDescent="0.2">
      <c r="A525" s="92" t="s">
        <v>9211</v>
      </c>
      <c r="B525" s="98">
        <v>102.22</v>
      </c>
      <c r="C525" s="92" t="s">
        <v>34</v>
      </c>
    </row>
    <row r="526" spans="1:3" ht="11.55" x14ac:dyDescent="0.2">
      <c r="A526" s="92" t="s">
        <v>9211</v>
      </c>
      <c r="B526" s="98">
        <v>474.34</v>
      </c>
      <c r="C526" s="92" t="s">
        <v>34</v>
      </c>
    </row>
    <row r="527" spans="1:3" ht="11.55" x14ac:dyDescent="0.2">
      <c r="A527" s="92" t="s">
        <v>9211</v>
      </c>
      <c r="B527" s="98">
        <v>511.11</v>
      </c>
      <c r="C527" s="92" t="s">
        <v>34</v>
      </c>
    </row>
    <row r="528" spans="1:3" ht="11.55" x14ac:dyDescent="0.2">
      <c r="A528" s="92" t="s">
        <v>9211</v>
      </c>
      <c r="B528" s="98">
        <v>511.11</v>
      </c>
      <c r="C528" s="92" t="s">
        <v>34</v>
      </c>
    </row>
    <row r="529" spans="1:3" ht="11.55" x14ac:dyDescent="0.2">
      <c r="A529" s="92" t="s">
        <v>9211</v>
      </c>
      <c r="B529" s="98">
        <v>511.11</v>
      </c>
      <c r="C529" s="92" t="s">
        <v>34</v>
      </c>
    </row>
    <row r="530" spans="1:3" ht="23.05" x14ac:dyDescent="0.2">
      <c r="A530" s="92" t="s">
        <v>9211</v>
      </c>
      <c r="B530" s="98">
        <v>633</v>
      </c>
      <c r="C530" s="92" t="s">
        <v>5472</v>
      </c>
    </row>
    <row r="531" spans="1:3" ht="23.05" x14ac:dyDescent="0.2">
      <c r="A531" s="92" t="s">
        <v>9211</v>
      </c>
      <c r="B531" s="98">
        <v>928</v>
      </c>
      <c r="C531" s="92" t="s">
        <v>5472</v>
      </c>
    </row>
    <row r="532" spans="1:3" ht="23.05" x14ac:dyDescent="0.2">
      <c r="A532" s="92" t="s">
        <v>9211</v>
      </c>
      <c r="B532" s="63">
        <v>1070</v>
      </c>
      <c r="C532" s="92" t="s">
        <v>5472</v>
      </c>
    </row>
    <row r="533" spans="1:3" ht="23.05" x14ac:dyDescent="0.2">
      <c r="A533" s="92" t="s">
        <v>9211</v>
      </c>
      <c r="B533" s="63">
        <v>1340</v>
      </c>
      <c r="C533" s="92" t="s">
        <v>5472</v>
      </c>
    </row>
    <row r="534" spans="1:3" ht="23.05" x14ac:dyDescent="0.2">
      <c r="A534" s="92" t="s">
        <v>9211</v>
      </c>
      <c r="B534" s="63">
        <v>1550</v>
      </c>
      <c r="C534" s="92" t="s">
        <v>5472</v>
      </c>
    </row>
    <row r="535" spans="1:3" ht="23.05" x14ac:dyDescent="0.2">
      <c r="A535" s="92" t="s">
        <v>9211</v>
      </c>
      <c r="B535" s="63">
        <v>1551</v>
      </c>
      <c r="C535" s="92" t="s">
        <v>5472</v>
      </c>
    </row>
    <row r="536" spans="1:3" ht="11.55" x14ac:dyDescent="0.2">
      <c r="A536" s="92" t="s">
        <v>9211</v>
      </c>
      <c r="B536" s="63">
        <v>1795</v>
      </c>
      <c r="C536" s="92" t="s">
        <v>24</v>
      </c>
    </row>
    <row r="537" spans="1:3" ht="23.05" x14ac:dyDescent="0.2">
      <c r="A537" s="92" t="s">
        <v>9211</v>
      </c>
      <c r="B537" s="63">
        <v>2137</v>
      </c>
      <c r="C537" s="92" t="s">
        <v>5472</v>
      </c>
    </row>
    <row r="538" spans="1:3" ht="23.05" x14ac:dyDescent="0.2">
      <c r="A538" s="92" t="s">
        <v>9211</v>
      </c>
      <c r="B538" s="63">
        <v>2802</v>
      </c>
      <c r="C538" s="92" t="s">
        <v>5472</v>
      </c>
    </row>
    <row r="539" spans="1:3" ht="23.05" x14ac:dyDescent="0.2">
      <c r="A539" s="92" t="s">
        <v>9211</v>
      </c>
      <c r="B539" s="63">
        <v>2985</v>
      </c>
      <c r="C539" s="92" t="s">
        <v>5472</v>
      </c>
    </row>
    <row r="540" spans="1:3" ht="23.05" x14ac:dyDescent="0.2">
      <c r="A540" s="92" t="s">
        <v>9211</v>
      </c>
      <c r="B540" s="63">
        <v>3394</v>
      </c>
      <c r="C540" s="92" t="s">
        <v>5472</v>
      </c>
    </row>
    <row r="541" spans="1:3" ht="23.05" x14ac:dyDescent="0.2">
      <c r="A541" s="92" t="s">
        <v>9211</v>
      </c>
      <c r="B541" s="63">
        <v>3405</v>
      </c>
      <c r="C541" s="92" t="s">
        <v>5472</v>
      </c>
    </row>
    <row r="542" spans="1:3" ht="23.05" x14ac:dyDescent="0.2">
      <c r="A542" s="92" t="s">
        <v>9211</v>
      </c>
      <c r="B542" s="63">
        <v>3465</v>
      </c>
      <c r="C542" s="92" t="s">
        <v>5472</v>
      </c>
    </row>
    <row r="543" spans="1:3" ht="23.05" x14ac:dyDescent="0.2">
      <c r="A543" s="92" t="s">
        <v>9211</v>
      </c>
      <c r="B543" s="63">
        <v>3723</v>
      </c>
      <c r="C543" s="92" t="s">
        <v>5472</v>
      </c>
    </row>
    <row r="544" spans="1:3" ht="23.05" x14ac:dyDescent="0.2">
      <c r="A544" s="92" t="s">
        <v>9211</v>
      </c>
      <c r="B544" s="63">
        <v>3742</v>
      </c>
      <c r="C544" s="92" t="s">
        <v>5472</v>
      </c>
    </row>
    <row r="545" spans="1:3" ht="23.05" x14ac:dyDescent="0.2">
      <c r="A545" s="92" t="s">
        <v>9211</v>
      </c>
      <c r="B545" s="63">
        <v>3781</v>
      </c>
      <c r="C545" s="92" t="s">
        <v>5472</v>
      </c>
    </row>
    <row r="546" spans="1:3" ht="23.05" x14ac:dyDescent="0.2">
      <c r="A546" s="92" t="s">
        <v>9211</v>
      </c>
      <c r="B546" s="63">
        <v>4187</v>
      </c>
      <c r="C546" s="92" t="s">
        <v>5472</v>
      </c>
    </row>
    <row r="547" spans="1:3" ht="23.05" x14ac:dyDescent="0.2">
      <c r="A547" s="92" t="s">
        <v>9211</v>
      </c>
      <c r="B547" s="63">
        <v>4374</v>
      </c>
      <c r="C547" s="92" t="s">
        <v>5472</v>
      </c>
    </row>
    <row r="548" spans="1:3" ht="23.05" x14ac:dyDescent="0.2">
      <c r="A548" s="92" t="s">
        <v>9211</v>
      </c>
      <c r="B548" s="63">
        <v>4767</v>
      </c>
      <c r="C548" s="92" t="s">
        <v>5472</v>
      </c>
    </row>
    <row r="549" spans="1:3" ht="23.05" x14ac:dyDescent="0.2">
      <c r="A549" s="92" t="s">
        <v>9211</v>
      </c>
      <c r="B549" s="63">
        <v>5254</v>
      </c>
      <c r="C549" s="92" t="s">
        <v>5472</v>
      </c>
    </row>
    <row r="550" spans="1:3" ht="23.05" x14ac:dyDescent="0.2">
      <c r="A550" s="92" t="s">
        <v>9211</v>
      </c>
      <c r="B550" s="63">
        <v>6146</v>
      </c>
      <c r="C550" s="92" t="s">
        <v>5472</v>
      </c>
    </row>
    <row r="551" spans="1:3" ht="23.05" x14ac:dyDescent="0.2">
      <c r="A551" s="92" t="s">
        <v>9211</v>
      </c>
      <c r="B551" s="63">
        <v>6919</v>
      </c>
      <c r="C551" s="92" t="s">
        <v>5472</v>
      </c>
    </row>
    <row r="552" spans="1:3" ht="23.05" x14ac:dyDescent="0.2">
      <c r="A552" s="92" t="s">
        <v>9211</v>
      </c>
      <c r="B552" s="63">
        <v>7125</v>
      </c>
      <c r="C552" s="92" t="s">
        <v>5472</v>
      </c>
    </row>
    <row r="553" spans="1:3" ht="11.55" x14ac:dyDescent="0.2">
      <c r="A553" s="92" t="s">
        <v>9211</v>
      </c>
      <c r="B553" s="63">
        <v>7159</v>
      </c>
      <c r="C553" s="92" t="s">
        <v>18</v>
      </c>
    </row>
    <row r="554" spans="1:3" ht="23.05" x14ac:dyDescent="0.2">
      <c r="A554" s="92" t="s">
        <v>9211</v>
      </c>
      <c r="B554" s="63">
        <v>7343</v>
      </c>
      <c r="C554" s="92" t="s">
        <v>5472</v>
      </c>
    </row>
    <row r="555" spans="1:3" ht="23.05" x14ac:dyDescent="0.2">
      <c r="A555" s="92" t="s">
        <v>9211</v>
      </c>
      <c r="B555" s="63">
        <v>9047</v>
      </c>
      <c r="C555" s="92" t="s">
        <v>5472</v>
      </c>
    </row>
    <row r="556" spans="1:3" ht="23.05" x14ac:dyDescent="0.2">
      <c r="A556" s="92" t="s">
        <v>9211</v>
      </c>
      <c r="B556" s="63">
        <v>9267</v>
      </c>
      <c r="C556" s="92" t="s">
        <v>5472</v>
      </c>
    </row>
    <row r="557" spans="1:3" ht="11.55" x14ac:dyDescent="0.2">
      <c r="A557" s="92" t="s">
        <v>9211</v>
      </c>
      <c r="B557" s="63">
        <v>21000</v>
      </c>
      <c r="C557" s="92" t="s">
        <v>44</v>
      </c>
    </row>
    <row r="558" spans="1:3" ht="11.55" x14ac:dyDescent="0.2">
      <c r="A558" s="92" t="s">
        <v>9211</v>
      </c>
      <c r="B558" s="63">
        <v>25000</v>
      </c>
      <c r="C558" s="92" t="s">
        <v>44</v>
      </c>
    </row>
    <row r="559" spans="1:3" ht="11.55" x14ac:dyDescent="0.2">
      <c r="A559" s="92" t="s">
        <v>9211</v>
      </c>
      <c r="B559" s="63">
        <v>27902.35</v>
      </c>
      <c r="C559" s="92" t="s">
        <v>15</v>
      </c>
    </row>
    <row r="560" spans="1:3" ht="11.55" x14ac:dyDescent="0.2">
      <c r="A560" s="92" t="s">
        <v>9211</v>
      </c>
      <c r="B560" s="63">
        <v>34500</v>
      </c>
      <c r="C560" s="92" t="s">
        <v>31</v>
      </c>
    </row>
    <row r="561" spans="1:3" ht="11.55" x14ac:dyDescent="0.2">
      <c r="A561" s="92" t="s">
        <v>9213</v>
      </c>
      <c r="B561" s="98">
        <v>102.38</v>
      </c>
      <c r="C561" s="92" t="s">
        <v>34</v>
      </c>
    </row>
    <row r="562" spans="1:3" ht="11.55" x14ac:dyDescent="0.2">
      <c r="A562" s="92" t="s">
        <v>9213</v>
      </c>
      <c r="B562" s="98">
        <v>102.38</v>
      </c>
      <c r="C562" s="92" t="s">
        <v>34</v>
      </c>
    </row>
    <row r="563" spans="1:3" ht="11.55" x14ac:dyDescent="0.2">
      <c r="A563" s="92" t="s">
        <v>9213</v>
      </c>
      <c r="B563" s="98">
        <v>102.38</v>
      </c>
      <c r="C563" s="92" t="s">
        <v>34</v>
      </c>
    </row>
    <row r="564" spans="1:3" ht="11.55" x14ac:dyDescent="0.2">
      <c r="A564" s="92" t="s">
        <v>9213</v>
      </c>
      <c r="B564" s="98">
        <v>102.38</v>
      </c>
      <c r="C564" s="92" t="s">
        <v>34</v>
      </c>
    </row>
    <row r="565" spans="1:3" ht="11.55" x14ac:dyDescent="0.2">
      <c r="A565" s="92" t="s">
        <v>9213</v>
      </c>
      <c r="B565" s="98">
        <v>102.38</v>
      </c>
      <c r="C565" s="92" t="s">
        <v>34</v>
      </c>
    </row>
    <row r="566" spans="1:3" ht="11.55" x14ac:dyDescent="0.2">
      <c r="A566" s="92" t="s">
        <v>9213</v>
      </c>
      <c r="B566" s="98">
        <v>102.38</v>
      </c>
      <c r="C566" s="92" t="s">
        <v>34</v>
      </c>
    </row>
    <row r="567" spans="1:3" ht="23.05" x14ac:dyDescent="0.2">
      <c r="A567" s="92" t="s">
        <v>9213</v>
      </c>
      <c r="B567" s="98">
        <v>390</v>
      </c>
      <c r="C567" s="92" t="s">
        <v>5472</v>
      </c>
    </row>
    <row r="568" spans="1:3" ht="11.55" x14ac:dyDescent="0.2">
      <c r="A568" s="92" t="s">
        <v>9213</v>
      </c>
      <c r="B568" s="98">
        <v>511.9</v>
      </c>
      <c r="C568" s="92" t="s">
        <v>34</v>
      </c>
    </row>
    <row r="569" spans="1:3" ht="11.55" x14ac:dyDescent="0.2">
      <c r="A569" s="92" t="s">
        <v>9213</v>
      </c>
      <c r="B569" s="98">
        <v>511.9</v>
      </c>
      <c r="C569" s="92" t="s">
        <v>34</v>
      </c>
    </row>
    <row r="570" spans="1:3" ht="11.55" x14ac:dyDescent="0.2">
      <c r="A570" s="92" t="s">
        <v>9213</v>
      </c>
      <c r="B570" s="98">
        <v>511.9</v>
      </c>
      <c r="C570" s="92" t="s">
        <v>34</v>
      </c>
    </row>
    <row r="571" spans="1:3" ht="11.55" x14ac:dyDescent="0.2">
      <c r="A571" s="92" t="s">
        <v>9213</v>
      </c>
      <c r="B571" s="98">
        <v>511.9</v>
      </c>
      <c r="C571" s="92" t="s">
        <v>34</v>
      </c>
    </row>
    <row r="572" spans="1:3" ht="11.55" x14ac:dyDescent="0.2">
      <c r="A572" s="92" t="s">
        <v>9213</v>
      </c>
      <c r="B572" s="98">
        <v>511.9</v>
      </c>
      <c r="C572" s="92" t="s">
        <v>34</v>
      </c>
    </row>
    <row r="573" spans="1:3" ht="11.55" x14ac:dyDescent="0.2">
      <c r="A573" s="92" t="s">
        <v>9213</v>
      </c>
      <c r="B573" s="98">
        <v>511.9</v>
      </c>
      <c r="C573" s="92" t="s">
        <v>34</v>
      </c>
    </row>
    <row r="574" spans="1:3" ht="23.05" x14ac:dyDescent="0.2">
      <c r="A574" s="92" t="s">
        <v>9213</v>
      </c>
      <c r="B574" s="98">
        <v>668</v>
      </c>
      <c r="C574" s="92" t="s">
        <v>5472</v>
      </c>
    </row>
    <row r="575" spans="1:3" ht="23.05" x14ac:dyDescent="0.2">
      <c r="A575" s="92" t="s">
        <v>9213</v>
      </c>
      <c r="B575" s="98">
        <v>800</v>
      </c>
      <c r="C575" s="92" t="s">
        <v>5472</v>
      </c>
    </row>
    <row r="576" spans="1:3" ht="23.05" x14ac:dyDescent="0.2">
      <c r="A576" s="92" t="s">
        <v>9213</v>
      </c>
      <c r="B576" s="63">
        <v>1064</v>
      </c>
      <c r="C576" s="92" t="s">
        <v>5472</v>
      </c>
    </row>
    <row r="577" spans="1:3" ht="23.05" x14ac:dyDescent="0.2">
      <c r="A577" s="92" t="s">
        <v>9213</v>
      </c>
      <c r="B577" s="63">
        <v>1119</v>
      </c>
      <c r="C577" s="92" t="s">
        <v>5472</v>
      </c>
    </row>
    <row r="578" spans="1:3" ht="23.05" x14ac:dyDescent="0.2">
      <c r="A578" s="92" t="s">
        <v>9213</v>
      </c>
      <c r="B578" s="63">
        <v>1411</v>
      </c>
      <c r="C578" s="92" t="s">
        <v>5472</v>
      </c>
    </row>
    <row r="579" spans="1:3" ht="23.05" x14ac:dyDescent="0.2">
      <c r="A579" s="92" t="s">
        <v>9213</v>
      </c>
      <c r="B579" s="63">
        <v>1411</v>
      </c>
      <c r="C579" s="92" t="s">
        <v>5472</v>
      </c>
    </row>
    <row r="580" spans="1:3" ht="23.05" x14ac:dyDescent="0.2">
      <c r="A580" s="92" t="s">
        <v>9213</v>
      </c>
      <c r="B580" s="63">
        <v>1434</v>
      </c>
      <c r="C580" s="92" t="s">
        <v>5472</v>
      </c>
    </row>
    <row r="581" spans="1:3" ht="23.05" x14ac:dyDescent="0.2">
      <c r="A581" s="92" t="s">
        <v>9213</v>
      </c>
      <c r="B581" s="63">
        <v>1499</v>
      </c>
      <c r="C581" s="92" t="s">
        <v>5472</v>
      </c>
    </row>
    <row r="582" spans="1:3" ht="23.05" x14ac:dyDescent="0.2">
      <c r="A582" s="92" t="s">
        <v>9213</v>
      </c>
      <c r="B582" s="63">
        <v>1525</v>
      </c>
      <c r="C582" s="92" t="s">
        <v>5472</v>
      </c>
    </row>
    <row r="583" spans="1:3" ht="23.05" x14ac:dyDescent="0.2">
      <c r="A583" s="92" t="s">
        <v>9213</v>
      </c>
      <c r="B583" s="63">
        <v>1751</v>
      </c>
      <c r="C583" s="92" t="s">
        <v>5472</v>
      </c>
    </row>
    <row r="584" spans="1:3" ht="23.05" x14ac:dyDescent="0.2">
      <c r="A584" s="92" t="s">
        <v>9213</v>
      </c>
      <c r="B584" s="63">
        <v>1798</v>
      </c>
      <c r="C584" s="92" t="s">
        <v>5472</v>
      </c>
    </row>
    <row r="585" spans="1:3" ht="23.05" x14ac:dyDescent="0.2">
      <c r="A585" s="92" t="s">
        <v>9213</v>
      </c>
      <c r="B585" s="63">
        <v>1838</v>
      </c>
      <c r="C585" s="92" t="s">
        <v>5472</v>
      </c>
    </row>
    <row r="586" spans="1:3" ht="23.05" x14ac:dyDescent="0.2">
      <c r="A586" s="92" t="s">
        <v>9213</v>
      </c>
      <c r="B586" s="63">
        <v>1948</v>
      </c>
      <c r="C586" s="92" t="s">
        <v>5472</v>
      </c>
    </row>
    <row r="587" spans="1:3" ht="23.05" x14ac:dyDescent="0.2">
      <c r="A587" s="92" t="s">
        <v>9213</v>
      </c>
      <c r="B587" s="63">
        <v>2041</v>
      </c>
      <c r="C587" s="92" t="s">
        <v>5472</v>
      </c>
    </row>
    <row r="588" spans="1:3" ht="23.05" x14ac:dyDescent="0.2">
      <c r="A588" s="92" t="s">
        <v>9213</v>
      </c>
      <c r="B588" s="63">
        <v>2251</v>
      </c>
      <c r="C588" s="92" t="s">
        <v>5472</v>
      </c>
    </row>
    <row r="589" spans="1:3" ht="23.05" x14ac:dyDescent="0.2">
      <c r="A589" s="92" t="s">
        <v>9213</v>
      </c>
      <c r="B589" s="63">
        <v>2285</v>
      </c>
      <c r="C589" s="92" t="s">
        <v>5472</v>
      </c>
    </row>
    <row r="590" spans="1:3" ht="23.05" x14ac:dyDescent="0.2">
      <c r="A590" s="92" t="s">
        <v>9213</v>
      </c>
      <c r="B590" s="63">
        <v>2559</v>
      </c>
      <c r="C590" s="92" t="s">
        <v>5472</v>
      </c>
    </row>
    <row r="591" spans="1:3" ht="23.05" x14ac:dyDescent="0.2">
      <c r="A591" s="92" t="s">
        <v>9213</v>
      </c>
      <c r="B591" s="63">
        <v>2659</v>
      </c>
      <c r="C591" s="92" t="s">
        <v>5472</v>
      </c>
    </row>
    <row r="592" spans="1:3" ht="23.05" x14ac:dyDescent="0.2">
      <c r="A592" s="92" t="s">
        <v>9213</v>
      </c>
      <c r="B592" s="63">
        <v>2789</v>
      </c>
      <c r="C592" s="92" t="s">
        <v>5472</v>
      </c>
    </row>
    <row r="593" spans="1:3" ht="23.05" x14ac:dyDescent="0.2">
      <c r="A593" s="92" t="s">
        <v>9213</v>
      </c>
      <c r="B593" s="63">
        <v>3096</v>
      </c>
      <c r="C593" s="92" t="s">
        <v>5472</v>
      </c>
    </row>
    <row r="594" spans="1:3" ht="23.05" x14ac:dyDescent="0.2">
      <c r="A594" s="92" t="s">
        <v>9213</v>
      </c>
      <c r="B594" s="63">
        <v>3440</v>
      </c>
      <c r="C594" s="92" t="s">
        <v>5472</v>
      </c>
    </row>
    <row r="595" spans="1:3" ht="23.05" x14ac:dyDescent="0.2">
      <c r="A595" s="92" t="s">
        <v>9213</v>
      </c>
      <c r="B595" s="63">
        <v>3639</v>
      </c>
      <c r="C595" s="92" t="s">
        <v>5472</v>
      </c>
    </row>
    <row r="596" spans="1:3" ht="23.05" x14ac:dyDescent="0.2">
      <c r="A596" s="92" t="s">
        <v>9213</v>
      </c>
      <c r="B596" s="63">
        <v>4018</v>
      </c>
      <c r="C596" s="92" t="s">
        <v>5472</v>
      </c>
    </row>
    <row r="597" spans="1:3" ht="23.05" x14ac:dyDescent="0.2">
      <c r="A597" s="92" t="s">
        <v>9213</v>
      </c>
      <c r="B597" s="63">
        <v>4055</v>
      </c>
      <c r="C597" s="92" t="s">
        <v>5472</v>
      </c>
    </row>
    <row r="598" spans="1:3" ht="23.05" x14ac:dyDescent="0.2">
      <c r="A598" s="92" t="s">
        <v>9213</v>
      </c>
      <c r="B598" s="63">
        <v>4075</v>
      </c>
      <c r="C598" s="92" t="s">
        <v>5472</v>
      </c>
    </row>
    <row r="599" spans="1:3" ht="23.05" x14ac:dyDescent="0.2">
      <c r="A599" s="92" t="s">
        <v>9213</v>
      </c>
      <c r="B599" s="63">
        <v>4291</v>
      </c>
      <c r="C599" s="92" t="s">
        <v>5472</v>
      </c>
    </row>
    <row r="600" spans="1:3" ht="23.05" x14ac:dyDescent="0.2">
      <c r="A600" s="92" t="s">
        <v>9213</v>
      </c>
      <c r="B600" s="63">
        <v>4394</v>
      </c>
      <c r="C600" s="92" t="s">
        <v>5472</v>
      </c>
    </row>
    <row r="601" spans="1:3" ht="23.05" x14ac:dyDescent="0.2">
      <c r="A601" s="92" t="s">
        <v>9213</v>
      </c>
      <c r="B601" s="63">
        <v>4491</v>
      </c>
      <c r="C601" s="92" t="s">
        <v>5472</v>
      </c>
    </row>
    <row r="602" spans="1:3" ht="23.05" x14ac:dyDescent="0.2">
      <c r="A602" s="92" t="s">
        <v>9213</v>
      </c>
      <c r="B602" s="63">
        <v>4624</v>
      </c>
      <c r="C602" s="92" t="s">
        <v>5472</v>
      </c>
    </row>
    <row r="603" spans="1:3" ht="23.05" x14ac:dyDescent="0.2">
      <c r="A603" s="92" t="s">
        <v>9213</v>
      </c>
      <c r="B603" s="63">
        <v>4636</v>
      </c>
      <c r="C603" s="92" t="s">
        <v>5472</v>
      </c>
    </row>
    <row r="604" spans="1:3" ht="23.05" x14ac:dyDescent="0.2">
      <c r="A604" s="92" t="s">
        <v>9213</v>
      </c>
      <c r="B604" s="63">
        <v>4758</v>
      </c>
      <c r="C604" s="92" t="s">
        <v>5472</v>
      </c>
    </row>
    <row r="605" spans="1:3" ht="23.05" x14ac:dyDescent="0.2">
      <c r="A605" s="92" t="s">
        <v>9213</v>
      </c>
      <c r="B605" s="63">
        <v>4801</v>
      </c>
      <c r="C605" s="92" t="s">
        <v>5472</v>
      </c>
    </row>
    <row r="606" spans="1:3" ht="23.05" x14ac:dyDescent="0.2">
      <c r="A606" s="92" t="s">
        <v>9213</v>
      </c>
      <c r="B606" s="63">
        <v>4960</v>
      </c>
      <c r="C606" s="92" t="s">
        <v>5472</v>
      </c>
    </row>
    <row r="607" spans="1:3" ht="23.05" x14ac:dyDescent="0.2">
      <c r="A607" s="92" t="s">
        <v>9213</v>
      </c>
      <c r="B607" s="63">
        <v>5237</v>
      </c>
      <c r="C607" s="92" t="s">
        <v>5472</v>
      </c>
    </row>
    <row r="608" spans="1:3" ht="23.05" x14ac:dyDescent="0.2">
      <c r="A608" s="92" t="s">
        <v>9213</v>
      </c>
      <c r="B608" s="63">
        <v>6726</v>
      </c>
      <c r="C608" s="92" t="s">
        <v>5472</v>
      </c>
    </row>
    <row r="609" spans="1:3" ht="23.05" x14ac:dyDescent="0.2">
      <c r="A609" s="92" t="s">
        <v>9213</v>
      </c>
      <c r="B609" s="63">
        <v>7558</v>
      </c>
      <c r="C609" s="92" t="s">
        <v>5472</v>
      </c>
    </row>
    <row r="610" spans="1:3" ht="23.05" x14ac:dyDescent="0.2">
      <c r="A610" s="92" t="s">
        <v>9213</v>
      </c>
      <c r="B610" s="63">
        <v>8882</v>
      </c>
      <c r="C610" s="92" t="s">
        <v>5472</v>
      </c>
    </row>
    <row r="611" spans="1:3" ht="23.05" x14ac:dyDescent="0.2">
      <c r="A611" s="92" t="s">
        <v>9213</v>
      </c>
      <c r="B611" s="63">
        <v>8924</v>
      </c>
      <c r="C611" s="92" t="s">
        <v>5472</v>
      </c>
    </row>
    <row r="612" spans="1:3" ht="23.05" x14ac:dyDescent="0.2">
      <c r="A612" s="92" t="s">
        <v>9213</v>
      </c>
      <c r="B612" s="63">
        <v>9285</v>
      </c>
      <c r="C612" s="92" t="s">
        <v>5472</v>
      </c>
    </row>
    <row r="613" spans="1:3" ht="23.05" x14ac:dyDescent="0.2">
      <c r="A613" s="92" t="s">
        <v>9213</v>
      </c>
      <c r="B613" s="63">
        <v>15852</v>
      </c>
      <c r="C613" s="92" t="s">
        <v>5472</v>
      </c>
    </row>
    <row r="614" spans="1:3" ht="11.55" x14ac:dyDescent="0.2">
      <c r="A614" s="92" t="s">
        <v>9213</v>
      </c>
      <c r="B614" s="63">
        <v>23975.62</v>
      </c>
      <c r="C614" s="92" t="s">
        <v>31</v>
      </c>
    </row>
    <row r="615" spans="1:3" ht="11.55" x14ac:dyDescent="0.2">
      <c r="A615" s="92" t="s">
        <v>9213</v>
      </c>
      <c r="B615" s="63">
        <v>26000</v>
      </c>
      <c r="C615" s="92" t="s">
        <v>44</v>
      </c>
    </row>
    <row r="616" spans="1:3" ht="11.55" x14ac:dyDescent="0.2">
      <c r="A616" s="92" t="s">
        <v>9213</v>
      </c>
      <c r="B616" s="63">
        <v>27000</v>
      </c>
      <c r="C616" s="92" t="s">
        <v>44</v>
      </c>
    </row>
    <row r="617" spans="1:3" ht="11.55" x14ac:dyDescent="0.2">
      <c r="A617" s="92" t="s">
        <v>9213</v>
      </c>
      <c r="B617" s="63">
        <v>30000</v>
      </c>
      <c r="C617" s="92" t="s">
        <v>44</v>
      </c>
    </row>
    <row r="618" spans="1:3" ht="11.55" x14ac:dyDescent="0.2">
      <c r="A618" s="92" t="s">
        <v>9213</v>
      </c>
      <c r="B618" s="63">
        <v>30000</v>
      </c>
      <c r="C618" s="92" t="s">
        <v>44</v>
      </c>
    </row>
    <row r="619" spans="1:3" ht="11.55" x14ac:dyDescent="0.2">
      <c r="A619" s="92" t="s">
        <v>9213</v>
      </c>
      <c r="B619" s="63">
        <v>30000</v>
      </c>
      <c r="C619" s="92" t="s">
        <v>44</v>
      </c>
    </row>
    <row r="620" spans="1:3" ht="11.55" x14ac:dyDescent="0.2">
      <c r="A620" s="92" t="s">
        <v>9213</v>
      </c>
      <c r="B620" s="63">
        <v>30000</v>
      </c>
      <c r="C620" s="92" t="s">
        <v>44</v>
      </c>
    </row>
    <row r="621" spans="1:3" ht="23.05" x14ac:dyDescent="0.2">
      <c r="A621" s="92" t="s">
        <v>9216</v>
      </c>
      <c r="B621" s="98">
        <v>399</v>
      </c>
      <c r="C621" s="92" t="s">
        <v>5472</v>
      </c>
    </row>
    <row r="622" spans="1:3" ht="23.05" x14ac:dyDescent="0.2">
      <c r="A622" s="92" t="s">
        <v>9216</v>
      </c>
      <c r="B622" s="98">
        <v>402</v>
      </c>
      <c r="C622" s="92" t="s">
        <v>5472</v>
      </c>
    </row>
    <row r="623" spans="1:3" ht="23.05" x14ac:dyDescent="0.2">
      <c r="A623" s="92" t="s">
        <v>9216</v>
      </c>
      <c r="B623" s="98">
        <v>690</v>
      </c>
      <c r="C623" s="92" t="s">
        <v>5472</v>
      </c>
    </row>
    <row r="624" spans="1:3" ht="23.05" x14ac:dyDescent="0.2">
      <c r="A624" s="92" t="s">
        <v>9216</v>
      </c>
      <c r="B624" s="63">
        <v>1299</v>
      </c>
      <c r="C624" s="92" t="s">
        <v>5472</v>
      </c>
    </row>
    <row r="625" spans="1:3" ht="23.05" x14ac:dyDescent="0.2">
      <c r="A625" s="92" t="s">
        <v>9216</v>
      </c>
      <c r="B625" s="63">
        <v>1442</v>
      </c>
      <c r="C625" s="92" t="s">
        <v>5472</v>
      </c>
    </row>
    <row r="626" spans="1:3" ht="23.05" x14ac:dyDescent="0.2">
      <c r="A626" s="92" t="s">
        <v>9216</v>
      </c>
      <c r="B626" s="63">
        <v>1483</v>
      </c>
      <c r="C626" s="92" t="s">
        <v>5472</v>
      </c>
    </row>
    <row r="627" spans="1:3" ht="23.05" x14ac:dyDescent="0.2">
      <c r="A627" s="92" t="s">
        <v>9216</v>
      </c>
      <c r="B627" s="63">
        <v>1590</v>
      </c>
      <c r="C627" s="92" t="s">
        <v>5472</v>
      </c>
    </row>
    <row r="628" spans="1:3" ht="23.05" x14ac:dyDescent="0.2">
      <c r="A628" s="92" t="s">
        <v>9216</v>
      </c>
      <c r="B628" s="63">
        <v>1780</v>
      </c>
      <c r="C628" s="92" t="s">
        <v>5472</v>
      </c>
    </row>
    <row r="629" spans="1:3" ht="23.05" x14ac:dyDescent="0.2">
      <c r="A629" s="92" t="s">
        <v>9216</v>
      </c>
      <c r="B629" s="63">
        <v>2160</v>
      </c>
      <c r="C629" s="92" t="s">
        <v>5472</v>
      </c>
    </row>
    <row r="630" spans="1:3" ht="23.05" x14ac:dyDescent="0.2">
      <c r="A630" s="92" t="s">
        <v>9216</v>
      </c>
      <c r="B630" s="63">
        <v>2200</v>
      </c>
      <c r="C630" s="92" t="s">
        <v>5472</v>
      </c>
    </row>
    <row r="631" spans="1:3" ht="23.05" x14ac:dyDescent="0.2">
      <c r="A631" s="92" t="s">
        <v>9216</v>
      </c>
      <c r="B631" s="63">
        <v>2398</v>
      </c>
      <c r="C631" s="92" t="s">
        <v>5472</v>
      </c>
    </row>
    <row r="632" spans="1:3" ht="23.05" x14ac:dyDescent="0.2">
      <c r="A632" s="92" t="s">
        <v>9216</v>
      </c>
      <c r="B632" s="63">
        <v>2482</v>
      </c>
      <c r="C632" s="92" t="s">
        <v>5472</v>
      </c>
    </row>
    <row r="633" spans="1:3" ht="23.05" x14ac:dyDescent="0.2">
      <c r="A633" s="92" t="s">
        <v>9216</v>
      </c>
      <c r="B633" s="63">
        <v>2494</v>
      </c>
      <c r="C633" s="92" t="s">
        <v>5472</v>
      </c>
    </row>
    <row r="634" spans="1:3" ht="23.05" x14ac:dyDescent="0.2">
      <c r="A634" s="92" t="s">
        <v>9216</v>
      </c>
      <c r="B634" s="63">
        <v>2501</v>
      </c>
      <c r="C634" s="92" t="s">
        <v>5472</v>
      </c>
    </row>
    <row r="635" spans="1:3" ht="23.05" x14ac:dyDescent="0.2">
      <c r="A635" s="92" t="s">
        <v>9216</v>
      </c>
      <c r="B635" s="63">
        <v>2559</v>
      </c>
      <c r="C635" s="92" t="s">
        <v>5472</v>
      </c>
    </row>
    <row r="636" spans="1:3" ht="23.05" x14ac:dyDescent="0.2">
      <c r="A636" s="92" t="s">
        <v>9216</v>
      </c>
      <c r="B636" s="63">
        <v>2568</v>
      </c>
      <c r="C636" s="92" t="s">
        <v>5472</v>
      </c>
    </row>
    <row r="637" spans="1:3" ht="23.05" x14ac:dyDescent="0.2">
      <c r="A637" s="92" t="s">
        <v>9216</v>
      </c>
      <c r="B637" s="63">
        <v>2965</v>
      </c>
      <c r="C637" s="92" t="s">
        <v>5472</v>
      </c>
    </row>
    <row r="638" spans="1:3" ht="23.05" x14ac:dyDescent="0.2">
      <c r="A638" s="92" t="s">
        <v>9216</v>
      </c>
      <c r="B638" s="63">
        <v>3032.58</v>
      </c>
      <c r="C638" s="92" t="s">
        <v>5472</v>
      </c>
    </row>
    <row r="639" spans="1:3" ht="23.05" x14ac:dyDescent="0.2">
      <c r="A639" s="92" t="s">
        <v>9216</v>
      </c>
      <c r="B639" s="63">
        <v>3079</v>
      </c>
      <c r="C639" s="92" t="s">
        <v>5472</v>
      </c>
    </row>
    <row r="640" spans="1:3" ht="23.05" x14ac:dyDescent="0.2">
      <c r="A640" s="92" t="s">
        <v>9216</v>
      </c>
      <c r="B640" s="63">
        <v>3692</v>
      </c>
      <c r="C640" s="92" t="s">
        <v>5472</v>
      </c>
    </row>
    <row r="641" spans="1:3" ht="23.05" x14ac:dyDescent="0.2">
      <c r="A641" s="92" t="s">
        <v>9216</v>
      </c>
      <c r="B641" s="63">
        <v>3777</v>
      </c>
      <c r="C641" s="92" t="s">
        <v>5472</v>
      </c>
    </row>
    <row r="642" spans="1:3" ht="23.05" x14ac:dyDescent="0.2">
      <c r="A642" s="92" t="s">
        <v>9216</v>
      </c>
      <c r="B642" s="63">
        <v>3890</v>
      </c>
      <c r="C642" s="92" t="s">
        <v>5472</v>
      </c>
    </row>
    <row r="643" spans="1:3" ht="23.05" x14ac:dyDescent="0.2">
      <c r="A643" s="92" t="s">
        <v>9216</v>
      </c>
      <c r="B643" s="63">
        <v>4016</v>
      </c>
      <c r="C643" s="92" t="s">
        <v>5472</v>
      </c>
    </row>
    <row r="644" spans="1:3" ht="23.05" x14ac:dyDescent="0.2">
      <c r="A644" s="92" t="s">
        <v>9216</v>
      </c>
      <c r="B644" s="63">
        <v>4147.8100000000004</v>
      </c>
      <c r="C644" s="92" t="s">
        <v>5472</v>
      </c>
    </row>
    <row r="645" spans="1:3" ht="23.05" x14ac:dyDescent="0.2">
      <c r="A645" s="92" t="s">
        <v>9216</v>
      </c>
      <c r="B645" s="63">
        <v>4468</v>
      </c>
      <c r="C645" s="92" t="s">
        <v>5472</v>
      </c>
    </row>
    <row r="646" spans="1:3" ht="23.05" x14ac:dyDescent="0.2">
      <c r="A646" s="92" t="s">
        <v>9216</v>
      </c>
      <c r="B646" s="63">
        <v>4498.46</v>
      </c>
      <c r="C646" s="92" t="s">
        <v>5472</v>
      </c>
    </row>
    <row r="647" spans="1:3" ht="23.05" x14ac:dyDescent="0.2">
      <c r="A647" s="92" t="s">
        <v>9216</v>
      </c>
      <c r="B647" s="63">
        <v>4569</v>
      </c>
      <c r="C647" s="92" t="s">
        <v>5472</v>
      </c>
    </row>
    <row r="648" spans="1:3" ht="23.05" x14ac:dyDescent="0.2">
      <c r="A648" s="92" t="s">
        <v>9216</v>
      </c>
      <c r="B648" s="63">
        <v>4604.41</v>
      </c>
      <c r="C648" s="92" t="s">
        <v>5472</v>
      </c>
    </row>
    <row r="649" spans="1:3" ht="23.05" x14ac:dyDescent="0.2">
      <c r="A649" s="92" t="s">
        <v>9216</v>
      </c>
      <c r="B649" s="63">
        <v>4841</v>
      </c>
      <c r="C649" s="92" t="s">
        <v>5472</v>
      </c>
    </row>
    <row r="650" spans="1:3" ht="23.05" x14ac:dyDescent="0.2">
      <c r="A650" s="92" t="s">
        <v>9216</v>
      </c>
      <c r="B650" s="63">
        <v>4884</v>
      </c>
      <c r="C650" s="92" t="s">
        <v>5472</v>
      </c>
    </row>
    <row r="651" spans="1:3" ht="23.05" x14ac:dyDescent="0.2">
      <c r="A651" s="92" t="s">
        <v>9216</v>
      </c>
      <c r="B651" s="63">
        <v>4980.7</v>
      </c>
      <c r="C651" s="92" t="s">
        <v>5472</v>
      </c>
    </row>
    <row r="652" spans="1:3" ht="23.05" x14ac:dyDescent="0.2">
      <c r="A652" s="92" t="s">
        <v>9216</v>
      </c>
      <c r="B652" s="63">
        <v>5098.3999999999996</v>
      </c>
      <c r="C652" s="92" t="s">
        <v>5472</v>
      </c>
    </row>
    <row r="653" spans="1:3" ht="23.05" x14ac:dyDescent="0.2">
      <c r="A653" s="92" t="s">
        <v>9216</v>
      </c>
      <c r="B653" s="63">
        <v>5390</v>
      </c>
      <c r="C653" s="92" t="s">
        <v>5472</v>
      </c>
    </row>
    <row r="654" spans="1:3" ht="23.05" x14ac:dyDescent="0.2">
      <c r="A654" s="92" t="s">
        <v>9216</v>
      </c>
      <c r="B654" s="63">
        <v>5498</v>
      </c>
      <c r="C654" s="92" t="s">
        <v>5472</v>
      </c>
    </row>
    <row r="655" spans="1:3" ht="23.05" x14ac:dyDescent="0.2">
      <c r="A655" s="92" t="s">
        <v>9216</v>
      </c>
      <c r="B655" s="63">
        <v>6375.21</v>
      </c>
      <c r="C655" s="92" t="s">
        <v>5472</v>
      </c>
    </row>
    <row r="656" spans="1:3" ht="23.05" x14ac:dyDescent="0.2">
      <c r="A656" s="92" t="s">
        <v>9216</v>
      </c>
      <c r="B656" s="63">
        <v>6754.9</v>
      </c>
      <c r="C656" s="92" t="s">
        <v>5472</v>
      </c>
    </row>
    <row r="657" spans="1:3" ht="23.05" x14ac:dyDescent="0.2">
      <c r="A657" s="92" t="s">
        <v>9216</v>
      </c>
      <c r="B657" s="63">
        <v>7081</v>
      </c>
      <c r="C657" s="92" t="s">
        <v>5472</v>
      </c>
    </row>
    <row r="658" spans="1:3" ht="23.05" x14ac:dyDescent="0.2">
      <c r="A658" s="92" t="s">
        <v>9216</v>
      </c>
      <c r="B658" s="63">
        <v>7104</v>
      </c>
      <c r="C658" s="92" t="s">
        <v>5472</v>
      </c>
    </row>
    <row r="659" spans="1:3" ht="23.05" x14ac:dyDescent="0.2">
      <c r="A659" s="92" t="s">
        <v>9216</v>
      </c>
      <c r="B659" s="63">
        <v>7229</v>
      </c>
      <c r="C659" s="92" t="s">
        <v>5472</v>
      </c>
    </row>
    <row r="660" spans="1:3" ht="23.05" x14ac:dyDescent="0.2">
      <c r="A660" s="92" t="s">
        <v>9216</v>
      </c>
      <c r="B660" s="63">
        <v>7386</v>
      </c>
      <c r="C660" s="92" t="s">
        <v>5472</v>
      </c>
    </row>
    <row r="661" spans="1:3" ht="23.05" x14ac:dyDescent="0.2">
      <c r="A661" s="92" t="s">
        <v>9216</v>
      </c>
      <c r="B661" s="63">
        <v>7560</v>
      </c>
      <c r="C661" s="92" t="s">
        <v>5472</v>
      </c>
    </row>
    <row r="662" spans="1:3" ht="23.05" x14ac:dyDescent="0.2">
      <c r="A662" s="92" t="s">
        <v>9216</v>
      </c>
      <c r="B662" s="63">
        <v>7816</v>
      </c>
      <c r="C662" s="92" t="s">
        <v>5472</v>
      </c>
    </row>
    <row r="663" spans="1:3" ht="23.05" x14ac:dyDescent="0.2">
      <c r="A663" s="92" t="s">
        <v>9216</v>
      </c>
      <c r="B663" s="63">
        <v>8516</v>
      </c>
      <c r="C663" s="92" t="s">
        <v>5472</v>
      </c>
    </row>
    <row r="664" spans="1:3" ht="23.05" x14ac:dyDescent="0.2">
      <c r="A664" s="92" t="s">
        <v>9216</v>
      </c>
      <c r="B664" s="63">
        <v>8672</v>
      </c>
      <c r="C664" s="92" t="s">
        <v>5472</v>
      </c>
    </row>
    <row r="665" spans="1:3" ht="23.05" x14ac:dyDescent="0.2">
      <c r="A665" s="92" t="s">
        <v>9216</v>
      </c>
      <c r="B665" s="63">
        <v>9238</v>
      </c>
      <c r="C665" s="92" t="s">
        <v>5472</v>
      </c>
    </row>
    <row r="666" spans="1:3" ht="23.05" x14ac:dyDescent="0.2">
      <c r="A666" s="92" t="s">
        <v>9216</v>
      </c>
      <c r="B666" s="63">
        <v>9268</v>
      </c>
      <c r="C666" s="92" t="s">
        <v>5472</v>
      </c>
    </row>
    <row r="667" spans="1:3" ht="23.05" x14ac:dyDescent="0.2">
      <c r="A667" s="92" t="s">
        <v>9216</v>
      </c>
      <c r="B667" s="63">
        <v>9559</v>
      </c>
      <c r="C667" s="92" t="s">
        <v>5472</v>
      </c>
    </row>
    <row r="668" spans="1:3" ht="23.05" x14ac:dyDescent="0.2">
      <c r="A668" s="92" t="s">
        <v>9216</v>
      </c>
      <c r="B668" s="63">
        <v>9615</v>
      </c>
      <c r="C668" s="92" t="s">
        <v>5472</v>
      </c>
    </row>
    <row r="669" spans="1:3" ht="23.05" x14ac:dyDescent="0.2">
      <c r="A669" s="92" t="s">
        <v>9216</v>
      </c>
      <c r="B669" s="63">
        <v>9820</v>
      </c>
      <c r="C669" s="92" t="s">
        <v>5472</v>
      </c>
    </row>
    <row r="670" spans="1:3" ht="23.05" x14ac:dyDescent="0.2">
      <c r="A670" s="92" t="s">
        <v>9216</v>
      </c>
      <c r="B670" s="63">
        <v>10326</v>
      </c>
      <c r="C670" s="92" t="s">
        <v>5472</v>
      </c>
    </row>
    <row r="671" spans="1:3" ht="23.05" x14ac:dyDescent="0.2">
      <c r="A671" s="92" t="s">
        <v>9216</v>
      </c>
      <c r="B671" s="63">
        <v>11401</v>
      </c>
      <c r="C671" s="92" t="s">
        <v>5472</v>
      </c>
    </row>
    <row r="672" spans="1:3" ht="23.05" x14ac:dyDescent="0.2">
      <c r="A672" s="92" t="s">
        <v>9216</v>
      </c>
      <c r="B672" s="63">
        <v>11749.15</v>
      </c>
      <c r="C672" s="92" t="s">
        <v>5472</v>
      </c>
    </row>
    <row r="673" spans="1:3" ht="23.05" x14ac:dyDescent="0.2">
      <c r="A673" s="92" t="s">
        <v>9216</v>
      </c>
      <c r="B673" s="63">
        <v>11975</v>
      </c>
      <c r="C673" s="92" t="s">
        <v>5472</v>
      </c>
    </row>
    <row r="674" spans="1:3" ht="23.05" x14ac:dyDescent="0.2">
      <c r="A674" s="92" t="s">
        <v>9216</v>
      </c>
      <c r="B674" s="63">
        <v>12207</v>
      </c>
      <c r="C674" s="92" t="s">
        <v>5472</v>
      </c>
    </row>
    <row r="675" spans="1:3" ht="23.05" x14ac:dyDescent="0.2">
      <c r="A675" s="92" t="s">
        <v>9216</v>
      </c>
      <c r="B675" s="63">
        <v>14431</v>
      </c>
      <c r="C675" s="92" t="s">
        <v>5472</v>
      </c>
    </row>
    <row r="676" spans="1:3" ht="23.05" x14ac:dyDescent="0.2">
      <c r="A676" s="92" t="s">
        <v>9216</v>
      </c>
      <c r="B676" s="63">
        <v>15320.55</v>
      </c>
      <c r="C676" s="92" t="s">
        <v>5472</v>
      </c>
    </row>
    <row r="677" spans="1:3" ht="11.55" x14ac:dyDescent="0.2">
      <c r="A677" s="92" t="s">
        <v>9224</v>
      </c>
      <c r="B677" s="98">
        <v>102.56</v>
      </c>
      <c r="C677" s="92" t="s">
        <v>34</v>
      </c>
    </row>
    <row r="678" spans="1:3" ht="11.55" x14ac:dyDescent="0.2">
      <c r="A678" s="92" t="s">
        <v>9224</v>
      </c>
      <c r="B678" s="98">
        <v>512.79</v>
      </c>
      <c r="C678" s="92" t="s">
        <v>34</v>
      </c>
    </row>
    <row r="679" spans="1:3" ht="23.05" x14ac:dyDescent="0.2">
      <c r="A679" s="92" t="s">
        <v>9224</v>
      </c>
      <c r="B679" s="98">
        <v>699</v>
      </c>
      <c r="C679" s="92" t="s">
        <v>5472</v>
      </c>
    </row>
    <row r="680" spans="1:3" ht="23.05" x14ac:dyDescent="0.2">
      <c r="A680" s="92" t="s">
        <v>9224</v>
      </c>
      <c r="B680" s="98">
        <v>847</v>
      </c>
      <c r="C680" s="92" t="s">
        <v>5472</v>
      </c>
    </row>
    <row r="681" spans="1:3" ht="23.05" x14ac:dyDescent="0.2">
      <c r="A681" s="92" t="s">
        <v>9224</v>
      </c>
      <c r="B681" s="63">
        <v>1004</v>
      </c>
      <c r="C681" s="92" t="s">
        <v>5472</v>
      </c>
    </row>
    <row r="682" spans="1:3" ht="23.05" x14ac:dyDescent="0.2">
      <c r="A682" s="92" t="s">
        <v>9224</v>
      </c>
      <c r="B682" s="63">
        <v>1049</v>
      </c>
      <c r="C682" s="92" t="s">
        <v>5472</v>
      </c>
    </row>
    <row r="683" spans="1:3" ht="23.05" x14ac:dyDescent="0.2">
      <c r="A683" s="92" t="s">
        <v>9224</v>
      </c>
      <c r="B683" s="63">
        <v>1076</v>
      </c>
      <c r="C683" s="92" t="s">
        <v>5472</v>
      </c>
    </row>
    <row r="684" spans="1:3" ht="23.05" x14ac:dyDescent="0.2">
      <c r="A684" s="92" t="s">
        <v>9224</v>
      </c>
      <c r="B684" s="63">
        <v>1310</v>
      </c>
      <c r="C684" s="92" t="s">
        <v>5472</v>
      </c>
    </row>
    <row r="685" spans="1:3" ht="23.05" x14ac:dyDescent="0.2">
      <c r="A685" s="92" t="s">
        <v>9224</v>
      </c>
      <c r="B685" s="63">
        <v>1616</v>
      </c>
      <c r="C685" s="92" t="s">
        <v>5472</v>
      </c>
    </row>
    <row r="686" spans="1:3" ht="23.05" x14ac:dyDescent="0.2">
      <c r="A686" s="92" t="s">
        <v>9224</v>
      </c>
      <c r="B686" s="63">
        <v>1704</v>
      </c>
      <c r="C686" s="92" t="s">
        <v>5472</v>
      </c>
    </row>
    <row r="687" spans="1:3" ht="23.05" x14ac:dyDescent="0.2">
      <c r="A687" s="92" t="s">
        <v>9224</v>
      </c>
      <c r="B687" s="63">
        <v>1731</v>
      </c>
      <c r="C687" s="92" t="s">
        <v>5472</v>
      </c>
    </row>
    <row r="688" spans="1:3" ht="23.05" x14ac:dyDescent="0.2">
      <c r="A688" s="92" t="s">
        <v>9224</v>
      </c>
      <c r="B688" s="63">
        <v>1798</v>
      </c>
      <c r="C688" s="92" t="s">
        <v>5472</v>
      </c>
    </row>
    <row r="689" spans="1:3" ht="23.05" x14ac:dyDescent="0.2">
      <c r="A689" s="92" t="s">
        <v>9220</v>
      </c>
      <c r="B689" s="63">
        <v>1946.92</v>
      </c>
      <c r="C689" s="92" t="s">
        <v>5472</v>
      </c>
    </row>
    <row r="690" spans="1:3" ht="23.05" x14ac:dyDescent="0.2">
      <c r="A690" s="92" t="s">
        <v>9224</v>
      </c>
      <c r="B690" s="63">
        <v>1951</v>
      </c>
      <c r="C690" s="92" t="s">
        <v>5472</v>
      </c>
    </row>
    <row r="691" spans="1:3" ht="23.05" x14ac:dyDescent="0.2">
      <c r="A691" s="92" t="s">
        <v>9224</v>
      </c>
      <c r="B691" s="63">
        <v>2072</v>
      </c>
      <c r="C691" s="92" t="s">
        <v>5472</v>
      </c>
    </row>
    <row r="692" spans="1:3" ht="23.05" x14ac:dyDescent="0.2">
      <c r="A692" s="92" t="s">
        <v>9224</v>
      </c>
      <c r="B692" s="63">
        <v>2279</v>
      </c>
      <c r="C692" s="92" t="s">
        <v>5472</v>
      </c>
    </row>
    <row r="693" spans="1:3" ht="23.05" x14ac:dyDescent="0.2">
      <c r="A693" s="92" t="s">
        <v>9224</v>
      </c>
      <c r="B693" s="63">
        <v>2474</v>
      </c>
      <c r="C693" s="92" t="s">
        <v>5472</v>
      </c>
    </row>
    <row r="694" spans="1:3" ht="23.05" x14ac:dyDescent="0.2">
      <c r="A694" s="92" t="s">
        <v>9224</v>
      </c>
      <c r="B694" s="63">
        <v>2500</v>
      </c>
      <c r="C694" s="92" t="s">
        <v>5472</v>
      </c>
    </row>
    <row r="695" spans="1:3" ht="23.05" x14ac:dyDescent="0.2">
      <c r="A695" s="92" t="s">
        <v>9224</v>
      </c>
      <c r="B695" s="63">
        <v>2534</v>
      </c>
      <c r="C695" s="92" t="s">
        <v>5472</v>
      </c>
    </row>
    <row r="696" spans="1:3" ht="23.05" x14ac:dyDescent="0.2">
      <c r="A696" s="92" t="s">
        <v>9224</v>
      </c>
      <c r="B696" s="63">
        <v>2548</v>
      </c>
      <c r="C696" s="92" t="s">
        <v>5472</v>
      </c>
    </row>
    <row r="697" spans="1:3" ht="23.05" x14ac:dyDescent="0.2">
      <c r="A697" s="92" t="s">
        <v>9224</v>
      </c>
      <c r="B697" s="63">
        <v>2616</v>
      </c>
      <c r="C697" s="92" t="s">
        <v>5472</v>
      </c>
    </row>
    <row r="698" spans="1:3" ht="23.05" x14ac:dyDescent="0.2">
      <c r="A698" s="92" t="s">
        <v>9220</v>
      </c>
      <c r="B698" s="63">
        <v>2783.29</v>
      </c>
      <c r="C698" s="92" t="s">
        <v>5472</v>
      </c>
    </row>
    <row r="699" spans="1:3" ht="23.05" x14ac:dyDescent="0.2">
      <c r="A699" s="92" t="s">
        <v>9224</v>
      </c>
      <c r="B699" s="63">
        <v>2809</v>
      </c>
      <c r="C699" s="92" t="s">
        <v>5472</v>
      </c>
    </row>
    <row r="700" spans="1:3" ht="23.05" x14ac:dyDescent="0.2">
      <c r="A700" s="92" t="s">
        <v>9220</v>
      </c>
      <c r="B700" s="63">
        <v>2824.27</v>
      </c>
      <c r="C700" s="92" t="s">
        <v>5472</v>
      </c>
    </row>
    <row r="701" spans="1:3" ht="23.05" x14ac:dyDescent="0.2">
      <c r="A701" s="92" t="s">
        <v>9224</v>
      </c>
      <c r="B701" s="63">
        <v>2858</v>
      </c>
      <c r="C701" s="92" t="s">
        <v>5472</v>
      </c>
    </row>
    <row r="702" spans="1:3" ht="23.05" x14ac:dyDescent="0.2">
      <c r="A702" s="92" t="s">
        <v>9224</v>
      </c>
      <c r="B702" s="63">
        <v>2858</v>
      </c>
      <c r="C702" s="92" t="s">
        <v>5472</v>
      </c>
    </row>
    <row r="703" spans="1:3" ht="23.05" x14ac:dyDescent="0.2">
      <c r="A703" s="92" t="s">
        <v>9220</v>
      </c>
      <c r="B703" s="63">
        <v>3072.38</v>
      </c>
      <c r="C703" s="92" t="s">
        <v>5472</v>
      </c>
    </row>
    <row r="704" spans="1:3" ht="23.05" x14ac:dyDescent="0.2">
      <c r="A704" s="92" t="s">
        <v>9224</v>
      </c>
      <c r="B704" s="63">
        <v>3435</v>
      </c>
      <c r="C704" s="92" t="s">
        <v>5472</v>
      </c>
    </row>
    <row r="705" spans="1:3" ht="23.05" x14ac:dyDescent="0.2">
      <c r="A705" s="92" t="s">
        <v>9220</v>
      </c>
      <c r="B705" s="63">
        <v>3470.45</v>
      </c>
      <c r="C705" s="92" t="s">
        <v>5472</v>
      </c>
    </row>
    <row r="706" spans="1:3" ht="23.05" x14ac:dyDescent="0.2">
      <c r="A706" s="92" t="s">
        <v>9220</v>
      </c>
      <c r="B706" s="63">
        <v>3492.09</v>
      </c>
      <c r="C706" s="92" t="s">
        <v>5472</v>
      </c>
    </row>
    <row r="707" spans="1:3" ht="23.05" x14ac:dyDescent="0.2">
      <c r="A707" s="92" t="s">
        <v>9224</v>
      </c>
      <c r="B707" s="63">
        <v>3578</v>
      </c>
      <c r="C707" s="92" t="s">
        <v>5472</v>
      </c>
    </row>
    <row r="708" spans="1:3" ht="23.05" x14ac:dyDescent="0.2">
      <c r="A708" s="92" t="s">
        <v>9220</v>
      </c>
      <c r="B708" s="63">
        <v>3680.61</v>
      </c>
      <c r="C708" s="92" t="s">
        <v>5472</v>
      </c>
    </row>
    <row r="709" spans="1:3" ht="23.05" x14ac:dyDescent="0.2">
      <c r="A709" s="92" t="s">
        <v>9220</v>
      </c>
      <c r="B709" s="63">
        <v>3800.21</v>
      </c>
      <c r="C709" s="92" t="s">
        <v>5472</v>
      </c>
    </row>
    <row r="710" spans="1:3" ht="23.05" x14ac:dyDescent="0.2">
      <c r="A710" s="92" t="s">
        <v>9220</v>
      </c>
      <c r="B710" s="63">
        <v>3807.44</v>
      </c>
      <c r="C710" s="92" t="s">
        <v>5472</v>
      </c>
    </row>
    <row r="711" spans="1:3" ht="23.05" x14ac:dyDescent="0.2">
      <c r="A711" s="92" t="s">
        <v>9224</v>
      </c>
      <c r="B711" s="63">
        <v>3869</v>
      </c>
      <c r="C711" s="92" t="s">
        <v>5472</v>
      </c>
    </row>
    <row r="712" spans="1:3" ht="23.05" x14ac:dyDescent="0.2">
      <c r="A712" s="92" t="s">
        <v>9224</v>
      </c>
      <c r="B712" s="63">
        <v>3989</v>
      </c>
      <c r="C712" s="92" t="s">
        <v>5472</v>
      </c>
    </row>
    <row r="713" spans="1:3" ht="23.05" x14ac:dyDescent="0.2">
      <c r="A713" s="92" t="s">
        <v>9224</v>
      </c>
      <c r="B713" s="63">
        <v>3990</v>
      </c>
      <c r="C713" s="92" t="s">
        <v>5472</v>
      </c>
    </row>
    <row r="714" spans="1:3" ht="23.05" x14ac:dyDescent="0.2">
      <c r="A714" s="92" t="s">
        <v>9224</v>
      </c>
      <c r="B714" s="63">
        <v>3990</v>
      </c>
      <c r="C714" s="92" t="s">
        <v>5472</v>
      </c>
    </row>
    <row r="715" spans="1:3" ht="23.05" x14ac:dyDescent="0.2">
      <c r="A715" s="92" t="s">
        <v>9224</v>
      </c>
      <c r="B715" s="63">
        <v>3990</v>
      </c>
      <c r="C715" s="92" t="s">
        <v>5472</v>
      </c>
    </row>
    <row r="716" spans="1:3" ht="23.05" x14ac:dyDescent="0.2">
      <c r="A716" s="92" t="s">
        <v>9224</v>
      </c>
      <c r="B716" s="63">
        <v>3990</v>
      </c>
      <c r="C716" s="92" t="s">
        <v>5472</v>
      </c>
    </row>
    <row r="717" spans="1:3" ht="23.05" x14ac:dyDescent="0.2">
      <c r="A717" s="92" t="s">
        <v>9224</v>
      </c>
      <c r="B717" s="63">
        <v>4018</v>
      </c>
      <c r="C717" s="92" t="s">
        <v>5472</v>
      </c>
    </row>
    <row r="718" spans="1:3" ht="23.05" x14ac:dyDescent="0.2">
      <c r="A718" s="92" t="s">
        <v>9224</v>
      </c>
      <c r="B718" s="63">
        <v>4063</v>
      </c>
      <c r="C718" s="92" t="s">
        <v>5472</v>
      </c>
    </row>
    <row r="719" spans="1:3" ht="23.05" x14ac:dyDescent="0.2">
      <c r="A719" s="92" t="s">
        <v>9224</v>
      </c>
      <c r="B719" s="63">
        <v>4131</v>
      </c>
      <c r="C719" s="92" t="s">
        <v>5472</v>
      </c>
    </row>
    <row r="720" spans="1:3" ht="23.05" x14ac:dyDescent="0.2">
      <c r="A720" s="92" t="s">
        <v>9224</v>
      </c>
      <c r="B720" s="63">
        <v>4202</v>
      </c>
      <c r="C720" s="92" t="s">
        <v>5472</v>
      </c>
    </row>
    <row r="721" spans="1:3" ht="23.05" x14ac:dyDescent="0.2">
      <c r="A721" s="92" t="s">
        <v>9220</v>
      </c>
      <c r="B721" s="63">
        <v>4238.1099999999997</v>
      </c>
      <c r="C721" s="92" t="s">
        <v>5472</v>
      </c>
    </row>
    <row r="722" spans="1:3" ht="23.05" x14ac:dyDescent="0.2">
      <c r="A722" s="92" t="s">
        <v>9220</v>
      </c>
      <c r="B722" s="63">
        <v>4298.7299999999996</v>
      </c>
      <c r="C722" s="92" t="s">
        <v>5472</v>
      </c>
    </row>
    <row r="723" spans="1:3" ht="23.05" x14ac:dyDescent="0.2">
      <c r="A723" s="92" t="s">
        <v>9224</v>
      </c>
      <c r="B723" s="63">
        <v>4399</v>
      </c>
      <c r="C723" s="92" t="s">
        <v>5472</v>
      </c>
    </row>
    <row r="724" spans="1:3" ht="23.05" x14ac:dyDescent="0.2">
      <c r="A724" s="92" t="s">
        <v>9220</v>
      </c>
      <c r="B724" s="63">
        <v>4431.09</v>
      </c>
      <c r="C724" s="92" t="s">
        <v>5472</v>
      </c>
    </row>
    <row r="725" spans="1:3" ht="23.05" x14ac:dyDescent="0.2">
      <c r="A725" s="92" t="s">
        <v>9220</v>
      </c>
      <c r="B725" s="63">
        <v>4610.7299999999996</v>
      </c>
      <c r="C725" s="92" t="s">
        <v>5472</v>
      </c>
    </row>
    <row r="726" spans="1:3" ht="23.05" x14ac:dyDescent="0.2">
      <c r="A726" s="92" t="s">
        <v>9224</v>
      </c>
      <c r="B726" s="63">
        <v>4755</v>
      </c>
      <c r="C726" s="92" t="s">
        <v>5472</v>
      </c>
    </row>
    <row r="727" spans="1:3" ht="23.05" x14ac:dyDescent="0.2">
      <c r="A727" s="92" t="s">
        <v>9220</v>
      </c>
      <c r="B727" s="63">
        <v>4880.0200000000004</v>
      </c>
      <c r="C727" s="92" t="s">
        <v>5472</v>
      </c>
    </row>
    <row r="728" spans="1:3" ht="23.05" x14ac:dyDescent="0.2">
      <c r="A728" s="92" t="s">
        <v>9224</v>
      </c>
      <c r="B728" s="63">
        <v>4889</v>
      </c>
      <c r="C728" s="92" t="s">
        <v>5472</v>
      </c>
    </row>
    <row r="729" spans="1:3" ht="23.05" x14ac:dyDescent="0.2">
      <c r="A729" s="92" t="s">
        <v>9220</v>
      </c>
      <c r="B729" s="63">
        <v>4937.3599999999997</v>
      </c>
      <c r="C729" s="92" t="s">
        <v>5472</v>
      </c>
    </row>
    <row r="730" spans="1:3" ht="23.05" x14ac:dyDescent="0.2">
      <c r="A730" s="92" t="s">
        <v>9224</v>
      </c>
      <c r="B730" s="63">
        <v>5104</v>
      </c>
      <c r="C730" s="92" t="s">
        <v>5472</v>
      </c>
    </row>
    <row r="731" spans="1:3" ht="23.05" x14ac:dyDescent="0.2">
      <c r="A731" s="92" t="s">
        <v>9220</v>
      </c>
      <c r="B731" s="63">
        <v>5115.24</v>
      </c>
      <c r="C731" s="92" t="s">
        <v>5472</v>
      </c>
    </row>
    <row r="732" spans="1:3" ht="23.05" x14ac:dyDescent="0.2">
      <c r="A732" s="92" t="s">
        <v>9224</v>
      </c>
      <c r="B732" s="63">
        <v>5131</v>
      </c>
      <c r="C732" s="92" t="s">
        <v>5472</v>
      </c>
    </row>
    <row r="733" spans="1:3" ht="23.05" x14ac:dyDescent="0.2">
      <c r="A733" s="92" t="s">
        <v>9224</v>
      </c>
      <c r="B733" s="63">
        <v>5184</v>
      </c>
      <c r="C733" s="92" t="s">
        <v>5472</v>
      </c>
    </row>
    <row r="734" spans="1:3" ht="23.05" x14ac:dyDescent="0.2">
      <c r="A734" s="92" t="s">
        <v>9220</v>
      </c>
      <c r="B734" s="63">
        <v>5426.04</v>
      </c>
      <c r="C734" s="92" t="s">
        <v>5472</v>
      </c>
    </row>
    <row r="735" spans="1:3" ht="23.05" x14ac:dyDescent="0.2">
      <c r="A735" s="92" t="s">
        <v>9224</v>
      </c>
      <c r="B735" s="63">
        <v>5500</v>
      </c>
      <c r="C735" s="92" t="s">
        <v>5472</v>
      </c>
    </row>
    <row r="736" spans="1:3" ht="23.05" x14ac:dyDescent="0.2">
      <c r="A736" s="92" t="s">
        <v>9224</v>
      </c>
      <c r="B736" s="63">
        <v>5564</v>
      </c>
      <c r="C736" s="92" t="s">
        <v>5472</v>
      </c>
    </row>
    <row r="737" spans="1:3" ht="23.05" x14ac:dyDescent="0.2">
      <c r="A737" s="92" t="s">
        <v>9220</v>
      </c>
      <c r="B737" s="63">
        <v>5731.77</v>
      </c>
      <c r="C737" s="92" t="s">
        <v>5472</v>
      </c>
    </row>
    <row r="738" spans="1:3" ht="23.05" x14ac:dyDescent="0.2">
      <c r="A738" s="92" t="s">
        <v>9220</v>
      </c>
      <c r="B738" s="63">
        <v>5833.35</v>
      </c>
      <c r="C738" s="92" t="s">
        <v>5472</v>
      </c>
    </row>
    <row r="739" spans="1:3" ht="23.05" x14ac:dyDescent="0.2">
      <c r="A739" s="92" t="s">
        <v>9220</v>
      </c>
      <c r="B739" s="63">
        <v>5915.66</v>
      </c>
      <c r="C739" s="92" t="s">
        <v>5472</v>
      </c>
    </row>
    <row r="740" spans="1:3" ht="23.05" x14ac:dyDescent="0.2">
      <c r="A740" s="92" t="s">
        <v>9224</v>
      </c>
      <c r="B740" s="63">
        <v>5984</v>
      </c>
      <c r="C740" s="92" t="s">
        <v>5472</v>
      </c>
    </row>
    <row r="741" spans="1:3" ht="23.05" x14ac:dyDescent="0.2">
      <c r="A741" s="92" t="s">
        <v>9224</v>
      </c>
      <c r="B741" s="63">
        <v>6177</v>
      </c>
      <c r="C741" s="92" t="s">
        <v>5472</v>
      </c>
    </row>
    <row r="742" spans="1:3" ht="23.05" x14ac:dyDescent="0.2">
      <c r="A742" s="92" t="s">
        <v>9220</v>
      </c>
      <c r="B742" s="63">
        <v>6292.05</v>
      </c>
      <c r="C742" s="92" t="s">
        <v>5472</v>
      </c>
    </row>
    <row r="743" spans="1:3" ht="23.05" x14ac:dyDescent="0.2">
      <c r="A743" s="92" t="s">
        <v>9220</v>
      </c>
      <c r="B743" s="63">
        <v>6389.24</v>
      </c>
      <c r="C743" s="92" t="s">
        <v>5472</v>
      </c>
    </row>
    <row r="744" spans="1:3" ht="23.05" x14ac:dyDescent="0.2">
      <c r="A744" s="92" t="s">
        <v>9224</v>
      </c>
      <c r="B744" s="63">
        <v>6446</v>
      </c>
      <c r="C744" s="92" t="s">
        <v>5472</v>
      </c>
    </row>
    <row r="745" spans="1:3" ht="23.05" x14ac:dyDescent="0.2">
      <c r="A745" s="92" t="s">
        <v>9220</v>
      </c>
      <c r="B745" s="63">
        <v>6463.12</v>
      </c>
      <c r="C745" s="92" t="s">
        <v>5472</v>
      </c>
    </row>
    <row r="746" spans="1:3" ht="23.05" x14ac:dyDescent="0.2">
      <c r="A746" s="92" t="s">
        <v>9224</v>
      </c>
      <c r="B746" s="63">
        <v>6695</v>
      </c>
      <c r="C746" s="92" t="s">
        <v>5472</v>
      </c>
    </row>
    <row r="747" spans="1:3" ht="23.05" x14ac:dyDescent="0.2">
      <c r="A747" s="92" t="s">
        <v>9224</v>
      </c>
      <c r="B747" s="63">
        <v>6856</v>
      </c>
      <c r="C747" s="92" t="s">
        <v>5472</v>
      </c>
    </row>
    <row r="748" spans="1:3" ht="23.05" x14ac:dyDescent="0.2">
      <c r="A748" s="92" t="s">
        <v>9224</v>
      </c>
      <c r="B748" s="63">
        <v>7068</v>
      </c>
      <c r="C748" s="92" t="s">
        <v>5472</v>
      </c>
    </row>
    <row r="749" spans="1:3" ht="23.05" x14ac:dyDescent="0.2">
      <c r="A749" s="92" t="s">
        <v>9220</v>
      </c>
      <c r="B749" s="63">
        <v>7187.38</v>
      </c>
      <c r="C749" s="92" t="s">
        <v>5472</v>
      </c>
    </row>
    <row r="750" spans="1:3" ht="23.05" x14ac:dyDescent="0.2">
      <c r="A750" s="92" t="s">
        <v>9220</v>
      </c>
      <c r="B750" s="63">
        <v>7228.98</v>
      </c>
      <c r="C750" s="92" t="s">
        <v>5472</v>
      </c>
    </row>
    <row r="751" spans="1:3" ht="23.05" x14ac:dyDescent="0.2">
      <c r="A751" s="92" t="s">
        <v>9220</v>
      </c>
      <c r="B751" s="63">
        <v>7340.44</v>
      </c>
      <c r="C751" s="92" t="s">
        <v>5472</v>
      </c>
    </row>
    <row r="752" spans="1:3" ht="23.05" x14ac:dyDescent="0.2">
      <c r="A752" s="92" t="s">
        <v>9224</v>
      </c>
      <c r="B752" s="63">
        <v>7383</v>
      </c>
      <c r="C752" s="92" t="s">
        <v>5472</v>
      </c>
    </row>
    <row r="753" spans="1:3" ht="23.05" x14ac:dyDescent="0.2">
      <c r="A753" s="92" t="s">
        <v>9224</v>
      </c>
      <c r="B753" s="63">
        <v>7667</v>
      </c>
      <c r="C753" s="92" t="s">
        <v>5472</v>
      </c>
    </row>
    <row r="754" spans="1:3" ht="23.05" x14ac:dyDescent="0.2">
      <c r="A754" s="92" t="s">
        <v>9220</v>
      </c>
      <c r="B754" s="63">
        <v>7729.3</v>
      </c>
      <c r="C754" s="92" t="s">
        <v>5472</v>
      </c>
    </row>
    <row r="755" spans="1:3" ht="23.05" x14ac:dyDescent="0.2">
      <c r="A755" s="92" t="s">
        <v>9220</v>
      </c>
      <c r="B755" s="63">
        <v>7869.72</v>
      </c>
      <c r="C755" s="92" t="s">
        <v>5472</v>
      </c>
    </row>
    <row r="756" spans="1:3" ht="23.05" x14ac:dyDescent="0.2">
      <c r="A756" s="92" t="s">
        <v>9220</v>
      </c>
      <c r="B756" s="63">
        <v>7960.9</v>
      </c>
      <c r="C756" s="92" t="s">
        <v>5472</v>
      </c>
    </row>
    <row r="757" spans="1:3" ht="23.05" x14ac:dyDescent="0.2">
      <c r="A757" s="92" t="s">
        <v>9220</v>
      </c>
      <c r="B757" s="63">
        <v>8198.27</v>
      </c>
      <c r="C757" s="92" t="s">
        <v>5472</v>
      </c>
    </row>
    <row r="758" spans="1:3" ht="23.05" x14ac:dyDescent="0.2">
      <c r="A758" s="92" t="s">
        <v>9224</v>
      </c>
      <c r="B758" s="63">
        <v>8223</v>
      </c>
      <c r="C758" s="92" t="s">
        <v>5472</v>
      </c>
    </row>
    <row r="759" spans="1:3" ht="23.05" x14ac:dyDescent="0.2">
      <c r="A759" s="92" t="s">
        <v>9220</v>
      </c>
      <c r="B759" s="63">
        <v>8302.48</v>
      </c>
      <c r="C759" s="92" t="s">
        <v>5472</v>
      </c>
    </row>
    <row r="760" spans="1:3" ht="23.05" x14ac:dyDescent="0.2">
      <c r="A760" s="92" t="s">
        <v>9224</v>
      </c>
      <c r="B760" s="63">
        <v>8428</v>
      </c>
      <c r="C760" s="92" t="s">
        <v>5472</v>
      </c>
    </row>
    <row r="761" spans="1:3" ht="23.05" x14ac:dyDescent="0.2">
      <c r="A761" s="92" t="s">
        <v>9220</v>
      </c>
      <c r="B761" s="63">
        <v>8455.99</v>
      </c>
      <c r="C761" s="92" t="s">
        <v>5472</v>
      </c>
    </row>
    <row r="762" spans="1:3" ht="23.05" x14ac:dyDescent="0.2">
      <c r="A762" s="92" t="s">
        <v>9220</v>
      </c>
      <c r="B762" s="63">
        <v>8853.58</v>
      </c>
      <c r="C762" s="92" t="s">
        <v>5472</v>
      </c>
    </row>
    <row r="763" spans="1:3" ht="23.05" x14ac:dyDescent="0.2">
      <c r="A763" s="92" t="s">
        <v>9224</v>
      </c>
      <c r="B763" s="63">
        <v>9347</v>
      </c>
      <c r="C763" s="92" t="s">
        <v>5472</v>
      </c>
    </row>
    <row r="764" spans="1:3" ht="23.05" x14ac:dyDescent="0.2">
      <c r="A764" s="92" t="s">
        <v>9220</v>
      </c>
      <c r="B764" s="63">
        <v>9630.06</v>
      </c>
      <c r="C764" s="92" t="s">
        <v>5472</v>
      </c>
    </row>
    <row r="765" spans="1:3" ht="23.05" x14ac:dyDescent="0.2">
      <c r="A765" s="92" t="s">
        <v>9220</v>
      </c>
      <c r="B765" s="63">
        <v>9945.2900000000009</v>
      </c>
      <c r="C765" s="92" t="s">
        <v>5472</v>
      </c>
    </row>
    <row r="766" spans="1:3" ht="23.05" x14ac:dyDescent="0.2">
      <c r="A766" s="92" t="s">
        <v>9224</v>
      </c>
      <c r="B766" s="63">
        <v>9956</v>
      </c>
      <c r="C766" s="92" t="s">
        <v>5472</v>
      </c>
    </row>
    <row r="767" spans="1:3" ht="23.05" x14ac:dyDescent="0.2">
      <c r="A767" s="92" t="s">
        <v>9220</v>
      </c>
      <c r="B767" s="63">
        <v>9993.16</v>
      </c>
      <c r="C767" s="92" t="s">
        <v>5472</v>
      </c>
    </row>
    <row r="768" spans="1:3" ht="23.05" x14ac:dyDescent="0.2">
      <c r="A768" s="92" t="s">
        <v>9220</v>
      </c>
      <c r="B768" s="63">
        <v>10098.469999999999</v>
      </c>
      <c r="C768" s="92" t="s">
        <v>5472</v>
      </c>
    </row>
    <row r="769" spans="1:3" ht="23.05" x14ac:dyDescent="0.2">
      <c r="A769" s="92" t="s">
        <v>9224</v>
      </c>
      <c r="B769" s="63">
        <v>10287</v>
      </c>
      <c r="C769" s="92" t="s">
        <v>5472</v>
      </c>
    </row>
    <row r="770" spans="1:3" ht="23.05" x14ac:dyDescent="0.2">
      <c r="A770" s="92" t="s">
        <v>9224</v>
      </c>
      <c r="B770" s="63">
        <v>10331</v>
      </c>
      <c r="C770" s="92" t="s">
        <v>5472</v>
      </c>
    </row>
    <row r="771" spans="1:3" ht="23.05" x14ac:dyDescent="0.2">
      <c r="A771" s="92" t="s">
        <v>9224</v>
      </c>
      <c r="B771" s="63">
        <v>10775</v>
      </c>
      <c r="C771" s="92" t="s">
        <v>5472</v>
      </c>
    </row>
    <row r="772" spans="1:3" ht="23.05" x14ac:dyDescent="0.2">
      <c r="A772" s="92" t="s">
        <v>9220</v>
      </c>
      <c r="B772" s="63">
        <v>11318.33</v>
      </c>
      <c r="C772" s="92" t="s">
        <v>5472</v>
      </c>
    </row>
    <row r="773" spans="1:3" ht="23.05" x14ac:dyDescent="0.2">
      <c r="A773" s="92" t="s">
        <v>9220</v>
      </c>
      <c r="B773" s="63">
        <v>12923.49</v>
      </c>
      <c r="C773" s="92" t="s">
        <v>5472</v>
      </c>
    </row>
    <row r="774" spans="1:3" ht="23.05" x14ac:dyDescent="0.2">
      <c r="A774" s="92" t="s">
        <v>9224</v>
      </c>
      <c r="B774" s="63">
        <v>12940</v>
      </c>
      <c r="C774" s="92" t="s">
        <v>5472</v>
      </c>
    </row>
    <row r="775" spans="1:3" ht="23.05" x14ac:dyDescent="0.2">
      <c r="A775" s="92" t="s">
        <v>9220</v>
      </c>
      <c r="B775" s="63">
        <v>13508.21</v>
      </c>
      <c r="C775" s="92" t="s">
        <v>5472</v>
      </c>
    </row>
    <row r="776" spans="1:3" ht="23.05" x14ac:dyDescent="0.2">
      <c r="A776" s="92" t="s">
        <v>9220</v>
      </c>
      <c r="B776" s="63">
        <v>13783.14</v>
      </c>
      <c r="C776" s="92" t="s">
        <v>5472</v>
      </c>
    </row>
    <row r="777" spans="1:3" ht="23.05" x14ac:dyDescent="0.2">
      <c r="A777" s="92" t="s">
        <v>9224</v>
      </c>
      <c r="B777" s="63">
        <v>13977</v>
      </c>
      <c r="C777" s="92" t="s">
        <v>5472</v>
      </c>
    </row>
    <row r="778" spans="1:3" ht="23.05" x14ac:dyDescent="0.2">
      <c r="A778" s="92" t="s">
        <v>9220</v>
      </c>
      <c r="B778" s="63">
        <v>14087.37</v>
      </c>
      <c r="C778" s="92" t="s">
        <v>5472</v>
      </c>
    </row>
    <row r="779" spans="1:3" ht="23.05" x14ac:dyDescent="0.2">
      <c r="A779" s="92" t="s">
        <v>9224</v>
      </c>
      <c r="B779" s="63">
        <v>15054</v>
      </c>
      <c r="C779" s="92" t="s">
        <v>5472</v>
      </c>
    </row>
    <row r="780" spans="1:3" ht="23.05" x14ac:dyDescent="0.2">
      <c r="A780" s="92" t="s">
        <v>9224</v>
      </c>
      <c r="B780" s="63">
        <v>15473</v>
      </c>
      <c r="C780" s="92" t="s">
        <v>5472</v>
      </c>
    </row>
    <row r="781" spans="1:3" ht="23.05" x14ac:dyDescent="0.2">
      <c r="A781" s="92" t="s">
        <v>9224</v>
      </c>
      <c r="B781" s="63">
        <v>16521</v>
      </c>
      <c r="C781" s="92" t="s">
        <v>5472</v>
      </c>
    </row>
    <row r="782" spans="1:3" ht="11.55" x14ac:dyDescent="0.2">
      <c r="A782" s="92" t="s">
        <v>9224</v>
      </c>
      <c r="B782" s="63">
        <v>27000</v>
      </c>
      <c r="C782" s="92" t="s">
        <v>44</v>
      </c>
    </row>
    <row r="783" spans="1:3" ht="11.55" x14ac:dyDescent="0.2">
      <c r="A783" s="92" t="s">
        <v>9224</v>
      </c>
      <c r="B783" s="63">
        <v>29870</v>
      </c>
      <c r="C783" s="92" t="s">
        <v>38</v>
      </c>
    </row>
    <row r="784" spans="1:3" ht="23.05" x14ac:dyDescent="0.2">
      <c r="A784" s="92" t="s">
        <v>87</v>
      </c>
      <c r="B784" s="98">
        <v>30</v>
      </c>
      <c r="C784" s="92" t="s">
        <v>5472</v>
      </c>
    </row>
    <row r="785" spans="1:3" ht="11.55" x14ac:dyDescent="0.2">
      <c r="A785" s="92" t="s">
        <v>87</v>
      </c>
      <c r="B785" s="98">
        <v>102.7</v>
      </c>
      <c r="C785" s="92" t="s">
        <v>34</v>
      </c>
    </row>
    <row r="786" spans="1:3" ht="11.55" x14ac:dyDescent="0.2">
      <c r="A786" s="92" t="s">
        <v>87</v>
      </c>
      <c r="B786" s="98">
        <v>102.7</v>
      </c>
      <c r="C786" s="92" t="s">
        <v>34</v>
      </c>
    </row>
    <row r="787" spans="1:3" ht="11.55" x14ac:dyDescent="0.2">
      <c r="A787" s="92" t="s">
        <v>87</v>
      </c>
      <c r="B787" s="98">
        <v>513.52</v>
      </c>
      <c r="C787" s="92" t="s">
        <v>34</v>
      </c>
    </row>
    <row r="788" spans="1:3" ht="11.55" x14ac:dyDescent="0.2">
      <c r="A788" s="92" t="s">
        <v>87</v>
      </c>
      <c r="B788" s="98">
        <v>513.52</v>
      </c>
      <c r="C788" s="92" t="s">
        <v>34</v>
      </c>
    </row>
    <row r="789" spans="1:3" ht="23.05" x14ac:dyDescent="0.2">
      <c r="A789" s="92" t="s">
        <v>87</v>
      </c>
      <c r="B789" s="63">
        <v>1299</v>
      </c>
      <c r="C789" s="92" t="s">
        <v>5472</v>
      </c>
    </row>
    <row r="790" spans="1:3" ht="23.05" x14ac:dyDescent="0.2">
      <c r="A790" s="92" t="s">
        <v>87</v>
      </c>
      <c r="B790" s="63">
        <v>1670</v>
      </c>
      <c r="C790" s="92" t="s">
        <v>5472</v>
      </c>
    </row>
    <row r="791" spans="1:3" ht="23.05" x14ac:dyDescent="0.2">
      <c r="A791" s="92" t="s">
        <v>87</v>
      </c>
      <c r="B791" s="63">
        <v>1888</v>
      </c>
      <c r="C791" s="92" t="s">
        <v>5472</v>
      </c>
    </row>
    <row r="792" spans="1:3" ht="23.05" x14ac:dyDescent="0.2">
      <c r="A792" s="92" t="s">
        <v>87</v>
      </c>
      <c r="B792" s="63">
        <v>1931.47</v>
      </c>
      <c r="C792" s="92" t="s">
        <v>5472</v>
      </c>
    </row>
    <row r="793" spans="1:3" ht="23.05" x14ac:dyDescent="0.2">
      <c r="A793" s="92" t="s">
        <v>87</v>
      </c>
      <c r="B793" s="63">
        <v>2045.56</v>
      </c>
      <c r="C793" s="92" t="s">
        <v>5472</v>
      </c>
    </row>
    <row r="794" spans="1:3" ht="23.05" x14ac:dyDescent="0.2">
      <c r="A794" s="92" t="s">
        <v>87</v>
      </c>
      <c r="B794" s="63">
        <v>2128</v>
      </c>
      <c r="C794" s="92" t="s">
        <v>5472</v>
      </c>
    </row>
    <row r="795" spans="1:3" ht="23.05" x14ac:dyDescent="0.2">
      <c r="A795" s="92" t="s">
        <v>87</v>
      </c>
      <c r="B795" s="63">
        <v>2293.7800000000002</v>
      </c>
      <c r="C795" s="92" t="s">
        <v>5472</v>
      </c>
    </row>
    <row r="796" spans="1:3" ht="23.05" x14ac:dyDescent="0.2">
      <c r="A796" s="92" t="s">
        <v>87</v>
      </c>
      <c r="B796" s="63">
        <v>2410.4499999999998</v>
      </c>
      <c r="C796" s="92" t="s">
        <v>5472</v>
      </c>
    </row>
    <row r="797" spans="1:3" ht="23.05" x14ac:dyDescent="0.2">
      <c r="A797" s="92" t="s">
        <v>87</v>
      </c>
      <c r="B797" s="63">
        <v>2474.42</v>
      </c>
      <c r="C797" s="92" t="s">
        <v>5472</v>
      </c>
    </row>
    <row r="798" spans="1:3" ht="23.05" x14ac:dyDescent="0.2">
      <c r="A798" s="92" t="s">
        <v>87</v>
      </c>
      <c r="B798" s="63">
        <v>2594</v>
      </c>
      <c r="C798" s="92" t="s">
        <v>5472</v>
      </c>
    </row>
    <row r="799" spans="1:3" ht="23.05" x14ac:dyDescent="0.2">
      <c r="A799" s="92" t="s">
        <v>87</v>
      </c>
      <c r="B799" s="63">
        <v>2612</v>
      </c>
      <c r="C799" s="92" t="s">
        <v>5472</v>
      </c>
    </row>
    <row r="800" spans="1:3" ht="23.05" x14ac:dyDescent="0.2">
      <c r="A800" s="92" t="s">
        <v>87</v>
      </c>
      <c r="B800" s="63">
        <v>2617</v>
      </c>
      <c r="C800" s="92" t="s">
        <v>5472</v>
      </c>
    </row>
    <row r="801" spans="1:3" ht="23.05" x14ac:dyDescent="0.2">
      <c r="A801" s="92" t="s">
        <v>87</v>
      </c>
      <c r="B801" s="63">
        <v>2637.6</v>
      </c>
      <c r="C801" s="92" t="s">
        <v>5472</v>
      </c>
    </row>
    <row r="802" spans="1:3" ht="23.05" x14ac:dyDescent="0.2">
      <c r="A802" s="92" t="s">
        <v>87</v>
      </c>
      <c r="B802" s="63">
        <v>2724.88</v>
      </c>
      <c r="C802" s="92" t="s">
        <v>5472</v>
      </c>
    </row>
    <row r="803" spans="1:3" ht="23.05" x14ac:dyDescent="0.2">
      <c r="A803" s="92" t="s">
        <v>87</v>
      </c>
      <c r="B803" s="63">
        <v>2779</v>
      </c>
      <c r="C803" s="92" t="s">
        <v>5472</v>
      </c>
    </row>
    <row r="804" spans="1:3" ht="23.05" x14ac:dyDescent="0.2">
      <c r="A804" s="92" t="s">
        <v>87</v>
      </c>
      <c r="B804" s="63">
        <v>2823</v>
      </c>
      <c r="C804" s="92" t="s">
        <v>5472</v>
      </c>
    </row>
    <row r="805" spans="1:3" ht="23.05" x14ac:dyDescent="0.2">
      <c r="A805" s="92" t="s">
        <v>87</v>
      </c>
      <c r="B805" s="63">
        <v>2879</v>
      </c>
      <c r="C805" s="92" t="s">
        <v>5472</v>
      </c>
    </row>
    <row r="806" spans="1:3" ht="23.05" x14ac:dyDescent="0.2">
      <c r="A806" s="92" t="s">
        <v>87</v>
      </c>
      <c r="B806" s="63">
        <v>2883</v>
      </c>
      <c r="C806" s="92" t="s">
        <v>5472</v>
      </c>
    </row>
    <row r="807" spans="1:3" ht="23.05" x14ac:dyDescent="0.2">
      <c r="A807" s="92" t="s">
        <v>87</v>
      </c>
      <c r="B807" s="63">
        <v>2898</v>
      </c>
      <c r="C807" s="92" t="s">
        <v>5472</v>
      </c>
    </row>
    <row r="808" spans="1:3" ht="23.05" x14ac:dyDescent="0.2">
      <c r="A808" s="92" t="s">
        <v>87</v>
      </c>
      <c r="B808" s="63">
        <v>2990</v>
      </c>
      <c r="C808" s="92" t="s">
        <v>5472</v>
      </c>
    </row>
    <row r="809" spans="1:3" ht="23.05" x14ac:dyDescent="0.2">
      <c r="A809" s="92" t="s">
        <v>87</v>
      </c>
      <c r="B809" s="63">
        <v>3021</v>
      </c>
      <c r="C809" s="92" t="s">
        <v>5472</v>
      </c>
    </row>
    <row r="810" spans="1:3" ht="23.05" x14ac:dyDescent="0.2">
      <c r="A810" s="92" t="s">
        <v>87</v>
      </c>
      <c r="B810" s="63">
        <v>3041</v>
      </c>
      <c r="C810" s="92" t="s">
        <v>5472</v>
      </c>
    </row>
    <row r="811" spans="1:3" ht="23.05" x14ac:dyDescent="0.2">
      <c r="A811" s="92" t="s">
        <v>87</v>
      </c>
      <c r="B811" s="63">
        <v>3056</v>
      </c>
      <c r="C811" s="92" t="s">
        <v>5472</v>
      </c>
    </row>
    <row r="812" spans="1:3" ht="23.05" x14ac:dyDescent="0.2">
      <c r="A812" s="92" t="s">
        <v>87</v>
      </c>
      <c r="B812" s="63">
        <v>3141.48</v>
      </c>
      <c r="C812" s="92" t="s">
        <v>5472</v>
      </c>
    </row>
    <row r="813" spans="1:3" ht="23.05" x14ac:dyDescent="0.2">
      <c r="A813" s="92" t="s">
        <v>87</v>
      </c>
      <c r="B813" s="63">
        <v>3249</v>
      </c>
      <c r="C813" s="92" t="s">
        <v>5472</v>
      </c>
    </row>
    <row r="814" spans="1:3" ht="23.05" x14ac:dyDescent="0.2">
      <c r="A814" s="92" t="s">
        <v>87</v>
      </c>
      <c r="B814" s="63">
        <v>3493.51</v>
      </c>
      <c r="C814" s="92" t="s">
        <v>5472</v>
      </c>
    </row>
    <row r="815" spans="1:3" ht="23.05" x14ac:dyDescent="0.2">
      <c r="A815" s="92" t="s">
        <v>87</v>
      </c>
      <c r="B815" s="63">
        <v>3533.92</v>
      </c>
      <c r="C815" s="92" t="s">
        <v>5472</v>
      </c>
    </row>
    <row r="816" spans="1:3" ht="23.05" x14ac:dyDescent="0.2">
      <c r="A816" s="92" t="s">
        <v>87</v>
      </c>
      <c r="B816" s="63">
        <v>3536.74</v>
      </c>
      <c r="C816" s="92" t="s">
        <v>5472</v>
      </c>
    </row>
    <row r="817" spans="1:3" ht="23.05" x14ac:dyDescent="0.2">
      <c r="A817" s="92" t="s">
        <v>87</v>
      </c>
      <c r="B817" s="63">
        <v>3583</v>
      </c>
      <c r="C817" s="92" t="s">
        <v>5472</v>
      </c>
    </row>
    <row r="818" spans="1:3" ht="23.05" x14ac:dyDescent="0.2">
      <c r="A818" s="92" t="s">
        <v>87</v>
      </c>
      <c r="B818" s="63">
        <v>3608.79</v>
      </c>
      <c r="C818" s="92" t="s">
        <v>5472</v>
      </c>
    </row>
    <row r="819" spans="1:3" ht="23.05" x14ac:dyDescent="0.2">
      <c r="A819" s="92" t="s">
        <v>87</v>
      </c>
      <c r="B819" s="63">
        <v>3644</v>
      </c>
      <c r="C819" s="92" t="s">
        <v>5472</v>
      </c>
    </row>
    <row r="820" spans="1:3" ht="23.05" x14ac:dyDescent="0.2">
      <c r="A820" s="92" t="s">
        <v>87</v>
      </c>
      <c r="B820" s="63">
        <v>3703.17</v>
      </c>
      <c r="C820" s="92" t="s">
        <v>5472</v>
      </c>
    </row>
    <row r="821" spans="1:3" ht="23.05" x14ac:dyDescent="0.2">
      <c r="A821" s="92" t="s">
        <v>87</v>
      </c>
      <c r="B821" s="63">
        <v>3758</v>
      </c>
      <c r="C821" s="92" t="s">
        <v>5472</v>
      </c>
    </row>
    <row r="822" spans="1:3" ht="23.05" x14ac:dyDescent="0.2">
      <c r="A822" s="92" t="s">
        <v>87</v>
      </c>
      <c r="B822" s="63">
        <v>3827.15</v>
      </c>
      <c r="C822" s="92" t="s">
        <v>5472</v>
      </c>
    </row>
    <row r="823" spans="1:3" ht="23.05" x14ac:dyDescent="0.2">
      <c r="A823" s="92" t="s">
        <v>87</v>
      </c>
      <c r="B823" s="63">
        <v>3970.56</v>
      </c>
      <c r="C823" s="92" t="s">
        <v>5472</v>
      </c>
    </row>
    <row r="824" spans="1:3" ht="23.05" x14ac:dyDescent="0.2">
      <c r="A824" s="92" t="s">
        <v>87</v>
      </c>
      <c r="B824" s="63">
        <v>3975.28</v>
      </c>
      <c r="C824" s="92" t="s">
        <v>5472</v>
      </c>
    </row>
    <row r="825" spans="1:3" ht="23.05" x14ac:dyDescent="0.2">
      <c r="A825" s="92" t="s">
        <v>87</v>
      </c>
      <c r="B825" s="63">
        <v>4219</v>
      </c>
      <c r="C825" s="92" t="s">
        <v>5472</v>
      </c>
    </row>
    <row r="826" spans="1:3" ht="23.05" x14ac:dyDescent="0.2">
      <c r="A826" s="92" t="s">
        <v>87</v>
      </c>
      <c r="B826" s="63">
        <v>4290</v>
      </c>
      <c r="C826" s="92" t="s">
        <v>5472</v>
      </c>
    </row>
    <row r="827" spans="1:3" ht="23.05" x14ac:dyDescent="0.2">
      <c r="A827" s="92" t="s">
        <v>87</v>
      </c>
      <c r="B827" s="63">
        <v>4510</v>
      </c>
      <c r="C827" s="92" t="s">
        <v>5472</v>
      </c>
    </row>
    <row r="828" spans="1:3" ht="23.05" x14ac:dyDescent="0.2">
      <c r="A828" s="92" t="s">
        <v>87</v>
      </c>
      <c r="B828" s="63">
        <v>4511.22</v>
      </c>
      <c r="C828" s="92" t="s">
        <v>5472</v>
      </c>
    </row>
    <row r="829" spans="1:3" ht="23.05" x14ac:dyDescent="0.2">
      <c r="A829" s="92" t="s">
        <v>87</v>
      </c>
      <c r="B829" s="63">
        <v>4557.17</v>
      </c>
      <c r="C829" s="92" t="s">
        <v>5472</v>
      </c>
    </row>
    <row r="830" spans="1:3" ht="23.05" x14ac:dyDescent="0.2">
      <c r="A830" s="92" t="s">
        <v>87</v>
      </c>
      <c r="B830" s="63">
        <v>4606.22</v>
      </c>
      <c r="C830" s="92" t="s">
        <v>5472</v>
      </c>
    </row>
    <row r="831" spans="1:3" ht="23.05" x14ac:dyDescent="0.2">
      <c r="A831" s="92" t="s">
        <v>87</v>
      </c>
      <c r="B831" s="63">
        <v>4630</v>
      </c>
      <c r="C831" s="92" t="s">
        <v>5472</v>
      </c>
    </row>
    <row r="832" spans="1:3" ht="23.05" x14ac:dyDescent="0.2">
      <c r="A832" s="92" t="s">
        <v>87</v>
      </c>
      <c r="B832" s="63">
        <v>4862.3</v>
      </c>
      <c r="C832" s="92" t="s">
        <v>5472</v>
      </c>
    </row>
    <row r="833" spans="1:3" ht="23.05" x14ac:dyDescent="0.2">
      <c r="A833" s="92" t="s">
        <v>87</v>
      </c>
      <c r="B833" s="63">
        <v>5023</v>
      </c>
      <c r="C833" s="92" t="s">
        <v>5472</v>
      </c>
    </row>
    <row r="834" spans="1:3" ht="23.05" x14ac:dyDescent="0.2">
      <c r="A834" s="92" t="s">
        <v>87</v>
      </c>
      <c r="B834" s="63">
        <v>5029.2</v>
      </c>
      <c r="C834" s="92" t="s">
        <v>5472</v>
      </c>
    </row>
    <row r="835" spans="1:3" ht="23.05" x14ac:dyDescent="0.2">
      <c r="A835" s="92" t="s">
        <v>87</v>
      </c>
      <c r="B835" s="63">
        <v>5031.9399999999996</v>
      </c>
      <c r="C835" s="92" t="s">
        <v>5472</v>
      </c>
    </row>
    <row r="836" spans="1:3" ht="23.05" x14ac:dyDescent="0.2">
      <c r="A836" s="92" t="s">
        <v>87</v>
      </c>
      <c r="B836" s="63">
        <v>5037.58</v>
      </c>
      <c r="C836" s="92" t="s">
        <v>5472</v>
      </c>
    </row>
    <row r="837" spans="1:3" ht="23.05" x14ac:dyDescent="0.2">
      <c r="A837" s="92" t="s">
        <v>87</v>
      </c>
      <c r="B837" s="63">
        <v>5108</v>
      </c>
      <c r="C837" s="92" t="s">
        <v>5472</v>
      </c>
    </row>
    <row r="838" spans="1:3" ht="23.05" x14ac:dyDescent="0.2">
      <c r="A838" s="92" t="s">
        <v>87</v>
      </c>
      <c r="B838" s="63">
        <v>5196.82</v>
      </c>
      <c r="C838" s="92" t="s">
        <v>5472</v>
      </c>
    </row>
    <row r="839" spans="1:3" ht="23.05" x14ac:dyDescent="0.2">
      <c r="A839" s="92" t="s">
        <v>87</v>
      </c>
      <c r="B839" s="63">
        <v>5319</v>
      </c>
      <c r="C839" s="92" t="s">
        <v>5472</v>
      </c>
    </row>
    <row r="840" spans="1:3" ht="23.05" x14ac:dyDescent="0.2">
      <c r="A840" s="92" t="s">
        <v>87</v>
      </c>
      <c r="B840" s="63">
        <v>5379.08</v>
      </c>
      <c r="C840" s="92" t="s">
        <v>5472</v>
      </c>
    </row>
    <row r="841" spans="1:3" ht="23.05" x14ac:dyDescent="0.2">
      <c r="A841" s="92" t="s">
        <v>87</v>
      </c>
      <c r="B841" s="63">
        <v>5474.18</v>
      </c>
      <c r="C841" s="92" t="s">
        <v>5472</v>
      </c>
    </row>
    <row r="842" spans="1:3" ht="23.05" x14ac:dyDescent="0.2">
      <c r="A842" s="92" t="s">
        <v>87</v>
      </c>
      <c r="B842" s="63">
        <v>5497.55</v>
      </c>
      <c r="C842" s="92" t="s">
        <v>5472</v>
      </c>
    </row>
    <row r="843" spans="1:3" ht="23.05" x14ac:dyDescent="0.2">
      <c r="A843" s="92" t="s">
        <v>87</v>
      </c>
      <c r="B843" s="63">
        <v>5554.47</v>
      </c>
      <c r="C843" s="92" t="s">
        <v>5472</v>
      </c>
    </row>
    <row r="844" spans="1:3" ht="23.05" x14ac:dyDescent="0.2">
      <c r="A844" s="92" t="s">
        <v>87</v>
      </c>
      <c r="B844" s="63">
        <v>5560.96</v>
      </c>
      <c r="C844" s="92" t="s">
        <v>5472</v>
      </c>
    </row>
    <row r="845" spans="1:3" ht="23.05" x14ac:dyDescent="0.2">
      <c r="A845" s="92" t="s">
        <v>87</v>
      </c>
      <c r="B845" s="63">
        <v>5561</v>
      </c>
      <c r="C845" s="92" t="s">
        <v>5472</v>
      </c>
    </row>
    <row r="846" spans="1:3" ht="23.05" x14ac:dyDescent="0.2">
      <c r="A846" s="92" t="s">
        <v>87</v>
      </c>
      <c r="B846" s="63">
        <v>5696.88</v>
      </c>
      <c r="C846" s="92" t="s">
        <v>5472</v>
      </c>
    </row>
    <row r="847" spans="1:3" ht="23.05" x14ac:dyDescent="0.2">
      <c r="A847" s="92" t="s">
        <v>87</v>
      </c>
      <c r="B847" s="63">
        <v>5699.47</v>
      </c>
      <c r="C847" s="92" t="s">
        <v>5472</v>
      </c>
    </row>
    <row r="848" spans="1:3" ht="23.05" x14ac:dyDescent="0.2">
      <c r="A848" s="92" t="s">
        <v>87</v>
      </c>
      <c r="B848" s="63">
        <v>5960</v>
      </c>
      <c r="C848" s="92" t="s">
        <v>5472</v>
      </c>
    </row>
    <row r="849" spans="1:3" ht="23.05" x14ac:dyDescent="0.2">
      <c r="A849" s="92" t="s">
        <v>87</v>
      </c>
      <c r="B849" s="63">
        <v>5986</v>
      </c>
      <c r="C849" s="92" t="s">
        <v>5472</v>
      </c>
    </row>
    <row r="850" spans="1:3" ht="23.05" x14ac:dyDescent="0.2">
      <c r="A850" s="92" t="s">
        <v>87</v>
      </c>
      <c r="B850" s="63">
        <v>6159</v>
      </c>
      <c r="C850" s="92" t="s">
        <v>5472</v>
      </c>
    </row>
    <row r="851" spans="1:3" ht="23.05" x14ac:dyDescent="0.2">
      <c r="A851" s="92" t="s">
        <v>87</v>
      </c>
      <c r="B851" s="63">
        <v>6239</v>
      </c>
      <c r="C851" s="92" t="s">
        <v>5472</v>
      </c>
    </row>
    <row r="852" spans="1:3" ht="23.05" x14ac:dyDescent="0.2">
      <c r="A852" s="92" t="s">
        <v>87</v>
      </c>
      <c r="B852" s="63">
        <v>6254.76</v>
      </c>
      <c r="C852" s="92" t="s">
        <v>5472</v>
      </c>
    </row>
    <row r="853" spans="1:3" ht="23.05" x14ac:dyDescent="0.2">
      <c r="A853" s="92" t="s">
        <v>87</v>
      </c>
      <c r="B853" s="63">
        <v>6345</v>
      </c>
      <c r="C853" s="92" t="s">
        <v>5472</v>
      </c>
    </row>
    <row r="854" spans="1:3" ht="23.05" x14ac:dyDescent="0.2">
      <c r="A854" s="92" t="s">
        <v>87</v>
      </c>
      <c r="B854" s="63">
        <v>6376</v>
      </c>
      <c r="C854" s="92" t="s">
        <v>5472</v>
      </c>
    </row>
    <row r="855" spans="1:3" ht="23.05" x14ac:dyDescent="0.2">
      <c r="A855" s="92" t="s">
        <v>87</v>
      </c>
      <c r="B855" s="63">
        <v>6656.91</v>
      </c>
      <c r="C855" s="92" t="s">
        <v>5472</v>
      </c>
    </row>
    <row r="856" spans="1:3" ht="23.05" x14ac:dyDescent="0.2">
      <c r="A856" s="92" t="s">
        <v>87</v>
      </c>
      <c r="B856" s="63">
        <v>6720</v>
      </c>
      <c r="C856" s="92" t="s">
        <v>5472</v>
      </c>
    </row>
    <row r="857" spans="1:3" ht="23.05" x14ac:dyDescent="0.2">
      <c r="A857" s="92" t="s">
        <v>87</v>
      </c>
      <c r="B857" s="63">
        <v>6721.48</v>
      </c>
      <c r="C857" s="92" t="s">
        <v>5472</v>
      </c>
    </row>
    <row r="858" spans="1:3" ht="23.05" x14ac:dyDescent="0.2">
      <c r="A858" s="92" t="s">
        <v>87</v>
      </c>
      <c r="B858" s="63">
        <v>6796</v>
      </c>
      <c r="C858" s="92" t="s">
        <v>5472</v>
      </c>
    </row>
    <row r="859" spans="1:3" ht="23.05" x14ac:dyDescent="0.2">
      <c r="A859" s="92" t="s">
        <v>87</v>
      </c>
      <c r="B859" s="63">
        <v>6987.79</v>
      </c>
      <c r="C859" s="92" t="s">
        <v>5472</v>
      </c>
    </row>
    <row r="860" spans="1:3" ht="23.05" x14ac:dyDescent="0.2">
      <c r="A860" s="92" t="s">
        <v>87</v>
      </c>
      <c r="B860" s="63">
        <v>7035</v>
      </c>
      <c r="C860" s="92" t="s">
        <v>5472</v>
      </c>
    </row>
    <row r="861" spans="1:3" ht="23.05" x14ac:dyDescent="0.2">
      <c r="A861" s="92" t="s">
        <v>87</v>
      </c>
      <c r="B861" s="63">
        <v>7336</v>
      </c>
      <c r="C861" s="92" t="s">
        <v>5472</v>
      </c>
    </row>
    <row r="862" spans="1:3" ht="23.05" x14ac:dyDescent="0.2">
      <c r="A862" s="92" t="s">
        <v>87</v>
      </c>
      <c r="B862" s="63">
        <v>7740</v>
      </c>
      <c r="C862" s="92" t="s">
        <v>5472</v>
      </c>
    </row>
    <row r="863" spans="1:3" ht="23.05" x14ac:dyDescent="0.2">
      <c r="A863" s="92" t="s">
        <v>87</v>
      </c>
      <c r="B863" s="63">
        <v>7934</v>
      </c>
      <c r="C863" s="92" t="s">
        <v>5472</v>
      </c>
    </row>
    <row r="864" spans="1:3" ht="23.05" x14ac:dyDescent="0.2">
      <c r="A864" s="92" t="s">
        <v>87</v>
      </c>
      <c r="B864" s="63">
        <v>8287</v>
      </c>
      <c r="C864" s="92" t="s">
        <v>5472</v>
      </c>
    </row>
    <row r="865" spans="1:3" ht="23.05" x14ac:dyDescent="0.2">
      <c r="A865" s="92" t="s">
        <v>87</v>
      </c>
      <c r="B865" s="63">
        <v>8296.19</v>
      </c>
      <c r="C865" s="92" t="s">
        <v>5472</v>
      </c>
    </row>
    <row r="866" spans="1:3" ht="23.05" x14ac:dyDescent="0.2">
      <c r="A866" s="92" t="s">
        <v>87</v>
      </c>
      <c r="B866" s="63">
        <v>8303</v>
      </c>
      <c r="C866" s="92" t="s">
        <v>5472</v>
      </c>
    </row>
    <row r="867" spans="1:3" ht="23.05" x14ac:dyDescent="0.2">
      <c r="A867" s="92" t="s">
        <v>87</v>
      </c>
      <c r="B867" s="63">
        <v>8945.8799999999992</v>
      </c>
      <c r="C867" s="92" t="s">
        <v>5472</v>
      </c>
    </row>
    <row r="868" spans="1:3" ht="23.05" x14ac:dyDescent="0.2">
      <c r="A868" s="92" t="s">
        <v>87</v>
      </c>
      <c r="B868" s="63">
        <v>9074.17</v>
      </c>
      <c r="C868" s="92" t="s">
        <v>5472</v>
      </c>
    </row>
    <row r="869" spans="1:3" ht="23.05" x14ac:dyDescent="0.2">
      <c r="A869" s="92" t="s">
        <v>87</v>
      </c>
      <c r="B869" s="63">
        <v>9206</v>
      </c>
      <c r="C869" s="92" t="s">
        <v>5472</v>
      </c>
    </row>
    <row r="870" spans="1:3" ht="23.05" x14ac:dyDescent="0.2">
      <c r="A870" s="92" t="s">
        <v>87</v>
      </c>
      <c r="B870" s="63">
        <v>10209</v>
      </c>
      <c r="C870" s="92" t="s">
        <v>5472</v>
      </c>
    </row>
    <row r="871" spans="1:3" ht="23.05" x14ac:dyDescent="0.2">
      <c r="A871" s="92" t="s">
        <v>87</v>
      </c>
      <c r="B871" s="63">
        <v>10523</v>
      </c>
      <c r="C871" s="92" t="s">
        <v>5472</v>
      </c>
    </row>
    <row r="872" spans="1:3" ht="23.05" x14ac:dyDescent="0.2">
      <c r="A872" s="92" t="s">
        <v>87</v>
      </c>
      <c r="B872" s="63">
        <v>10648.28</v>
      </c>
      <c r="C872" s="92" t="s">
        <v>5472</v>
      </c>
    </row>
    <row r="873" spans="1:3" ht="23.05" x14ac:dyDescent="0.2">
      <c r="A873" s="92" t="s">
        <v>87</v>
      </c>
      <c r="B873" s="63">
        <v>10854</v>
      </c>
      <c r="C873" s="92" t="s">
        <v>5472</v>
      </c>
    </row>
    <row r="874" spans="1:3" ht="23.05" x14ac:dyDescent="0.2">
      <c r="A874" s="92" t="s">
        <v>87</v>
      </c>
      <c r="B874" s="63">
        <v>11413</v>
      </c>
      <c r="C874" s="92" t="s">
        <v>5472</v>
      </c>
    </row>
    <row r="875" spans="1:3" ht="23.05" x14ac:dyDescent="0.2">
      <c r="A875" s="92" t="s">
        <v>87</v>
      </c>
      <c r="B875" s="63">
        <v>11745</v>
      </c>
      <c r="C875" s="92" t="s">
        <v>5472</v>
      </c>
    </row>
    <row r="876" spans="1:3" ht="23.05" x14ac:dyDescent="0.2">
      <c r="A876" s="92" t="s">
        <v>87</v>
      </c>
      <c r="B876" s="63">
        <v>11831</v>
      </c>
      <c r="C876" s="92" t="s">
        <v>5472</v>
      </c>
    </row>
    <row r="877" spans="1:3" ht="23.05" x14ac:dyDescent="0.2">
      <c r="A877" s="92" t="s">
        <v>87</v>
      </c>
      <c r="B877" s="63">
        <v>12754.6</v>
      </c>
      <c r="C877" s="92" t="s">
        <v>5472</v>
      </c>
    </row>
    <row r="878" spans="1:3" ht="23.05" x14ac:dyDescent="0.2">
      <c r="A878" s="92" t="s">
        <v>87</v>
      </c>
      <c r="B878" s="63">
        <v>13183</v>
      </c>
      <c r="C878" s="92" t="s">
        <v>5472</v>
      </c>
    </row>
    <row r="879" spans="1:3" ht="23.05" x14ac:dyDescent="0.2">
      <c r="A879" s="92" t="s">
        <v>87</v>
      </c>
      <c r="B879" s="63">
        <v>13526</v>
      </c>
      <c r="C879" s="92" t="s">
        <v>5472</v>
      </c>
    </row>
    <row r="880" spans="1:3" ht="11.55" x14ac:dyDescent="0.2">
      <c r="A880" s="92" t="s">
        <v>87</v>
      </c>
      <c r="B880" s="63">
        <v>20000</v>
      </c>
      <c r="C880" s="92" t="s">
        <v>44</v>
      </c>
    </row>
    <row r="881" spans="1:3" ht="11.55" x14ac:dyDescent="0.2">
      <c r="A881" s="92" t="s">
        <v>87</v>
      </c>
      <c r="B881" s="63">
        <v>22500</v>
      </c>
      <c r="C881" s="92" t="s">
        <v>44</v>
      </c>
    </row>
    <row r="882" spans="1:3" ht="11.55" x14ac:dyDescent="0.2">
      <c r="A882" s="92" t="s">
        <v>232</v>
      </c>
      <c r="B882" s="98">
        <v>102.38</v>
      </c>
      <c r="C882" s="92" t="s">
        <v>34</v>
      </c>
    </row>
    <row r="883" spans="1:3" ht="11.55" x14ac:dyDescent="0.2">
      <c r="A883" s="92" t="s">
        <v>232</v>
      </c>
      <c r="B883" s="98">
        <v>511.9</v>
      </c>
      <c r="C883" s="92" t="s">
        <v>34</v>
      </c>
    </row>
    <row r="884" spans="1:3" ht="23.05" x14ac:dyDescent="0.2">
      <c r="A884" s="92" t="s">
        <v>232</v>
      </c>
      <c r="B884" s="98">
        <v>782</v>
      </c>
      <c r="C884" s="92" t="s">
        <v>5472</v>
      </c>
    </row>
    <row r="885" spans="1:3" ht="23.05" x14ac:dyDescent="0.2">
      <c r="A885" s="92" t="s">
        <v>232</v>
      </c>
      <c r="B885" s="63">
        <v>1147</v>
      </c>
      <c r="C885" s="92" t="s">
        <v>5472</v>
      </c>
    </row>
    <row r="886" spans="1:3" ht="23.05" x14ac:dyDescent="0.2">
      <c r="A886" s="92" t="s">
        <v>232</v>
      </c>
      <c r="B886" s="63">
        <v>1190</v>
      </c>
      <c r="C886" s="92" t="s">
        <v>5472</v>
      </c>
    </row>
    <row r="887" spans="1:3" ht="23.05" x14ac:dyDescent="0.2">
      <c r="A887" s="92" t="s">
        <v>232</v>
      </c>
      <c r="B887" s="63">
        <v>1350</v>
      </c>
      <c r="C887" s="92" t="s">
        <v>5472</v>
      </c>
    </row>
    <row r="888" spans="1:3" ht="23.05" x14ac:dyDescent="0.2">
      <c r="A888" s="92" t="s">
        <v>232</v>
      </c>
      <c r="B888" s="63">
        <v>1519</v>
      </c>
      <c r="C888" s="92" t="s">
        <v>5472</v>
      </c>
    </row>
    <row r="889" spans="1:3" ht="23.05" x14ac:dyDescent="0.2">
      <c r="A889" s="92" t="s">
        <v>232</v>
      </c>
      <c r="B889" s="63">
        <v>1686</v>
      </c>
      <c r="C889" s="92" t="s">
        <v>5472</v>
      </c>
    </row>
    <row r="890" spans="1:3" ht="23.05" x14ac:dyDescent="0.2">
      <c r="A890" s="92" t="s">
        <v>232</v>
      </c>
      <c r="B890" s="63">
        <v>1724</v>
      </c>
      <c r="C890" s="92" t="s">
        <v>5472</v>
      </c>
    </row>
    <row r="891" spans="1:3" ht="23.05" x14ac:dyDescent="0.2">
      <c r="A891" s="92" t="s">
        <v>232</v>
      </c>
      <c r="B891" s="63">
        <v>1799.46</v>
      </c>
      <c r="C891" s="92" t="s">
        <v>5472</v>
      </c>
    </row>
    <row r="892" spans="1:3" ht="23.05" x14ac:dyDescent="0.2">
      <c r="A892" s="92" t="s">
        <v>232</v>
      </c>
      <c r="B892" s="63">
        <v>1840</v>
      </c>
      <c r="C892" s="92" t="s">
        <v>5472</v>
      </c>
    </row>
    <row r="893" spans="1:3" ht="23.05" x14ac:dyDescent="0.2">
      <c r="A893" s="92" t="s">
        <v>232</v>
      </c>
      <c r="B893" s="63">
        <v>1851</v>
      </c>
      <c r="C893" s="92" t="s">
        <v>5472</v>
      </c>
    </row>
    <row r="894" spans="1:3" ht="23.05" x14ac:dyDescent="0.2">
      <c r="A894" s="92" t="s">
        <v>232</v>
      </c>
      <c r="B894" s="63">
        <v>1872</v>
      </c>
      <c r="C894" s="92" t="s">
        <v>5472</v>
      </c>
    </row>
    <row r="895" spans="1:3" ht="23.05" x14ac:dyDescent="0.2">
      <c r="A895" s="92" t="s">
        <v>232</v>
      </c>
      <c r="B895" s="63">
        <v>1931</v>
      </c>
      <c r="C895" s="92" t="s">
        <v>5472</v>
      </c>
    </row>
    <row r="896" spans="1:3" ht="23.05" x14ac:dyDescent="0.2">
      <c r="A896" s="92" t="s">
        <v>232</v>
      </c>
      <c r="B896" s="63">
        <v>2213</v>
      </c>
      <c r="C896" s="92" t="s">
        <v>5472</v>
      </c>
    </row>
    <row r="897" spans="1:3" ht="23.05" x14ac:dyDescent="0.2">
      <c r="A897" s="92" t="s">
        <v>232</v>
      </c>
      <c r="B897" s="63">
        <v>2639</v>
      </c>
      <c r="C897" s="92" t="s">
        <v>5472</v>
      </c>
    </row>
    <row r="898" spans="1:3" ht="23.05" x14ac:dyDescent="0.2">
      <c r="A898" s="92" t="s">
        <v>232</v>
      </c>
      <c r="B898" s="63">
        <v>2882</v>
      </c>
      <c r="C898" s="92" t="s">
        <v>5472</v>
      </c>
    </row>
    <row r="899" spans="1:3" ht="23.05" x14ac:dyDescent="0.2">
      <c r="A899" s="92" t="s">
        <v>232</v>
      </c>
      <c r="B899" s="63">
        <v>2893</v>
      </c>
      <c r="C899" s="92" t="s">
        <v>5472</v>
      </c>
    </row>
    <row r="900" spans="1:3" ht="23.05" x14ac:dyDescent="0.2">
      <c r="A900" s="92" t="s">
        <v>232</v>
      </c>
      <c r="B900" s="63">
        <v>2988</v>
      </c>
      <c r="C900" s="92" t="s">
        <v>5472</v>
      </c>
    </row>
    <row r="901" spans="1:3" ht="23.05" x14ac:dyDescent="0.2">
      <c r="A901" s="92" t="s">
        <v>232</v>
      </c>
      <c r="B901" s="63">
        <v>3050.94</v>
      </c>
      <c r="C901" s="92" t="s">
        <v>5472</v>
      </c>
    </row>
    <row r="902" spans="1:3" ht="23.05" x14ac:dyDescent="0.2">
      <c r="A902" s="92" t="s">
        <v>232</v>
      </c>
      <c r="B902" s="63">
        <v>3255</v>
      </c>
      <c r="C902" s="92" t="s">
        <v>5472</v>
      </c>
    </row>
    <row r="903" spans="1:3" ht="23.05" x14ac:dyDescent="0.2">
      <c r="A903" s="92" t="s">
        <v>232</v>
      </c>
      <c r="B903" s="63">
        <v>3301</v>
      </c>
      <c r="C903" s="92" t="s">
        <v>5472</v>
      </c>
    </row>
    <row r="904" spans="1:3" ht="23.05" x14ac:dyDescent="0.2">
      <c r="A904" s="92" t="s">
        <v>232</v>
      </c>
      <c r="B904" s="63">
        <v>3371</v>
      </c>
      <c r="C904" s="92" t="s">
        <v>5472</v>
      </c>
    </row>
    <row r="905" spans="1:3" ht="23.05" x14ac:dyDescent="0.2">
      <c r="A905" s="92" t="s">
        <v>232</v>
      </c>
      <c r="B905" s="63">
        <v>3495</v>
      </c>
      <c r="C905" s="92" t="s">
        <v>5472</v>
      </c>
    </row>
    <row r="906" spans="1:3" ht="23.05" x14ac:dyDescent="0.2">
      <c r="A906" s="92" t="s">
        <v>232</v>
      </c>
      <c r="B906" s="63">
        <v>3507</v>
      </c>
      <c r="C906" s="92" t="s">
        <v>5472</v>
      </c>
    </row>
    <row r="907" spans="1:3" ht="23.05" x14ac:dyDescent="0.2">
      <c r="A907" s="92" t="s">
        <v>232</v>
      </c>
      <c r="B907" s="63">
        <v>4091</v>
      </c>
      <c r="C907" s="92" t="s">
        <v>5472</v>
      </c>
    </row>
    <row r="908" spans="1:3" ht="23.05" x14ac:dyDescent="0.2">
      <c r="A908" s="92" t="s">
        <v>232</v>
      </c>
      <c r="B908" s="63">
        <v>4092</v>
      </c>
      <c r="C908" s="92" t="s">
        <v>5472</v>
      </c>
    </row>
    <row r="909" spans="1:3" ht="23.05" x14ac:dyDescent="0.2">
      <c r="A909" s="92" t="s">
        <v>232</v>
      </c>
      <c r="B909" s="63">
        <v>4145</v>
      </c>
      <c r="C909" s="92" t="s">
        <v>5472</v>
      </c>
    </row>
    <row r="910" spans="1:3" ht="23.05" x14ac:dyDescent="0.2">
      <c r="A910" s="92" t="s">
        <v>232</v>
      </c>
      <c r="B910" s="63">
        <v>4251</v>
      </c>
      <c r="C910" s="92" t="s">
        <v>5472</v>
      </c>
    </row>
    <row r="911" spans="1:3" ht="23.05" x14ac:dyDescent="0.2">
      <c r="A911" s="92" t="s">
        <v>232</v>
      </c>
      <c r="B911" s="63">
        <v>4431</v>
      </c>
      <c r="C911" s="92" t="s">
        <v>5472</v>
      </c>
    </row>
    <row r="912" spans="1:3" ht="23.05" x14ac:dyDescent="0.2">
      <c r="A912" s="92" t="s">
        <v>232</v>
      </c>
      <c r="B912" s="63">
        <v>4468</v>
      </c>
      <c r="C912" s="92" t="s">
        <v>5472</v>
      </c>
    </row>
    <row r="913" spans="1:3" ht="23.05" x14ac:dyDescent="0.2">
      <c r="A913" s="92" t="s">
        <v>232</v>
      </c>
      <c r="B913" s="63">
        <v>4489</v>
      </c>
      <c r="C913" s="92" t="s">
        <v>5472</v>
      </c>
    </row>
    <row r="914" spans="1:3" ht="23.05" x14ac:dyDescent="0.2">
      <c r="A914" s="92" t="s">
        <v>232</v>
      </c>
      <c r="B914" s="63">
        <v>4556</v>
      </c>
      <c r="C914" s="92" t="s">
        <v>5472</v>
      </c>
    </row>
    <row r="915" spans="1:3" ht="23.05" x14ac:dyDescent="0.2">
      <c r="A915" s="92" t="s">
        <v>232</v>
      </c>
      <c r="B915" s="63">
        <v>4603</v>
      </c>
      <c r="C915" s="92" t="s">
        <v>5472</v>
      </c>
    </row>
    <row r="916" spans="1:3" ht="23.05" x14ac:dyDescent="0.2">
      <c r="A916" s="92" t="s">
        <v>232</v>
      </c>
      <c r="B916" s="63">
        <v>4617.01</v>
      </c>
      <c r="C916" s="92" t="s">
        <v>5472</v>
      </c>
    </row>
    <row r="917" spans="1:3" ht="23.05" x14ac:dyDescent="0.2">
      <c r="A917" s="92" t="s">
        <v>232</v>
      </c>
      <c r="B917" s="63">
        <v>4655</v>
      </c>
      <c r="C917" s="92" t="s">
        <v>5472</v>
      </c>
    </row>
    <row r="918" spans="1:3" ht="23.05" x14ac:dyDescent="0.2">
      <c r="A918" s="92" t="s">
        <v>232</v>
      </c>
      <c r="B918" s="63">
        <v>4998</v>
      </c>
      <c r="C918" s="92" t="s">
        <v>5472</v>
      </c>
    </row>
    <row r="919" spans="1:3" ht="23.05" x14ac:dyDescent="0.2">
      <c r="A919" s="92" t="s">
        <v>232</v>
      </c>
      <c r="B919" s="63">
        <v>5042</v>
      </c>
      <c r="C919" s="92" t="s">
        <v>5472</v>
      </c>
    </row>
    <row r="920" spans="1:3" ht="23.05" x14ac:dyDescent="0.2">
      <c r="A920" s="92" t="s">
        <v>232</v>
      </c>
      <c r="B920" s="63">
        <v>5081</v>
      </c>
      <c r="C920" s="92" t="s">
        <v>5472</v>
      </c>
    </row>
    <row r="921" spans="1:3" ht="23.05" x14ac:dyDescent="0.2">
      <c r="A921" s="92" t="s">
        <v>232</v>
      </c>
      <c r="B921" s="63">
        <v>5146</v>
      </c>
      <c r="C921" s="92" t="s">
        <v>5472</v>
      </c>
    </row>
    <row r="922" spans="1:3" ht="23.05" x14ac:dyDescent="0.2">
      <c r="A922" s="92" t="s">
        <v>232</v>
      </c>
      <c r="B922" s="63">
        <v>5160</v>
      </c>
      <c r="C922" s="92" t="s">
        <v>5472</v>
      </c>
    </row>
    <row r="923" spans="1:3" ht="23.05" x14ac:dyDescent="0.2">
      <c r="A923" s="92" t="s">
        <v>232</v>
      </c>
      <c r="B923" s="63">
        <v>5160</v>
      </c>
      <c r="C923" s="92" t="s">
        <v>5472</v>
      </c>
    </row>
    <row r="924" spans="1:3" ht="23.05" x14ac:dyDescent="0.2">
      <c r="A924" s="92" t="s">
        <v>232</v>
      </c>
      <c r="B924" s="63">
        <v>5254</v>
      </c>
      <c r="C924" s="92" t="s">
        <v>5472</v>
      </c>
    </row>
    <row r="925" spans="1:3" ht="23.05" x14ac:dyDescent="0.2">
      <c r="A925" s="92" t="s">
        <v>232</v>
      </c>
      <c r="B925" s="63">
        <v>5636</v>
      </c>
      <c r="C925" s="92" t="s">
        <v>5472</v>
      </c>
    </row>
    <row r="926" spans="1:3" ht="23.05" x14ac:dyDescent="0.2">
      <c r="A926" s="92" t="s">
        <v>232</v>
      </c>
      <c r="B926" s="63">
        <v>5870</v>
      </c>
      <c r="C926" s="92" t="s">
        <v>5472</v>
      </c>
    </row>
    <row r="927" spans="1:3" ht="23.05" x14ac:dyDescent="0.2">
      <c r="A927" s="92" t="s">
        <v>232</v>
      </c>
      <c r="B927" s="63">
        <v>5930</v>
      </c>
      <c r="C927" s="92" t="s">
        <v>5472</v>
      </c>
    </row>
    <row r="928" spans="1:3" ht="23.05" x14ac:dyDescent="0.2">
      <c r="A928" s="92" t="s">
        <v>232</v>
      </c>
      <c r="B928" s="63">
        <v>6302</v>
      </c>
      <c r="C928" s="92" t="s">
        <v>5472</v>
      </c>
    </row>
    <row r="929" spans="1:3" ht="23.05" x14ac:dyDescent="0.2">
      <c r="A929" s="92" t="s">
        <v>232</v>
      </c>
      <c r="B929" s="63">
        <v>6496</v>
      </c>
      <c r="C929" s="92" t="s">
        <v>5472</v>
      </c>
    </row>
    <row r="930" spans="1:3" ht="23.05" x14ac:dyDescent="0.2">
      <c r="A930" s="92" t="s">
        <v>232</v>
      </c>
      <c r="B930" s="63">
        <v>6586</v>
      </c>
      <c r="C930" s="92" t="s">
        <v>5472</v>
      </c>
    </row>
    <row r="931" spans="1:3" ht="23.05" x14ac:dyDescent="0.2">
      <c r="A931" s="92" t="s">
        <v>232</v>
      </c>
      <c r="B931" s="63">
        <v>6798</v>
      </c>
      <c r="C931" s="92" t="s">
        <v>5472</v>
      </c>
    </row>
    <row r="932" spans="1:3" ht="23.05" x14ac:dyDescent="0.2">
      <c r="A932" s="92" t="s">
        <v>232</v>
      </c>
      <c r="B932" s="63">
        <v>6816</v>
      </c>
      <c r="C932" s="92" t="s">
        <v>5472</v>
      </c>
    </row>
    <row r="933" spans="1:3" ht="23.05" x14ac:dyDescent="0.2">
      <c r="A933" s="92" t="s">
        <v>232</v>
      </c>
      <c r="B933" s="63">
        <v>7254</v>
      </c>
      <c r="C933" s="92" t="s">
        <v>5472</v>
      </c>
    </row>
    <row r="934" spans="1:3" ht="23.05" x14ac:dyDescent="0.2">
      <c r="A934" s="92" t="s">
        <v>232</v>
      </c>
      <c r="B934" s="63">
        <v>7531</v>
      </c>
      <c r="C934" s="92" t="s">
        <v>5472</v>
      </c>
    </row>
    <row r="935" spans="1:3" ht="23.05" x14ac:dyDescent="0.2">
      <c r="A935" s="92" t="s">
        <v>232</v>
      </c>
      <c r="B935" s="63">
        <v>7794</v>
      </c>
      <c r="C935" s="92" t="s">
        <v>5472</v>
      </c>
    </row>
    <row r="936" spans="1:3" ht="23.05" x14ac:dyDescent="0.2">
      <c r="A936" s="92" t="s">
        <v>232</v>
      </c>
      <c r="B936" s="63">
        <v>7931.42</v>
      </c>
      <c r="C936" s="92" t="s">
        <v>5472</v>
      </c>
    </row>
    <row r="937" spans="1:3" ht="23.05" x14ac:dyDescent="0.2">
      <c r="A937" s="92" t="s">
        <v>232</v>
      </c>
      <c r="B937" s="63">
        <v>8446.51</v>
      </c>
      <c r="C937" s="92" t="s">
        <v>5472</v>
      </c>
    </row>
    <row r="938" spans="1:3" ht="23.05" x14ac:dyDescent="0.2">
      <c r="A938" s="92" t="s">
        <v>232</v>
      </c>
      <c r="B938" s="63">
        <v>8571</v>
      </c>
      <c r="C938" s="92" t="s">
        <v>5472</v>
      </c>
    </row>
    <row r="939" spans="1:3" ht="23.05" x14ac:dyDescent="0.2">
      <c r="A939" s="92" t="s">
        <v>232</v>
      </c>
      <c r="B939" s="63">
        <v>8663</v>
      </c>
      <c r="C939" s="92" t="s">
        <v>5472</v>
      </c>
    </row>
    <row r="940" spans="1:3" ht="23.05" x14ac:dyDescent="0.2">
      <c r="A940" s="92" t="s">
        <v>232</v>
      </c>
      <c r="B940" s="63">
        <v>9887</v>
      </c>
      <c r="C940" s="92" t="s">
        <v>5472</v>
      </c>
    </row>
    <row r="941" spans="1:3" ht="23.05" x14ac:dyDescent="0.2">
      <c r="A941" s="92" t="s">
        <v>232</v>
      </c>
      <c r="B941" s="63">
        <v>10023</v>
      </c>
      <c r="C941" s="92" t="s">
        <v>5472</v>
      </c>
    </row>
    <row r="942" spans="1:3" ht="23.05" x14ac:dyDescent="0.2">
      <c r="A942" s="92" t="s">
        <v>232</v>
      </c>
      <c r="B942" s="63">
        <v>10055</v>
      </c>
      <c r="C942" s="92" t="s">
        <v>5472</v>
      </c>
    </row>
    <row r="943" spans="1:3" ht="23.05" x14ac:dyDescent="0.2">
      <c r="A943" s="92" t="s">
        <v>232</v>
      </c>
      <c r="B943" s="63">
        <v>10472</v>
      </c>
      <c r="C943" s="92" t="s">
        <v>5472</v>
      </c>
    </row>
    <row r="944" spans="1:3" ht="23.05" x14ac:dyDescent="0.2">
      <c r="A944" s="92" t="s">
        <v>232</v>
      </c>
      <c r="B944" s="63">
        <v>11188</v>
      </c>
      <c r="C944" s="92" t="s">
        <v>5472</v>
      </c>
    </row>
    <row r="945" spans="1:3" ht="23.05" x14ac:dyDescent="0.2">
      <c r="A945" s="92" t="s">
        <v>232</v>
      </c>
      <c r="B945" s="63">
        <v>12012</v>
      </c>
      <c r="C945" s="92" t="s">
        <v>5472</v>
      </c>
    </row>
    <row r="946" spans="1:3" ht="23.05" x14ac:dyDescent="0.2">
      <c r="A946" s="92" t="s">
        <v>232</v>
      </c>
      <c r="B946" s="63">
        <v>14421</v>
      </c>
      <c r="C946" s="92" t="s">
        <v>5472</v>
      </c>
    </row>
    <row r="947" spans="1:3" ht="11.55" x14ac:dyDescent="0.2">
      <c r="A947" s="92" t="s">
        <v>232</v>
      </c>
      <c r="B947" s="63">
        <v>20000</v>
      </c>
      <c r="C947" s="92" t="s">
        <v>44</v>
      </c>
    </row>
    <row r="948" spans="1:3" ht="11.55" x14ac:dyDescent="0.2">
      <c r="A948" s="92" t="s">
        <v>397</v>
      </c>
      <c r="B948" s="98">
        <v>102.7</v>
      </c>
      <c r="C948" s="92" t="s">
        <v>34</v>
      </c>
    </row>
    <row r="949" spans="1:3" ht="11.55" x14ac:dyDescent="0.2">
      <c r="A949" s="92" t="s">
        <v>397</v>
      </c>
      <c r="B949" s="98">
        <v>102.7</v>
      </c>
      <c r="C949" s="92" t="s">
        <v>34</v>
      </c>
    </row>
    <row r="950" spans="1:3" ht="11.55" x14ac:dyDescent="0.2">
      <c r="A950" s="92" t="s">
        <v>397</v>
      </c>
      <c r="B950" s="98">
        <v>102.7</v>
      </c>
      <c r="C950" s="92" t="s">
        <v>34</v>
      </c>
    </row>
    <row r="951" spans="1:3" ht="11.55" x14ac:dyDescent="0.2">
      <c r="A951" s="92" t="s">
        <v>397</v>
      </c>
      <c r="B951" s="98">
        <v>513.48</v>
      </c>
      <c r="C951" s="92" t="s">
        <v>34</v>
      </c>
    </row>
    <row r="952" spans="1:3" ht="11.55" x14ac:dyDescent="0.2">
      <c r="A952" s="92" t="s">
        <v>397</v>
      </c>
      <c r="B952" s="98">
        <v>513.48</v>
      </c>
      <c r="C952" s="92" t="s">
        <v>34</v>
      </c>
    </row>
    <row r="953" spans="1:3" ht="11.55" x14ac:dyDescent="0.2">
      <c r="A953" s="92" t="s">
        <v>397</v>
      </c>
      <c r="B953" s="98">
        <v>513.48</v>
      </c>
      <c r="C953" s="92" t="s">
        <v>34</v>
      </c>
    </row>
    <row r="954" spans="1:3" ht="11.55" x14ac:dyDescent="0.2">
      <c r="A954" s="92" t="s">
        <v>397</v>
      </c>
      <c r="B954" s="63">
        <v>1442.22</v>
      </c>
      <c r="C954" s="92" t="s">
        <v>34</v>
      </c>
    </row>
    <row r="955" spans="1:3" ht="23.05" x14ac:dyDescent="0.2">
      <c r="A955" s="92" t="s">
        <v>397</v>
      </c>
      <c r="B955" s="63">
        <v>1533</v>
      </c>
      <c r="C955" s="92" t="s">
        <v>5472</v>
      </c>
    </row>
    <row r="956" spans="1:3" ht="23.05" x14ac:dyDescent="0.2">
      <c r="A956" s="92" t="s">
        <v>397</v>
      </c>
      <c r="B956" s="63">
        <v>1982</v>
      </c>
      <c r="C956" s="92" t="s">
        <v>5472</v>
      </c>
    </row>
    <row r="957" spans="1:3" ht="23.05" x14ac:dyDescent="0.2">
      <c r="A957" s="92" t="s">
        <v>397</v>
      </c>
      <c r="B957" s="63">
        <v>2148.08</v>
      </c>
      <c r="C957" s="92" t="s">
        <v>5472</v>
      </c>
    </row>
    <row r="958" spans="1:3" ht="23.05" x14ac:dyDescent="0.2">
      <c r="A958" s="92" t="s">
        <v>397</v>
      </c>
      <c r="B958" s="63">
        <v>2507</v>
      </c>
      <c r="C958" s="92" t="s">
        <v>5472</v>
      </c>
    </row>
    <row r="959" spans="1:3" ht="23.05" x14ac:dyDescent="0.2">
      <c r="A959" s="92" t="s">
        <v>397</v>
      </c>
      <c r="B959" s="63">
        <v>2572.2800000000002</v>
      </c>
      <c r="C959" s="92" t="s">
        <v>5472</v>
      </c>
    </row>
    <row r="960" spans="1:3" ht="23.05" x14ac:dyDescent="0.2">
      <c r="A960" s="92" t="s">
        <v>397</v>
      </c>
      <c r="B960" s="63">
        <v>2964.76</v>
      </c>
      <c r="C960" s="92" t="s">
        <v>5472</v>
      </c>
    </row>
    <row r="961" spans="1:3" ht="23.05" x14ac:dyDescent="0.2">
      <c r="A961" s="92" t="s">
        <v>397</v>
      </c>
      <c r="B961" s="63">
        <v>3092</v>
      </c>
      <c r="C961" s="92" t="s">
        <v>5472</v>
      </c>
    </row>
    <row r="962" spans="1:3" ht="23.05" x14ac:dyDescent="0.2">
      <c r="A962" s="92" t="s">
        <v>397</v>
      </c>
      <c r="B962" s="63">
        <v>4253.13</v>
      </c>
      <c r="C962" s="92" t="s">
        <v>5472</v>
      </c>
    </row>
    <row r="963" spans="1:3" ht="23.05" x14ac:dyDescent="0.2">
      <c r="A963" s="92" t="s">
        <v>397</v>
      </c>
      <c r="B963" s="63">
        <v>4587</v>
      </c>
      <c r="C963" s="92" t="s">
        <v>5472</v>
      </c>
    </row>
    <row r="964" spans="1:3" ht="11.55" x14ac:dyDescent="0.2">
      <c r="A964" s="92" t="s">
        <v>397</v>
      </c>
      <c r="B964" s="63">
        <v>4721</v>
      </c>
      <c r="C964" s="92" t="s">
        <v>19</v>
      </c>
    </row>
    <row r="965" spans="1:3" ht="23.05" x14ac:dyDescent="0.2">
      <c r="A965" s="92" t="s">
        <v>397</v>
      </c>
      <c r="B965" s="63">
        <v>5205</v>
      </c>
      <c r="C965" s="92" t="s">
        <v>5472</v>
      </c>
    </row>
    <row r="966" spans="1:3" ht="23.05" x14ac:dyDescent="0.2">
      <c r="A966" s="92" t="s">
        <v>397</v>
      </c>
      <c r="B966" s="63">
        <v>5321.28</v>
      </c>
      <c r="C966" s="92" t="s">
        <v>5472</v>
      </c>
    </row>
    <row r="967" spans="1:3" ht="23.05" x14ac:dyDescent="0.2">
      <c r="A967" s="92" t="s">
        <v>397</v>
      </c>
      <c r="B967" s="63">
        <v>5540.71</v>
      </c>
      <c r="C967" s="92" t="s">
        <v>5472</v>
      </c>
    </row>
    <row r="968" spans="1:3" ht="23.05" x14ac:dyDescent="0.2">
      <c r="A968" s="92" t="s">
        <v>397</v>
      </c>
      <c r="B968" s="63">
        <v>5583.32</v>
      </c>
      <c r="C968" s="92" t="s">
        <v>5472</v>
      </c>
    </row>
    <row r="969" spans="1:3" ht="23.05" x14ac:dyDescent="0.2">
      <c r="A969" s="92" t="s">
        <v>397</v>
      </c>
      <c r="B969" s="63">
        <v>7259.04</v>
      </c>
      <c r="C969" s="92" t="s">
        <v>5472</v>
      </c>
    </row>
    <row r="970" spans="1:3" ht="23.05" x14ac:dyDescent="0.2">
      <c r="A970" s="92" t="s">
        <v>397</v>
      </c>
      <c r="B970" s="63">
        <v>7431</v>
      </c>
      <c r="C970" s="92" t="s">
        <v>5472</v>
      </c>
    </row>
    <row r="971" spans="1:3" ht="23.05" x14ac:dyDescent="0.2">
      <c r="A971" s="92" t="s">
        <v>397</v>
      </c>
      <c r="B971" s="63">
        <v>7446.21</v>
      </c>
      <c r="C971" s="92" t="s">
        <v>5472</v>
      </c>
    </row>
    <row r="972" spans="1:3" ht="23.05" x14ac:dyDescent="0.2">
      <c r="A972" s="92" t="s">
        <v>397</v>
      </c>
      <c r="B972" s="63">
        <v>7498.53</v>
      </c>
      <c r="C972" s="92" t="s">
        <v>5472</v>
      </c>
    </row>
    <row r="973" spans="1:3" ht="23.05" x14ac:dyDescent="0.2">
      <c r="A973" s="92" t="s">
        <v>397</v>
      </c>
      <c r="B973" s="63">
        <v>8137.82</v>
      </c>
      <c r="C973" s="92" t="s">
        <v>5472</v>
      </c>
    </row>
    <row r="974" spans="1:3" ht="23.05" x14ac:dyDescent="0.2">
      <c r="A974" s="92" t="s">
        <v>397</v>
      </c>
      <c r="B974" s="63">
        <v>8997.7900000000009</v>
      </c>
      <c r="C974" s="92" t="s">
        <v>5472</v>
      </c>
    </row>
    <row r="975" spans="1:3" ht="23.05" x14ac:dyDescent="0.2">
      <c r="A975" s="92" t="s">
        <v>397</v>
      </c>
      <c r="B975" s="63">
        <v>11511.43</v>
      </c>
      <c r="C975" s="92" t="s">
        <v>5472</v>
      </c>
    </row>
    <row r="976" spans="1:3" ht="11.55" x14ac:dyDescent="0.2">
      <c r="A976" s="92" t="s">
        <v>397</v>
      </c>
      <c r="B976" s="63">
        <v>13455</v>
      </c>
      <c r="C976" s="92" t="s">
        <v>19</v>
      </c>
    </row>
    <row r="977" spans="1:3" ht="11.55" x14ac:dyDescent="0.2">
      <c r="A977" s="92" t="s">
        <v>397</v>
      </c>
      <c r="B977" s="63">
        <v>23000</v>
      </c>
      <c r="C977" s="92" t="s">
        <v>44</v>
      </c>
    </row>
    <row r="978" spans="1:3" ht="23.05" x14ac:dyDescent="0.2">
      <c r="A978" s="92" t="s">
        <v>397</v>
      </c>
      <c r="B978" s="63">
        <v>28327.22</v>
      </c>
      <c r="C978" s="92" t="s">
        <v>5472</v>
      </c>
    </row>
    <row r="979" spans="1:3" ht="11.55" x14ac:dyDescent="0.2">
      <c r="A979" s="92" t="s">
        <v>397</v>
      </c>
      <c r="B979" s="63">
        <v>29000</v>
      </c>
      <c r="C979" s="92" t="s">
        <v>44</v>
      </c>
    </row>
    <row r="980" spans="1:3" ht="11.55" x14ac:dyDescent="0.2">
      <c r="A980" s="92" t="s">
        <v>397</v>
      </c>
      <c r="B980" s="63">
        <v>30000</v>
      </c>
      <c r="C980" s="92" t="s">
        <v>44</v>
      </c>
    </row>
    <row r="981" spans="1:3" ht="11.55" x14ac:dyDescent="0.2">
      <c r="A981" s="92" t="s">
        <v>397</v>
      </c>
      <c r="B981" s="63">
        <v>31591.040000000001</v>
      </c>
      <c r="C981" s="92" t="s">
        <v>16</v>
      </c>
    </row>
    <row r="982" spans="1:3" ht="11.55" x14ac:dyDescent="0.2">
      <c r="A982" s="92" t="s">
        <v>397</v>
      </c>
      <c r="B982" s="63">
        <v>53245</v>
      </c>
      <c r="C982" s="92" t="s">
        <v>16</v>
      </c>
    </row>
    <row r="983" spans="1:3" ht="23.05" x14ac:dyDescent="0.2">
      <c r="A983" s="92" t="s">
        <v>557</v>
      </c>
      <c r="B983" s="98">
        <v>920</v>
      </c>
      <c r="C983" s="92" t="s">
        <v>5472</v>
      </c>
    </row>
    <row r="984" spans="1:3" ht="23.05" x14ac:dyDescent="0.2">
      <c r="A984" s="92" t="s">
        <v>557</v>
      </c>
      <c r="B984" s="98">
        <v>950</v>
      </c>
      <c r="C984" s="92" t="s">
        <v>5472</v>
      </c>
    </row>
    <row r="985" spans="1:3" ht="23.05" x14ac:dyDescent="0.2">
      <c r="A985" s="92" t="s">
        <v>557</v>
      </c>
      <c r="B985" s="63">
        <v>1581</v>
      </c>
      <c r="C985" s="92" t="s">
        <v>5472</v>
      </c>
    </row>
    <row r="986" spans="1:3" ht="23.05" x14ac:dyDescent="0.2">
      <c r="A986" s="92" t="s">
        <v>557</v>
      </c>
      <c r="B986" s="63">
        <v>1684</v>
      </c>
      <c r="C986" s="92" t="s">
        <v>5472</v>
      </c>
    </row>
    <row r="987" spans="1:3" ht="23.05" x14ac:dyDescent="0.2">
      <c r="A987" s="92" t="s">
        <v>557</v>
      </c>
      <c r="B987" s="63">
        <v>1725</v>
      </c>
      <c r="C987" s="92" t="s">
        <v>5472</v>
      </c>
    </row>
    <row r="988" spans="1:3" ht="23.05" x14ac:dyDescent="0.2">
      <c r="A988" s="92" t="s">
        <v>557</v>
      </c>
      <c r="B988" s="63">
        <v>2078.4499999999998</v>
      </c>
      <c r="C988" s="92" t="s">
        <v>5472</v>
      </c>
    </row>
    <row r="989" spans="1:3" ht="23.05" x14ac:dyDescent="0.2">
      <c r="A989" s="92" t="s">
        <v>557</v>
      </c>
      <c r="B989" s="63">
        <v>2311.09</v>
      </c>
      <c r="C989" s="92" t="s">
        <v>5472</v>
      </c>
    </row>
    <row r="990" spans="1:3" ht="23.05" x14ac:dyDescent="0.2">
      <c r="A990" s="92" t="s">
        <v>557</v>
      </c>
      <c r="B990" s="63">
        <v>2483</v>
      </c>
      <c r="C990" s="92" t="s">
        <v>5472</v>
      </c>
    </row>
    <row r="991" spans="1:3" ht="23.05" x14ac:dyDescent="0.2">
      <c r="A991" s="92" t="s">
        <v>557</v>
      </c>
      <c r="B991" s="63">
        <v>2721.39</v>
      </c>
      <c r="C991" s="92" t="s">
        <v>5472</v>
      </c>
    </row>
    <row r="992" spans="1:3" ht="23.05" x14ac:dyDescent="0.2">
      <c r="A992" s="92" t="s">
        <v>557</v>
      </c>
      <c r="B992" s="63">
        <v>2996</v>
      </c>
      <c r="C992" s="92" t="s">
        <v>5472</v>
      </c>
    </row>
    <row r="993" spans="1:3" ht="23.05" x14ac:dyDescent="0.2">
      <c r="A993" s="92" t="s">
        <v>557</v>
      </c>
      <c r="B993" s="63">
        <v>3014</v>
      </c>
      <c r="C993" s="92" t="s">
        <v>5472</v>
      </c>
    </row>
    <row r="994" spans="1:3" ht="23.05" x14ac:dyDescent="0.2">
      <c r="A994" s="92" t="s">
        <v>557</v>
      </c>
      <c r="B994" s="63">
        <v>3074</v>
      </c>
      <c r="C994" s="92" t="s">
        <v>5472</v>
      </c>
    </row>
    <row r="995" spans="1:3" ht="23.05" x14ac:dyDescent="0.2">
      <c r="A995" s="92" t="s">
        <v>557</v>
      </c>
      <c r="B995" s="63">
        <v>3357</v>
      </c>
      <c r="C995" s="92" t="s">
        <v>5472</v>
      </c>
    </row>
    <row r="996" spans="1:3" ht="23.05" x14ac:dyDescent="0.2">
      <c r="A996" s="92" t="s">
        <v>557</v>
      </c>
      <c r="B996" s="63">
        <v>3447.42</v>
      </c>
      <c r="C996" s="92" t="s">
        <v>5472</v>
      </c>
    </row>
    <row r="997" spans="1:3" ht="23.05" x14ac:dyDescent="0.2">
      <c r="A997" s="92" t="s">
        <v>557</v>
      </c>
      <c r="B997" s="63">
        <v>3630</v>
      </c>
      <c r="C997" s="92" t="s">
        <v>5472</v>
      </c>
    </row>
    <row r="998" spans="1:3" ht="23.05" x14ac:dyDescent="0.2">
      <c r="A998" s="92" t="s">
        <v>557</v>
      </c>
      <c r="B998" s="63">
        <v>4037</v>
      </c>
      <c r="C998" s="92" t="s">
        <v>5472</v>
      </c>
    </row>
    <row r="999" spans="1:3" ht="23.05" x14ac:dyDescent="0.2">
      <c r="A999" s="92" t="s">
        <v>557</v>
      </c>
      <c r="B999" s="63">
        <v>4090</v>
      </c>
      <c r="C999" s="92" t="s">
        <v>5472</v>
      </c>
    </row>
    <row r="1000" spans="1:3" ht="23.05" x14ac:dyDescent="0.2">
      <c r="A1000" s="92" t="s">
        <v>557</v>
      </c>
      <c r="B1000" s="63">
        <v>4254.7700000000004</v>
      </c>
      <c r="C1000" s="92" t="s">
        <v>5472</v>
      </c>
    </row>
    <row r="1001" spans="1:3" ht="23.05" x14ac:dyDescent="0.2">
      <c r="A1001" s="92" t="s">
        <v>557</v>
      </c>
      <c r="B1001" s="63">
        <v>4788</v>
      </c>
      <c r="C1001" s="92" t="s">
        <v>5472</v>
      </c>
    </row>
    <row r="1002" spans="1:3" ht="23.05" x14ac:dyDescent="0.2">
      <c r="A1002" s="92" t="s">
        <v>557</v>
      </c>
      <c r="B1002" s="63">
        <v>5200</v>
      </c>
      <c r="C1002" s="92" t="s">
        <v>5472</v>
      </c>
    </row>
    <row r="1003" spans="1:3" ht="23.05" x14ac:dyDescent="0.2">
      <c r="A1003" s="92" t="s">
        <v>557</v>
      </c>
      <c r="B1003" s="63">
        <v>5402.32</v>
      </c>
      <c r="C1003" s="92" t="s">
        <v>5472</v>
      </c>
    </row>
    <row r="1004" spans="1:3" ht="23.05" x14ac:dyDescent="0.2">
      <c r="A1004" s="92" t="s">
        <v>557</v>
      </c>
      <c r="B1004" s="63">
        <v>5617</v>
      </c>
      <c r="C1004" s="92" t="s">
        <v>5472</v>
      </c>
    </row>
    <row r="1005" spans="1:3" ht="23.05" x14ac:dyDescent="0.2">
      <c r="A1005" s="92" t="s">
        <v>557</v>
      </c>
      <c r="B1005" s="63">
        <v>6759.34</v>
      </c>
      <c r="C1005" s="92" t="s">
        <v>5472</v>
      </c>
    </row>
    <row r="1006" spans="1:3" ht="23.05" x14ac:dyDescent="0.2">
      <c r="A1006" s="92" t="s">
        <v>557</v>
      </c>
      <c r="B1006" s="63">
        <v>6780</v>
      </c>
      <c r="C1006" s="92" t="s">
        <v>5472</v>
      </c>
    </row>
    <row r="1007" spans="1:3" ht="23.05" x14ac:dyDescent="0.2">
      <c r="A1007" s="92" t="s">
        <v>557</v>
      </c>
      <c r="B1007" s="63">
        <v>6888</v>
      </c>
      <c r="C1007" s="92" t="s">
        <v>5472</v>
      </c>
    </row>
    <row r="1008" spans="1:3" ht="23.05" x14ac:dyDescent="0.2">
      <c r="A1008" s="92" t="s">
        <v>557</v>
      </c>
      <c r="B1008" s="63">
        <v>7495</v>
      </c>
      <c r="C1008" s="92" t="s">
        <v>5472</v>
      </c>
    </row>
    <row r="1009" spans="1:3" ht="23.05" x14ac:dyDescent="0.2">
      <c r="A1009" s="92" t="s">
        <v>557</v>
      </c>
      <c r="B1009" s="63">
        <v>8119</v>
      </c>
      <c r="C1009" s="92" t="s">
        <v>5472</v>
      </c>
    </row>
    <row r="1010" spans="1:3" ht="23.05" x14ac:dyDescent="0.2">
      <c r="A1010" s="92" t="s">
        <v>557</v>
      </c>
      <c r="B1010" s="63">
        <v>8275</v>
      </c>
      <c r="C1010" s="92" t="s">
        <v>5472</v>
      </c>
    </row>
    <row r="1011" spans="1:3" ht="23.05" x14ac:dyDescent="0.2">
      <c r="A1011" s="92" t="s">
        <v>557</v>
      </c>
      <c r="B1011" s="63">
        <v>9008</v>
      </c>
      <c r="C1011" s="92" t="s">
        <v>5472</v>
      </c>
    </row>
    <row r="1012" spans="1:3" ht="23.05" x14ac:dyDescent="0.2">
      <c r="A1012" s="92" t="s">
        <v>557</v>
      </c>
      <c r="B1012" s="63">
        <v>11567</v>
      </c>
      <c r="C1012" s="92" t="s">
        <v>5472</v>
      </c>
    </row>
    <row r="1013" spans="1:3" ht="23.05" x14ac:dyDescent="0.2">
      <c r="A1013" s="92" t="s">
        <v>557</v>
      </c>
      <c r="B1013" s="63">
        <v>11769.82</v>
      </c>
      <c r="C1013" s="92" t="s">
        <v>5472</v>
      </c>
    </row>
    <row r="1014" spans="1:3" ht="23.05" x14ac:dyDescent="0.2">
      <c r="A1014" s="92" t="s">
        <v>557</v>
      </c>
      <c r="B1014" s="63">
        <v>12318</v>
      </c>
      <c r="C1014" s="92" t="s">
        <v>5472</v>
      </c>
    </row>
    <row r="1015" spans="1:3" ht="11.55" x14ac:dyDescent="0.2">
      <c r="A1015" s="92" t="s">
        <v>557</v>
      </c>
      <c r="B1015" s="63">
        <v>23639.759999999998</v>
      </c>
      <c r="C1015" s="92" t="s">
        <v>31</v>
      </c>
    </row>
    <row r="1016" spans="1:3" ht="11.55" x14ac:dyDescent="0.2">
      <c r="A1016" s="92" t="s">
        <v>777</v>
      </c>
      <c r="B1016" s="98">
        <v>102.06</v>
      </c>
      <c r="C1016" s="92" t="s">
        <v>34</v>
      </c>
    </row>
    <row r="1017" spans="1:3" ht="11.55" x14ac:dyDescent="0.2">
      <c r="A1017" s="92" t="s">
        <v>777</v>
      </c>
      <c r="B1017" s="98">
        <v>102.06</v>
      </c>
      <c r="C1017" s="92" t="s">
        <v>34</v>
      </c>
    </row>
    <row r="1018" spans="1:3" ht="11.55" x14ac:dyDescent="0.2">
      <c r="A1018" s="92" t="s">
        <v>777</v>
      </c>
      <c r="B1018" s="98">
        <v>102.06</v>
      </c>
      <c r="C1018" s="92" t="s">
        <v>34</v>
      </c>
    </row>
    <row r="1019" spans="1:3" ht="11.55" x14ac:dyDescent="0.2">
      <c r="A1019" s="92" t="s">
        <v>777</v>
      </c>
      <c r="B1019" s="98">
        <v>102.06</v>
      </c>
      <c r="C1019" s="92" t="s">
        <v>34</v>
      </c>
    </row>
    <row r="1020" spans="1:3" ht="11.55" x14ac:dyDescent="0.2">
      <c r="A1020" s="92" t="s">
        <v>777</v>
      </c>
      <c r="B1020" s="98">
        <v>102.06</v>
      </c>
      <c r="C1020" s="92" t="s">
        <v>34</v>
      </c>
    </row>
    <row r="1021" spans="1:3" ht="11.55" x14ac:dyDescent="0.2">
      <c r="A1021" s="92" t="s">
        <v>777</v>
      </c>
      <c r="B1021" s="98">
        <v>510.31</v>
      </c>
      <c r="C1021" s="92" t="s">
        <v>34</v>
      </c>
    </row>
    <row r="1022" spans="1:3" ht="11.55" x14ac:dyDescent="0.2">
      <c r="A1022" s="92" t="s">
        <v>777</v>
      </c>
      <c r="B1022" s="98">
        <v>510.31</v>
      </c>
      <c r="C1022" s="92" t="s">
        <v>34</v>
      </c>
    </row>
    <row r="1023" spans="1:3" ht="11.55" x14ac:dyDescent="0.2">
      <c r="A1023" s="92" t="s">
        <v>777</v>
      </c>
      <c r="B1023" s="98">
        <v>510.31</v>
      </c>
      <c r="C1023" s="92" t="s">
        <v>34</v>
      </c>
    </row>
    <row r="1024" spans="1:3" ht="11.55" x14ac:dyDescent="0.2">
      <c r="A1024" s="92" t="s">
        <v>777</v>
      </c>
      <c r="B1024" s="98">
        <v>510.31</v>
      </c>
      <c r="C1024" s="92" t="s">
        <v>34</v>
      </c>
    </row>
    <row r="1025" spans="1:3" ht="11.55" x14ac:dyDescent="0.2">
      <c r="A1025" s="92" t="s">
        <v>777</v>
      </c>
      <c r="B1025" s="98">
        <v>510.31</v>
      </c>
      <c r="C1025" s="92" t="s">
        <v>34</v>
      </c>
    </row>
    <row r="1026" spans="1:3" ht="23.05" x14ac:dyDescent="0.2">
      <c r="A1026" s="92" t="s">
        <v>777</v>
      </c>
      <c r="B1026" s="63">
        <v>1052</v>
      </c>
      <c r="C1026" s="92" t="s">
        <v>5472</v>
      </c>
    </row>
    <row r="1027" spans="1:3" ht="23.05" x14ac:dyDescent="0.2">
      <c r="A1027" s="92" t="s">
        <v>777</v>
      </c>
      <c r="B1027" s="63">
        <v>1255</v>
      </c>
      <c r="C1027" s="92" t="s">
        <v>5472</v>
      </c>
    </row>
    <row r="1028" spans="1:3" ht="23.05" x14ac:dyDescent="0.2">
      <c r="A1028" s="92" t="s">
        <v>777</v>
      </c>
      <c r="B1028" s="63">
        <v>1555</v>
      </c>
      <c r="C1028" s="92" t="s">
        <v>5472</v>
      </c>
    </row>
    <row r="1029" spans="1:3" ht="23.05" x14ac:dyDescent="0.2">
      <c r="A1029" s="92" t="s">
        <v>777</v>
      </c>
      <c r="B1029" s="63">
        <v>1700</v>
      </c>
      <c r="C1029" s="92" t="s">
        <v>5472</v>
      </c>
    </row>
    <row r="1030" spans="1:3" ht="23.05" x14ac:dyDescent="0.2">
      <c r="A1030" s="92" t="s">
        <v>777</v>
      </c>
      <c r="B1030" s="63">
        <v>1704</v>
      </c>
      <c r="C1030" s="92" t="s">
        <v>5472</v>
      </c>
    </row>
    <row r="1031" spans="1:3" ht="23.05" x14ac:dyDescent="0.2">
      <c r="A1031" s="92" t="s">
        <v>777</v>
      </c>
      <c r="B1031" s="63">
        <v>1813</v>
      </c>
      <c r="C1031" s="92" t="s">
        <v>5472</v>
      </c>
    </row>
    <row r="1032" spans="1:3" ht="23.05" x14ac:dyDescent="0.2">
      <c r="A1032" s="92" t="s">
        <v>777</v>
      </c>
      <c r="B1032" s="63">
        <v>2458</v>
      </c>
      <c r="C1032" s="92" t="s">
        <v>5472</v>
      </c>
    </row>
    <row r="1033" spans="1:3" ht="23.05" x14ac:dyDescent="0.2">
      <c r="A1033" s="92" t="s">
        <v>777</v>
      </c>
      <c r="B1033" s="63">
        <v>2464</v>
      </c>
      <c r="C1033" s="92" t="s">
        <v>5472</v>
      </c>
    </row>
    <row r="1034" spans="1:3" ht="23.05" x14ac:dyDescent="0.2">
      <c r="A1034" s="92" t="s">
        <v>777</v>
      </c>
      <c r="B1034" s="63">
        <v>2780</v>
      </c>
      <c r="C1034" s="92" t="s">
        <v>5472</v>
      </c>
    </row>
    <row r="1035" spans="1:3" ht="23.05" x14ac:dyDescent="0.2">
      <c r="A1035" s="92" t="s">
        <v>777</v>
      </c>
      <c r="B1035" s="63">
        <v>2787</v>
      </c>
      <c r="C1035" s="92" t="s">
        <v>5472</v>
      </c>
    </row>
    <row r="1036" spans="1:3" ht="23.05" x14ac:dyDescent="0.2">
      <c r="A1036" s="92" t="s">
        <v>777</v>
      </c>
      <c r="B1036" s="63">
        <v>2799</v>
      </c>
      <c r="C1036" s="92" t="s">
        <v>5472</v>
      </c>
    </row>
    <row r="1037" spans="1:3" ht="23.05" x14ac:dyDescent="0.2">
      <c r="A1037" s="92" t="s">
        <v>777</v>
      </c>
      <c r="B1037" s="63">
        <v>2814</v>
      </c>
      <c r="C1037" s="92" t="s">
        <v>5472</v>
      </c>
    </row>
    <row r="1038" spans="1:3" ht="23.05" x14ac:dyDescent="0.2">
      <c r="A1038" s="92" t="s">
        <v>777</v>
      </c>
      <c r="B1038" s="63">
        <v>2955</v>
      </c>
      <c r="C1038" s="92" t="s">
        <v>5472</v>
      </c>
    </row>
    <row r="1039" spans="1:3" ht="23.05" x14ac:dyDescent="0.2">
      <c r="A1039" s="92" t="s">
        <v>777</v>
      </c>
      <c r="B1039" s="63">
        <v>3058</v>
      </c>
      <c r="C1039" s="92" t="s">
        <v>5472</v>
      </c>
    </row>
    <row r="1040" spans="1:3" ht="23.05" x14ac:dyDescent="0.2">
      <c r="A1040" s="92" t="s">
        <v>777</v>
      </c>
      <c r="B1040" s="63">
        <v>3227</v>
      </c>
      <c r="C1040" s="92" t="s">
        <v>5472</v>
      </c>
    </row>
    <row r="1041" spans="1:3" ht="23.05" x14ac:dyDescent="0.2">
      <c r="A1041" s="92" t="s">
        <v>777</v>
      </c>
      <c r="B1041" s="63">
        <v>3525</v>
      </c>
      <c r="C1041" s="92" t="s">
        <v>5472</v>
      </c>
    </row>
    <row r="1042" spans="1:3" ht="23.05" x14ac:dyDescent="0.2">
      <c r="A1042" s="92" t="s">
        <v>777</v>
      </c>
      <c r="B1042" s="63">
        <v>3784</v>
      </c>
      <c r="C1042" s="92" t="s">
        <v>5472</v>
      </c>
    </row>
    <row r="1043" spans="1:3" ht="23.05" x14ac:dyDescent="0.2">
      <c r="A1043" s="92" t="s">
        <v>777</v>
      </c>
      <c r="B1043" s="63">
        <v>3856</v>
      </c>
      <c r="C1043" s="92" t="s">
        <v>5472</v>
      </c>
    </row>
    <row r="1044" spans="1:3" ht="23.05" x14ac:dyDescent="0.2">
      <c r="A1044" s="92" t="s">
        <v>777</v>
      </c>
      <c r="B1044" s="63">
        <v>3996</v>
      </c>
      <c r="C1044" s="92" t="s">
        <v>5472</v>
      </c>
    </row>
    <row r="1045" spans="1:3" ht="23.05" x14ac:dyDescent="0.2">
      <c r="A1045" s="92" t="s">
        <v>777</v>
      </c>
      <c r="B1045" s="63">
        <v>4011</v>
      </c>
      <c r="C1045" s="92" t="s">
        <v>5472</v>
      </c>
    </row>
    <row r="1046" spans="1:3" ht="23.05" x14ac:dyDescent="0.2">
      <c r="A1046" s="92" t="s">
        <v>777</v>
      </c>
      <c r="B1046" s="63">
        <v>4038</v>
      </c>
      <c r="C1046" s="92" t="s">
        <v>5472</v>
      </c>
    </row>
    <row r="1047" spans="1:3" ht="23.05" x14ac:dyDescent="0.2">
      <c r="A1047" s="92" t="s">
        <v>777</v>
      </c>
      <c r="B1047" s="63">
        <v>4212</v>
      </c>
      <c r="C1047" s="92" t="s">
        <v>5472</v>
      </c>
    </row>
    <row r="1048" spans="1:3" ht="23.05" x14ac:dyDescent="0.2">
      <c r="A1048" s="92" t="s">
        <v>777</v>
      </c>
      <c r="B1048" s="63">
        <v>4331</v>
      </c>
      <c r="C1048" s="92" t="s">
        <v>5472</v>
      </c>
    </row>
    <row r="1049" spans="1:3" ht="23.05" x14ac:dyDescent="0.2">
      <c r="A1049" s="92" t="s">
        <v>777</v>
      </c>
      <c r="B1049" s="63">
        <v>6535</v>
      </c>
      <c r="C1049" s="92" t="s">
        <v>5472</v>
      </c>
    </row>
    <row r="1050" spans="1:3" ht="23.05" x14ac:dyDescent="0.2">
      <c r="A1050" s="92" t="s">
        <v>777</v>
      </c>
      <c r="B1050" s="63">
        <v>7233</v>
      </c>
      <c r="C1050" s="92" t="s">
        <v>5472</v>
      </c>
    </row>
    <row r="1051" spans="1:3" ht="23.05" x14ac:dyDescent="0.2">
      <c r="A1051" s="92" t="s">
        <v>777</v>
      </c>
      <c r="B1051" s="63">
        <v>8428</v>
      </c>
      <c r="C1051" s="92" t="s">
        <v>5472</v>
      </c>
    </row>
    <row r="1052" spans="1:3" ht="23.05" x14ac:dyDescent="0.2">
      <c r="A1052" s="92" t="s">
        <v>777</v>
      </c>
      <c r="B1052" s="63">
        <v>9420</v>
      </c>
      <c r="C1052" s="92" t="s">
        <v>5472</v>
      </c>
    </row>
    <row r="1053" spans="1:3" ht="23.05" x14ac:dyDescent="0.2">
      <c r="A1053" s="92" t="s">
        <v>777</v>
      </c>
      <c r="B1053" s="63">
        <v>10883</v>
      </c>
      <c r="C1053" s="92" t="s">
        <v>5472</v>
      </c>
    </row>
    <row r="1054" spans="1:3" ht="23.05" x14ac:dyDescent="0.2">
      <c r="A1054" s="92" t="s">
        <v>777</v>
      </c>
      <c r="B1054" s="63">
        <v>12105</v>
      </c>
      <c r="C1054" s="92" t="s">
        <v>5472</v>
      </c>
    </row>
    <row r="1055" spans="1:3" ht="11.55" x14ac:dyDescent="0.2">
      <c r="A1055" s="92" t="s">
        <v>777</v>
      </c>
      <c r="B1055" s="63">
        <v>21000</v>
      </c>
      <c r="C1055" s="92" t="s">
        <v>44</v>
      </c>
    </row>
    <row r="1056" spans="1:3" ht="11.55" x14ac:dyDescent="0.2">
      <c r="A1056" s="92" t="s">
        <v>777</v>
      </c>
      <c r="B1056" s="63">
        <v>25000</v>
      </c>
      <c r="C1056" s="92" t="s">
        <v>44</v>
      </c>
    </row>
    <row r="1057" spans="1:3" ht="11.55" x14ac:dyDescent="0.2">
      <c r="A1057" s="92" t="s">
        <v>777</v>
      </c>
      <c r="B1057" s="63">
        <v>27000</v>
      </c>
      <c r="C1057" s="92" t="s">
        <v>44</v>
      </c>
    </row>
    <row r="1058" spans="1:3" ht="11.55" x14ac:dyDescent="0.2">
      <c r="A1058" s="92" t="s">
        <v>777</v>
      </c>
      <c r="B1058" s="63">
        <v>30000</v>
      </c>
      <c r="C1058" s="92" t="s">
        <v>44</v>
      </c>
    </row>
    <row r="1059" spans="1:3" ht="11.55" x14ac:dyDescent="0.2">
      <c r="A1059" s="92" t="s">
        <v>777</v>
      </c>
      <c r="B1059" s="63">
        <v>30000</v>
      </c>
      <c r="C1059" s="92" t="s">
        <v>44</v>
      </c>
    </row>
    <row r="1060" spans="1:3" ht="23.05" x14ac:dyDescent="0.2">
      <c r="A1060" s="92" t="s">
        <v>863</v>
      </c>
      <c r="B1060" s="63">
        <v>1135</v>
      </c>
      <c r="C1060" s="92" t="s">
        <v>5472</v>
      </c>
    </row>
    <row r="1061" spans="1:3" ht="23.05" x14ac:dyDescent="0.2">
      <c r="A1061" s="92" t="s">
        <v>863</v>
      </c>
      <c r="B1061" s="63">
        <v>1172</v>
      </c>
      <c r="C1061" s="92" t="s">
        <v>5472</v>
      </c>
    </row>
    <row r="1062" spans="1:3" ht="23.05" x14ac:dyDescent="0.2">
      <c r="A1062" s="92" t="s">
        <v>863</v>
      </c>
      <c r="B1062" s="63">
        <v>1568</v>
      </c>
      <c r="C1062" s="92" t="s">
        <v>5472</v>
      </c>
    </row>
    <row r="1063" spans="1:3" ht="23.05" x14ac:dyDescent="0.2">
      <c r="A1063" s="92" t="s">
        <v>863</v>
      </c>
      <c r="B1063" s="63">
        <v>1685.28</v>
      </c>
      <c r="C1063" s="92" t="s">
        <v>5472</v>
      </c>
    </row>
    <row r="1064" spans="1:3" ht="23.05" x14ac:dyDescent="0.2">
      <c r="A1064" s="92" t="s">
        <v>863</v>
      </c>
      <c r="B1064" s="63">
        <v>1886.47</v>
      </c>
      <c r="C1064" s="92" t="s">
        <v>5472</v>
      </c>
    </row>
    <row r="1065" spans="1:3" ht="23.05" x14ac:dyDescent="0.2">
      <c r="A1065" s="92" t="s">
        <v>863</v>
      </c>
      <c r="B1065" s="63">
        <v>1965.65</v>
      </c>
      <c r="C1065" s="92" t="s">
        <v>5472</v>
      </c>
    </row>
    <row r="1066" spans="1:3" ht="23.05" x14ac:dyDescent="0.2">
      <c r="A1066" s="92" t="s">
        <v>863</v>
      </c>
      <c r="B1066" s="63">
        <v>2065.33</v>
      </c>
      <c r="C1066" s="92" t="s">
        <v>5472</v>
      </c>
    </row>
    <row r="1067" spans="1:3" ht="23.05" x14ac:dyDescent="0.2">
      <c r="A1067" s="92" t="s">
        <v>863</v>
      </c>
      <c r="B1067" s="63">
        <v>2127.12</v>
      </c>
      <c r="C1067" s="92" t="s">
        <v>5472</v>
      </c>
    </row>
    <row r="1068" spans="1:3" ht="23.05" x14ac:dyDescent="0.2">
      <c r="A1068" s="92" t="s">
        <v>863</v>
      </c>
      <c r="B1068" s="63">
        <v>2232.7399999999998</v>
      </c>
      <c r="C1068" s="92" t="s">
        <v>5472</v>
      </c>
    </row>
    <row r="1069" spans="1:3" ht="23.05" x14ac:dyDescent="0.2">
      <c r="A1069" s="92" t="s">
        <v>863</v>
      </c>
      <c r="B1069" s="63">
        <v>2297</v>
      </c>
      <c r="C1069" s="92" t="s">
        <v>5472</v>
      </c>
    </row>
    <row r="1070" spans="1:3" ht="23.05" x14ac:dyDescent="0.2">
      <c r="A1070" s="92" t="s">
        <v>863</v>
      </c>
      <c r="B1070" s="63">
        <v>2386.62</v>
      </c>
      <c r="C1070" s="92" t="s">
        <v>5472</v>
      </c>
    </row>
    <row r="1071" spans="1:3" ht="23.05" x14ac:dyDescent="0.2">
      <c r="A1071" s="92" t="s">
        <v>863</v>
      </c>
      <c r="B1071" s="63">
        <v>2592</v>
      </c>
      <c r="C1071" s="92" t="s">
        <v>5472</v>
      </c>
    </row>
    <row r="1072" spans="1:3" ht="23.05" x14ac:dyDescent="0.2">
      <c r="A1072" s="92" t="s">
        <v>863</v>
      </c>
      <c r="B1072" s="63">
        <v>2607</v>
      </c>
      <c r="C1072" s="92" t="s">
        <v>5472</v>
      </c>
    </row>
    <row r="1073" spans="1:3" ht="23.05" x14ac:dyDescent="0.2">
      <c r="A1073" s="92" t="s">
        <v>863</v>
      </c>
      <c r="B1073" s="63">
        <v>2625</v>
      </c>
      <c r="C1073" s="92" t="s">
        <v>5472</v>
      </c>
    </row>
    <row r="1074" spans="1:3" ht="23.05" x14ac:dyDescent="0.2">
      <c r="A1074" s="92" t="s">
        <v>863</v>
      </c>
      <c r="B1074" s="63">
        <v>2650.96</v>
      </c>
      <c r="C1074" s="92" t="s">
        <v>5472</v>
      </c>
    </row>
    <row r="1075" spans="1:3" ht="23.05" x14ac:dyDescent="0.2">
      <c r="A1075" s="92" t="s">
        <v>863</v>
      </c>
      <c r="B1075" s="63">
        <v>2687.54</v>
      </c>
      <c r="C1075" s="92" t="s">
        <v>5472</v>
      </c>
    </row>
    <row r="1076" spans="1:3" ht="23.05" x14ac:dyDescent="0.2">
      <c r="A1076" s="92" t="s">
        <v>863</v>
      </c>
      <c r="B1076" s="63">
        <v>3086.07</v>
      </c>
      <c r="C1076" s="92" t="s">
        <v>5472</v>
      </c>
    </row>
    <row r="1077" spans="1:3" ht="23.05" x14ac:dyDescent="0.2">
      <c r="A1077" s="92" t="s">
        <v>863</v>
      </c>
      <c r="B1077" s="63">
        <v>3101.01</v>
      </c>
      <c r="C1077" s="92" t="s">
        <v>5472</v>
      </c>
    </row>
    <row r="1078" spans="1:3" ht="23.05" x14ac:dyDescent="0.2">
      <c r="A1078" s="92" t="s">
        <v>863</v>
      </c>
      <c r="B1078" s="63">
        <v>3309.56</v>
      </c>
      <c r="C1078" s="92" t="s">
        <v>5472</v>
      </c>
    </row>
    <row r="1079" spans="1:3" ht="23.05" x14ac:dyDescent="0.2">
      <c r="A1079" s="92" t="s">
        <v>863</v>
      </c>
      <c r="B1079" s="63">
        <v>3336.98</v>
      </c>
      <c r="C1079" s="92" t="s">
        <v>5472</v>
      </c>
    </row>
    <row r="1080" spans="1:3" ht="23.05" x14ac:dyDescent="0.2">
      <c r="A1080" s="92" t="s">
        <v>863</v>
      </c>
      <c r="B1080" s="63">
        <v>3425</v>
      </c>
      <c r="C1080" s="92" t="s">
        <v>5472</v>
      </c>
    </row>
    <row r="1081" spans="1:3" ht="23.05" x14ac:dyDescent="0.2">
      <c r="A1081" s="92" t="s">
        <v>863</v>
      </c>
      <c r="B1081" s="63">
        <v>3524.64</v>
      </c>
      <c r="C1081" s="92" t="s">
        <v>5472</v>
      </c>
    </row>
    <row r="1082" spans="1:3" ht="23.05" x14ac:dyDescent="0.2">
      <c r="A1082" s="92" t="s">
        <v>863</v>
      </c>
      <c r="B1082" s="63">
        <v>3623.22</v>
      </c>
      <c r="C1082" s="92" t="s">
        <v>5472</v>
      </c>
    </row>
    <row r="1083" spans="1:3" ht="23.05" x14ac:dyDescent="0.2">
      <c r="A1083" s="92" t="s">
        <v>863</v>
      </c>
      <c r="B1083" s="63">
        <v>3686.45</v>
      </c>
      <c r="C1083" s="92" t="s">
        <v>5472</v>
      </c>
    </row>
    <row r="1084" spans="1:3" ht="23.05" x14ac:dyDescent="0.2">
      <c r="A1084" s="92" t="s">
        <v>863</v>
      </c>
      <c r="B1084" s="63">
        <v>4066.67</v>
      </c>
      <c r="C1084" s="92" t="s">
        <v>5472</v>
      </c>
    </row>
    <row r="1085" spans="1:3" ht="23.05" x14ac:dyDescent="0.2">
      <c r="A1085" s="92" t="s">
        <v>863</v>
      </c>
      <c r="B1085" s="63">
        <v>4148.6000000000004</v>
      </c>
      <c r="C1085" s="92" t="s">
        <v>5472</v>
      </c>
    </row>
    <row r="1086" spans="1:3" ht="23.05" x14ac:dyDescent="0.2">
      <c r="A1086" s="92" t="s">
        <v>863</v>
      </c>
      <c r="B1086" s="63">
        <v>4217.63</v>
      </c>
      <c r="C1086" s="92" t="s">
        <v>5472</v>
      </c>
    </row>
    <row r="1087" spans="1:3" ht="11.55" x14ac:dyDescent="0.2">
      <c r="A1087" s="92" t="s">
        <v>863</v>
      </c>
      <c r="B1087" s="63">
        <v>4247</v>
      </c>
      <c r="C1087" s="92" t="s">
        <v>5474</v>
      </c>
    </row>
    <row r="1088" spans="1:3" ht="23.05" x14ac:dyDescent="0.2">
      <c r="A1088" s="92" t="s">
        <v>863</v>
      </c>
      <c r="B1088" s="63">
        <v>4276</v>
      </c>
      <c r="C1088" s="92" t="s">
        <v>5472</v>
      </c>
    </row>
    <row r="1089" spans="1:3" ht="23.05" x14ac:dyDescent="0.2">
      <c r="A1089" s="92" t="s">
        <v>863</v>
      </c>
      <c r="B1089" s="63">
        <v>4280.92</v>
      </c>
      <c r="C1089" s="92" t="s">
        <v>5472</v>
      </c>
    </row>
    <row r="1090" spans="1:3" ht="23.05" x14ac:dyDescent="0.2">
      <c r="A1090" s="92" t="s">
        <v>863</v>
      </c>
      <c r="B1090" s="63">
        <v>4364.7700000000004</v>
      </c>
      <c r="C1090" s="92" t="s">
        <v>5472</v>
      </c>
    </row>
    <row r="1091" spans="1:3" ht="23.05" x14ac:dyDescent="0.2">
      <c r="A1091" s="92" t="s">
        <v>863</v>
      </c>
      <c r="B1091" s="63">
        <v>4381</v>
      </c>
      <c r="C1091" s="92" t="s">
        <v>5472</v>
      </c>
    </row>
    <row r="1092" spans="1:3" ht="23.05" x14ac:dyDescent="0.2">
      <c r="A1092" s="92" t="s">
        <v>863</v>
      </c>
      <c r="B1092" s="63">
        <v>4427.22</v>
      </c>
      <c r="C1092" s="92" t="s">
        <v>5472</v>
      </c>
    </row>
    <row r="1093" spans="1:3" ht="23.05" x14ac:dyDescent="0.2">
      <c r="A1093" s="92" t="s">
        <v>863</v>
      </c>
      <c r="B1093" s="63">
        <v>4436.63</v>
      </c>
      <c r="C1093" s="92" t="s">
        <v>5472</v>
      </c>
    </row>
    <row r="1094" spans="1:3" ht="23.05" x14ac:dyDescent="0.2">
      <c r="A1094" s="92" t="s">
        <v>863</v>
      </c>
      <c r="B1094" s="63">
        <v>4493.3999999999996</v>
      </c>
      <c r="C1094" s="92" t="s">
        <v>5472</v>
      </c>
    </row>
    <row r="1095" spans="1:3" ht="23.05" x14ac:dyDescent="0.2">
      <c r="A1095" s="92" t="s">
        <v>863</v>
      </c>
      <c r="B1095" s="63">
        <v>4513.62</v>
      </c>
      <c r="C1095" s="92" t="s">
        <v>5472</v>
      </c>
    </row>
    <row r="1096" spans="1:3" ht="23.05" x14ac:dyDescent="0.2">
      <c r="A1096" s="92" t="s">
        <v>863</v>
      </c>
      <c r="B1096" s="63">
        <v>4547</v>
      </c>
      <c r="C1096" s="92" t="s">
        <v>5472</v>
      </c>
    </row>
    <row r="1097" spans="1:3" ht="23.05" x14ac:dyDescent="0.2">
      <c r="A1097" s="92" t="s">
        <v>863</v>
      </c>
      <c r="B1097" s="63">
        <v>4582</v>
      </c>
      <c r="C1097" s="92" t="s">
        <v>5472</v>
      </c>
    </row>
    <row r="1098" spans="1:3" ht="23.05" x14ac:dyDescent="0.2">
      <c r="A1098" s="92" t="s">
        <v>863</v>
      </c>
      <c r="B1098" s="63">
        <v>4699.09</v>
      </c>
      <c r="C1098" s="92" t="s">
        <v>5472</v>
      </c>
    </row>
    <row r="1099" spans="1:3" ht="23.05" x14ac:dyDescent="0.2">
      <c r="A1099" s="92" t="s">
        <v>863</v>
      </c>
      <c r="B1099" s="63">
        <v>4706</v>
      </c>
      <c r="C1099" s="92" t="s">
        <v>5472</v>
      </c>
    </row>
    <row r="1100" spans="1:3" ht="23.05" x14ac:dyDescent="0.2">
      <c r="A1100" s="92" t="s">
        <v>863</v>
      </c>
      <c r="B1100" s="63">
        <v>4759.6899999999996</v>
      </c>
      <c r="C1100" s="92" t="s">
        <v>5472</v>
      </c>
    </row>
    <row r="1101" spans="1:3" ht="23.05" x14ac:dyDescent="0.2">
      <c r="A1101" s="92" t="s">
        <v>863</v>
      </c>
      <c r="B1101" s="63">
        <v>4917.18</v>
      </c>
      <c r="C1101" s="92" t="s">
        <v>5472</v>
      </c>
    </row>
    <row r="1102" spans="1:3" ht="23.05" x14ac:dyDescent="0.2">
      <c r="A1102" s="92" t="s">
        <v>863</v>
      </c>
      <c r="B1102" s="63">
        <v>4958</v>
      </c>
      <c r="C1102" s="92" t="s">
        <v>5472</v>
      </c>
    </row>
    <row r="1103" spans="1:3" ht="23.05" x14ac:dyDescent="0.2">
      <c r="A1103" s="92" t="s">
        <v>863</v>
      </c>
      <c r="B1103" s="63">
        <v>4962.55</v>
      </c>
      <c r="C1103" s="92" t="s">
        <v>5472</v>
      </c>
    </row>
    <row r="1104" spans="1:3" ht="23.05" x14ac:dyDescent="0.2">
      <c r="A1104" s="92" t="s">
        <v>863</v>
      </c>
      <c r="B1104" s="63">
        <v>5087.8900000000003</v>
      </c>
      <c r="C1104" s="92" t="s">
        <v>5472</v>
      </c>
    </row>
    <row r="1105" spans="1:3" ht="23.05" x14ac:dyDescent="0.2">
      <c r="A1105" s="92" t="s">
        <v>863</v>
      </c>
      <c r="B1105" s="63">
        <v>5110.3100000000004</v>
      </c>
      <c r="C1105" s="92" t="s">
        <v>5472</v>
      </c>
    </row>
    <row r="1106" spans="1:3" ht="23.05" x14ac:dyDescent="0.2">
      <c r="A1106" s="92" t="s">
        <v>863</v>
      </c>
      <c r="B1106" s="63">
        <v>5140</v>
      </c>
      <c r="C1106" s="92" t="s">
        <v>5472</v>
      </c>
    </row>
    <row r="1107" spans="1:3" ht="23.05" x14ac:dyDescent="0.2">
      <c r="A1107" s="92" t="s">
        <v>863</v>
      </c>
      <c r="B1107" s="63">
        <v>5203.91</v>
      </c>
      <c r="C1107" s="92" t="s">
        <v>5472</v>
      </c>
    </row>
    <row r="1108" spans="1:3" ht="23.05" x14ac:dyDescent="0.2">
      <c r="A1108" s="92" t="s">
        <v>863</v>
      </c>
      <c r="B1108" s="63">
        <v>5360.58</v>
      </c>
      <c r="C1108" s="92" t="s">
        <v>5472</v>
      </c>
    </row>
    <row r="1109" spans="1:3" ht="23.05" x14ac:dyDescent="0.2">
      <c r="A1109" s="92" t="s">
        <v>863</v>
      </c>
      <c r="B1109" s="63">
        <v>5452.31</v>
      </c>
      <c r="C1109" s="92" t="s">
        <v>5472</v>
      </c>
    </row>
    <row r="1110" spans="1:3" ht="23.05" x14ac:dyDescent="0.2">
      <c r="A1110" s="92" t="s">
        <v>863</v>
      </c>
      <c r="B1110" s="63">
        <v>5458</v>
      </c>
      <c r="C1110" s="92" t="s">
        <v>5472</v>
      </c>
    </row>
    <row r="1111" spans="1:3" ht="23.05" x14ac:dyDescent="0.2">
      <c r="A1111" s="92" t="s">
        <v>863</v>
      </c>
      <c r="B1111" s="63">
        <v>5499.52</v>
      </c>
      <c r="C1111" s="92" t="s">
        <v>5472</v>
      </c>
    </row>
    <row r="1112" spans="1:3" ht="23.05" x14ac:dyDescent="0.2">
      <c r="A1112" s="92" t="s">
        <v>863</v>
      </c>
      <c r="B1112" s="63">
        <v>5693</v>
      </c>
      <c r="C1112" s="92" t="s">
        <v>5472</v>
      </c>
    </row>
    <row r="1113" spans="1:3" ht="23.05" x14ac:dyDescent="0.2">
      <c r="A1113" s="92" t="s">
        <v>863</v>
      </c>
      <c r="B1113" s="63">
        <v>5807</v>
      </c>
      <c r="C1113" s="92" t="s">
        <v>5472</v>
      </c>
    </row>
    <row r="1114" spans="1:3" ht="23.05" x14ac:dyDescent="0.2">
      <c r="A1114" s="92" t="s">
        <v>863</v>
      </c>
      <c r="B1114" s="63">
        <v>5954</v>
      </c>
      <c r="C1114" s="92" t="s">
        <v>5472</v>
      </c>
    </row>
    <row r="1115" spans="1:3" ht="23.05" x14ac:dyDescent="0.2">
      <c r="A1115" s="92" t="s">
        <v>863</v>
      </c>
      <c r="B1115" s="63">
        <v>6081.81</v>
      </c>
      <c r="C1115" s="92" t="s">
        <v>5472</v>
      </c>
    </row>
    <row r="1116" spans="1:3" ht="23.05" x14ac:dyDescent="0.2">
      <c r="A1116" s="92" t="s">
        <v>863</v>
      </c>
      <c r="B1116" s="63">
        <v>6142.72</v>
      </c>
      <c r="C1116" s="92" t="s">
        <v>5472</v>
      </c>
    </row>
    <row r="1117" spans="1:3" ht="23.05" x14ac:dyDescent="0.2">
      <c r="A1117" s="92" t="s">
        <v>863</v>
      </c>
      <c r="B1117" s="63">
        <v>6180.09</v>
      </c>
      <c r="C1117" s="92" t="s">
        <v>5472</v>
      </c>
    </row>
    <row r="1118" spans="1:3" ht="23.05" x14ac:dyDescent="0.2">
      <c r="A1118" s="92" t="s">
        <v>863</v>
      </c>
      <c r="B1118" s="63">
        <v>6502.54</v>
      </c>
      <c r="C1118" s="92" t="s">
        <v>5472</v>
      </c>
    </row>
    <row r="1119" spans="1:3" ht="23.05" x14ac:dyDescent="0.2">
      <c r="A1119" s="92" t="s">
        <v>863</v>
      </c>
      <c r="B1119" s="63">
        <v>6620</v>
      </c>
      <c r="C1119" s="92" t="s">
        <v>5472</v>
      </c>
    </row>
    <row r="1120" spans="1:3" ht="23.05" x14ac:dyDescent="0.2">
      <c r="A1120" s="92" t="s">
        <v>863</v>
      </c>
      <c r="B1120" s="63">
        <v>6680.18</v>
      </c>
      <c r="C1120" s="92" t="s">
        <v>5472</v>
      </c>
    </row>
    <row r="1121" spans="1:3" ht="23.05" x14ac:dyDescent="0.2">
      <c r="A1121" s="92" t="s">
        <v>863</v>
      </c>
      <c r="B1121" s="63">
        <v>7217.77</v>
      </c>
      <c r="C1121" s="92" t="s">
        <v>5472</v>
      </c>
    </row>
    <row r="1122" spans="1:3" ht="11.55" x14ac:dyDescent="0.2">
      <c r="A1122" s="92" t="s">
        <v>863</v>
      </c>
      <c r="B1122" s="63">
        <v>7395</v>
      </c>
      <c r="C1122" s="92" t="s">
        <v>5474</v>
      </c>
    </row>
    <row r="1123" spans="1:3" ht="23.05" x14ac:dyDescent="0.2">
      <c r="A1123" s="92" t="s">
        <v>863</v>
      </c>
      <c r="B1123" s="63">
        <v>7402</v>
      </c>
      <c r="C1123" s="92" t="s">
        <v>5472</v>
      </c>
    </row>
    <row r="1124" spans="1:3" ht="23.05" x14ac:dyDescent="0.2">
      <c r="A1124" s="92" t="s">
        <v>863</v>
      </c>
      <c r="B1124" s="63">
        <v>7489</v>
      </c>
      <c r="C1124" s="92" t="s">
        <v>5472</v>
      </c>
    </row>
    <row r="1125" spans="1:3" ht="23.05" x14ac:dyDescent="0.2">
      <c r="A1125" s="92" t="s">
        <v>863</v>
      </c>
      <c r="B1125" s="63">
        <v>7708</v>
      </c>
      <c r="C1125" s="92" t="s">
        <v>5472</v>
      </c>
    </row>
    <row r="1126" spans="1:3" ht="23.05" x14ac:dyDescent="0.2">
      <c r="A1126" s="92" t="s">
        <v>863</v>
      </c>
      <c r="B1126" s="63">
        <v>7792.34</v>
      </c>
      <c r="C1126" s="92" t="s">
        <v>5472</v>
      </c>
    </row>
    <row r="1127" spans="1:3" ht="23.05" x14ac:dyDescent="0.2">
      <c r="A1127" s="92" t="s">
        <v>863</v>
      </c>
      <c r="B1127" s="63">
        <v>8120</v>
      </c>
      <c r="C1127" s="92" t="s">
        <v>5472</v>
      </c>
    </row>
    <row r="1128" spans="1:3" ht="23.05" x14ac:dyDescent="0.2">
      <c r="A1128" s="92" t="s">
        <v>863</v>
      </c>
      <c r="B1128" s="63">
        <v>8165.91</v>
      </c>
      <c r="C1128" s="92" t="s">
        <v>5472</v>
      </c>
    </row>
    <row r="1129" spans="1:3" ht="23.05" x14ac:dyDescent="0.2">
      <c r="A1129" s="92" t="s">
        <v>863</v>
      </c>
      <c r="B1129" s="63">
        <v>8257.5400000000009</v>
      </c>
      <c r="C1129" s="92" t="s">
        <v>5472</v>
      </c>
    </row>
    <row r="1130" spans="1:3" ht="23.05" x14ac:dyDescent="0.2">
      <c r="A1130" s="92" t="s">
        <v>863</v>
      </c>
      <c r="B1130" s="63">
        <v>8289.2800000000007</v>
      </c>
      <c r="C1130" s="92" t="s">
        <v>5472</v>
      </c>
    </row>
    <row r="1131" spans="1:3" ht="23.05" x14ac:dyDescent="0.2">
      <c r="A1131" s="92" t="s">
        <v>863</v>
      </c>
      <c r="B1131" s="63">
        <v>8383.01</v>
      </c>
      <c r="C1131" s="92" t="s">
        <v>5472</v>
      </c>
    </row>
    <row r="1132" spans="1:3" ht="23.05" x14ac:dyDescent="0.2">
      <c r="A1132" s="92" t="s">
        <v>863</v>
      </c>
      <c r="B1132" s="63">
        <v>8445.1299999999992</v>
      </c>
      <c r="C1132" s="92" t="s">
        <v>5472</v>
      </c>
    </row>
    <row r="1133" spans="1:3" ht="23.05" x14ac:dyDescent="0.2">
      <c r="A1133" s="92" t="s">
        <v>863</v>
      </c>
      <c r="B1133" s="63">
        <v>8700.27</v>
      </c>
      <c r="C1133" s="92" t="s">
        <v>5472</v>
      </c>
    </row>
    <row r="1134" spans="1:3" ht="23.05" x14ac:dyDescent="0.2">
      <c r="A1134" s="92" t="s">
        <v>863</v>
      </c>
      <c r="B1134" s="63">
        <v>8782.25</v>
      </c>
      <c r="C1134" s="92" t="s">
        <v>5472</v>
      </c>
    </row>
    <row r="1135" spans="1:3" ht="23.05" x14ac:dyDescent="0.2">
      <c r="A1135" s="92" t="s">
        <v>863</v>
      </c>
      <c r="B1135" s="63">
        <v>8788.32</v>
      </c>
      <c r="C1135" s="92" t="s">
        <v>5472</v>
      </c>
    </row>
    <row r="1136" spans="1:3" ht="23.05" x14ac:dyDescent="0.2">
      <c r="A1136" s="92" t="s">
        <v>863</v>
      </c>
      <c r="B1136" s="63">
        <v>9008</v>
      </c>
      <c r="C1136" s="92" t="s">
        <v>5472</v>
      </c>
    </row>
    <row r="1137" spans="1:3" ht="23.05" x14ac:dyDescent="0.2">
      <c r="A1137" s="92" t="s">
        <v>863</v>
      </c>
      <c r="B1137" s="63">
        <v>9460.24</v>
      </c>
      <c r="C1137" s="92" t="s">
        <v>5472</v>
      </c>
    </row>
    <row r="1138" spans="1:3" ht="23.05" x14ac:dyDescent="0.2">
      <c r="A1138" s="92" t="s">
        <v>863</v>
      </c>
      <c r="B1138" s="63">
        <v>9461</v>
      </c>
      <c r="C1138" s="92" t="s">
        <v>5472</v>
      </c>
    </row>
    <row r="1139" spans="1:3" ht="23.05" x14ac:dyDescent="0.2">
      <c r="A1139" s="92" t="s">
        <v>863</v>
      </c>
      <c r="B1139" s="63">
        <v>9854.51</v>
      </c>
      <c r="C1139" s="92" t="s">
        <v>5472</v>
      </c>
    </row>
    <row r="1140" spans="1:3" ht="11.55" x14ac:dyDescent="0.2">
      <c r="A1140" s="92" t="s">
        <v>863</v>
      </c>
      <c r="B1140" s="63">
        <v>9866.15</v>
      </c>
      <c r="C1140" s="92" t="s">
        <v>31</v>
      </c>
    </row>
    <row r="1141" spans="1:3" ht="23.05" x14ac:dyDescent="0.2">
      <c r="A1141" s="92" t="s">
        <v>863</v>
      </c>
      <c r="B1141" s="63">
        <v>10069</v>
      </c>
      <c r="C1141" s="92" t="s">
        <v>5472</v>
      </c>
    </row>
    <row r="1142" spans="1:3" ht="23.05" x14ac:dyDescent="0.2">
      <c r="A1142" s="92" t="s">
        <v>863</v>
      </c>
      <c r="B1142" s="63">
        <v>11352.37</v>
      </c>
      <c r="C1142" s="92" t="s">
        <v>5472</v>
      </c>
    </row>
    <row r="1143" spans="1:3" ht="23.05" x14ac:dyDescent="0.2">
      <c r="A1143" s="92" t="s">
        <v>863</v>
      </c>
      <c r="B1143" s="63">
        <v>11463.35</v>
      </c>
      <c r="C1143" s="92" t="s">
        <v>5472</v>
      </c>
    </row>
    <row r="1144" spans="1:3" ht="23.05" x14ac:dyDescent="0.2">
      <c r="A1144" s="92" t="s">
        <v>863</v>
      </c>
      <c r="B1144" s="63">
        <v>11688</v>
      </c>
      <c r="C1144" s="92" t="s">
        <v>5472</v>
      </c>
    </row>
    <row r="1145" spans="1:3" ht="23.05" x14ac:dyDescent="0.2">
      <c r="A1145" s="92" t="s">
        <v>863</v>
      </c>
      <c r="B1145" s="63">
        <v>11879.28</v>
      </c>
      <c r="C1145" s="92" t="s">
        <v>5472</v>
      </c>
    </row>
    <row r="1146" spans="1:3" ht="23.05" x14ac:dyDescent="0.2">
      <c r="A1146" s="92" t="s">
        <v>863</v>
      </c>
      <c r="B1146" s="63">
        <v>12432.83</v>
      </c>
      <c r="C1146" s="92" t="s">
        <v>5472</v>
      </c>
    </row>
    <row r="1147" spans="1:3" ht="23.05" x14ac:dyDescent="0.2">
      <c r="A1147" s="92" t="s">
        <v>863</v>
      </c>
      <c r="B1147" s="63">
        <v>13584.52</v>
      </c>
      <c r="C1147" s="92" t="s">
        <v>5472</v>
      </c>
    </row>
    <row r="1148" spans="1:3" ht="23.05" x14ac:dyDescent="0.2">
      <c r="A1148" s="92" t="s">
        <v>863</v>
      </c>
      <c r="B1148" s="63">
        <v>13633.6</v>
      </c>
      <c r="C1148" s="92" t="s">
        <v>5472</v>
      </c>
    </row>
    <row r="1149" spans="1:3" ht="23.05" x14ac:dyDescent="0.2">
      <c r="A1149" s="92" t="s">
        <v>863</v>
      </c>
      <c r="B1149" s="63">
        <v>15364</v>
      </c>
      <c r="C1149" s="92" t="s">
        <v>5472</v>
      </c>
    </row>
    <row r="1150" spans="1:3" ht="11.55" x14ac:dyDescent="0.2">
      <c r="A1150" s="92" t="s">
        <v>939</v>
      </c>
      <c r="B1150" s="98">
        <v>8.35</v>
      </c>
      <c r="C1150" s="92" t="s">
        <v>34</v>
      </c>
    </row>
    <row r="1151" spans="1:3" ht="11.55" x14ac:dyDescent="0.2">
      <c r="A1151" s="92" t="s">
        <v>939</v>
      </c>
      <c r="B1151" s="98">
        <v>8.4600000000000009</v>
      </c>
      <c r="C1151" s="92" t="s">
        <v>34</v>
      </c>
    </row>
    <row r="1152" spans="1:3" ht="11.55" x14ac:dyDescent="0.2">
      <c r="A1152" s="92" t="s">
        <v>939</v>
      </c>
      <c r="B1152" s="98">
        <v>8.5500000000000007</v>
      </c>
      <c r="C1152" s="92" t="s">
        <v>34</v>
      </c>
    </row>
    <row r="1153" spans="1:3" ht="11.55" x14ac:dyDescent="0.2">
      <c r="A1153" s="92" t="s">
        <v>939</v>
      </c>
      <c r="B1153" s="98">
        <v>9.2100000000000009</v>
      </c>
      <c r="C1153" s="92" t="s">
        <v>34</v>
      </c>
    </row>
    <row r="1154" spans="1:3" ht="11.55" x14ac:dyDescent="0.2">
      <c r="A1154" s="92" t="s">
        <v>939</v>
      </c>
      <c r="B1154" s="98">
        <v>41.73</v>
      </c>
      <c r="C1154" s="92" t="s">
        <v>34</v>
      </c>
    </row>
    <row r="1155" spans="1:3" ht="11.55" x14ac:dyDescent="0.2">
      <c r="A1155" s="92" t="s">
        <v>939</v>
      </c>
      <c r="B1155" s="98">
        <v>42.28</v>
      </c>
      <c r="C1155" s="92" t="s">
        <v>34</v>
      </c>
    </row>
    <row r="1156" spans="1:3" ht="11.55" x14ac:dyDescent="0.2">
      <c r="A1156" s="92" t="s">
        <v>939</v>
      </c>
      <c r="B1156" s="98">
        <v>42.75</v>
      </c>
      <c r="C1156" s="92" t="s">
        <v>34</v>
      </c>
    </row>
    <row r="1157" spans="1:3" ht="11.55" x14ac:dyDescent="0.2">
      <c r="A1157" s="92" t="s">
        <v>939</v>
      </c>
      <c r="B1157" s="98">
        <v>46.07</v>
      </c>
      <c r="C1157" s="92" t="s">
        <v>34</v>
      </c>
    </row>
    <row r="1158" spans="1:3" ht="11.55" x14ac:dyDescent="0.2">
      <c r="A1158" s="92" t="s">
        <v>939</v>
      </c>
      <c r="B1158" s="98">
        <v>101.77</v>
      </c>
      <c r="C1158" s="92" t="s">
        <v>34</v>
      </c>
    </row>
    <row r="1159" spans="1:3" ht="11.55" x14ac:dyDescent="0.2">
      <c r="A1159" s="92" t="s">
        <v>939</v>
      </c>
      <c r="B1159" s="98">
        <v>491</v>
      </c>
      <c r="C1159" s="92" t="s">
        <v>21</v>
      </c>
    </row>
    <row r="1160" spans="1:3" ht="11.55" x14ac:dyDescent="0.2">
      <c r="A1160" s="92" t="s">
        <v>939</v>
      </c>
      <c r="B1160" s="98">
        <v>508.84</v>
      </c>
      <c r="C1160" s="92" t="s">
        <v>34</v>
      </c>
    </row>
    <row r="1161" spans="1:3" ht="11.55" x14ac:dyDescent="0.2">
      <c r="A1161" s="92" t="s">
        <v>939</v>
      </c>
      <c r="B1161" s="98">
        <v>672.47</v>
      </c>
      <c r="C1161" s="92" t="s">
        <v>34</v>
      </c>
    </row>
    <row r="1162" spans="1:3" ht="23.05" x14ac:dyDescent="0.2">
      <c r="A1162" s="92" t="s">
        <v>939</v>
      </c>
      <c r="B1162" s="98">
        <v>795</v>
      </c>
      <c r="C1162" s="92" t="s">
        <v>5472</v>
      </c>
    </row>
    <row r="1163" spans="1:3" ht="23.05" x14ac:dyDescent="0.2">
      <c r="A1163" s="92" t="s">
        <v>939</v>
      </c>
      <c r="B1163" s="63">
        <v>1070</v>
      </c>
      <c r="C1163" s="92" t="s">
        <v>5472</v>
      </c>
    </row>
    <row r="1164" spans="1:3" ht="23.05" x14ac:dyDescent="0.2">
      <c r="A1164" s="92" t="s">
        <v>939</v>
      </c>
      <c r="B1164" s="63">
        <v>1087</v>
      </c>
      <c r="C1164" s="92" t="s">
        <v>5472</v>
      </c>
    </row>
    <row r="1165" spans="1:3" ht="23.05" x14ac:dyDescent="0.2">
      <c r="A1165" s="92" t="s">
        <v>939</v>
      </c>
      <c r="B1165" s="63">
        <v>1100</v>
      </c>
      <c r="C1165" s="92" t="s">
        <v>5472</v>
      </c>
    </row>
    <row r="1166" spans="1:3" ht="23.05" x14ac:dyDescent="0.2">
      <c r="A1166" s="92" t="s">
        <v>939</v>
      </c>
      <c r="B1166" s="63">
        <v>1865</v>
      </c>
      <c r="C1166" s="92" t="s">
        <v>5472</v>
      </c>
    </row>
    <row r="1167" spans="1:3" ht="11.55" x14ac:dyDescent="0.2">
      <c r="A1167" s="92" t="s">
        <v>939</v>
      </c>
      <c r="B1167" s="63">
        <v>1970.8</v>
      </c>
      <c r="C1167" s="92" t="s">
        <v>20</v>
      </c>
    </row>
    <row r="1168" spans="1:3" ht="23.05" x14ac:dyDescent="0.2">
      <c r="A1168" s="92" t="s">
        <v>939</v>
      </c>
      <c r="B1168" s="63">
        <v>1973</v>
      </c>
      <c r="C1168" s="92" t="s">
        <v>5472</v>
      </c>
    </row>
    <row r="1169" spans="1:3" ht="23.05" x14ac:dyDescent="0.2">
      <c r="A1169" s="92" t="s">
        <v>939</v>
      </c>
      <c r="B1169" s="63">
        <v>2261</v>
      </c>
      <c r="C1169" s="92" t="s">
        <v>5472</v>
      </c>
    </row>
    <row r="1170" spans="1:3" ht="23.05" x14ac:dyDescent="0.2">
      <c r="A1170" s="92" t="s">
        <v>939</v>
      </c>
      <c r="B1170" s="63">
        <v>2367</v>
      </c>
      <c r="C1170" s="92" t="s">
        <v>5472</v>
      </c>
    </row>
    <row r="1171" spans="1:3" ht="23.05" x14ac:dyDescent="0.2">
      <c r="A1171" s="92" t="s">
        <v>939</v>
      </c>
      <c r="B1171" s="63">
        <v>2534</v>
      </c>
      <c r="C1171" s="92" t="s">
        <v>5472</v>
      </c>
    </row>
    <row r="1172" spans="1:3" ht="23.05" x14ac:dyDescent="0.2">
      <c r="A1172" s="92" t="s">
        <v>939</v>
      </c>
      <c r="B1172" s="63">
        <v>2556</v>
      </c>
      <c r="C1172" s="92" t="s">
        <v>5472</v>
      </c>
    </row>
    <row r="1173" spans="1:3" ht="23.05" x14ac:dyDescent="0.2">
      <c r="A1173" s="92" t="s">
        <v>939</v>
      </c>
      <c r="B1173" s="63">
        <v>2777</v>
      </c>
      <c r="C1173" s="92" t="s">
        <v>5472</v>
      </c>
    </row>
    <row r="1174" spans="1:3" ht="23.05" x14ac:dyDescent="0.2">
      <c r="A1174" s="92" t="s">
        <v>939</v>
      </c>
      <c r="B1174" s="63">
        <v>2824</v>
      </c>
      <c r="C1174" s="92" t="s">
        <v>5472</v>
      </c>
    </row>
    <row r="1175" spans="1:3" ht="23.05" x14ac:dyDescent="0.2">
      <c r="A1175" s="92" t="s">
        <v>939</v>
      </c>
      <c r="B1175" s="63">
        <v>3129</v>
      </c>
      <c r="C1175" s="92" t="s">
        <v>5472</v>
      </c>
    </row>
    <row r="1176" spans="1:3" ht="23.05" x14ac:dyDescent="0.2">
      <c r="A1176" s="92" t="s">
        <v>939</v>
      </c>
      <c r="B1176" s="63">
        <v>3175</v>
      </c>
      <c r="C1176" s="92" t="s">
        <v>5472</v>
      </c>
    </row>
    <row r="1177" spans="1:3" ht="23.05" x14ac:dyDescent="0.2">
      <c r="A1177" s="92" t="s">
        <v>939</v>
      </c>
      <c r="B1177" s="63">
        <v>3178</v>
      </c>
      <c r="C1177" s="92" t="s">
        <v>5472</v>
      </c>
    </row>
    <row r="1178" spans="1:3" ht="23.05" x14ac:dyDescent="0.2">
      <c r="A1178" s="92" t="s">
        <v>939</v>
      </c>
      <c r="B1178" s="63">
        <v>3269</v>
      </c>
      <c r="C1178" s="92" t="s">
        <v>5472</v>
      </c>
    </row>
    <row r="1179" spans="1:3" ht="23.05" x14ac:dyDescent="0.2">
      <c r="A1179" s="92" t="s">
        <v>939</v>
      </c>
      <c r="B1179" s="63">
        <v>3508</v>
      </c>
      <c r="C1179" s="92" t="s">
        <v>5472</v>
      </c>
    </row>
    <row r="1180" spans="1:3" ht="23.05" x14ac:dyDescent="0.2">
      <c r="A1180" s="92" t="s">
        <v>939</v>
      </c>
      <c r="B1180" s="63">
        <v>3848</v>
      </c>
      <c r="C1180" s="92" t="s">
        <v>5472</v>
      </c>
    </row>
    <row r="1181" spans="1:3" ht="23.05" x14ac:dyDescent="0.2">
      <c r="A1181" s="92" t="s">
        <v>939</v>
      </c>
      <c r="B1181" s="63">
        <v>3990</v>
      </c>
      <c r="C1181" s="92" t="s">
        <v>5472</v>
      </c>
    </row>
    <row r="1182" spans="1:3" ht="23.05" x14ac:dyDescent="0.2">
      <c r="A1182" s="92" t="s">
        <v>939</v>
      </c>
      <c r="B1182" s="63">
        <v>4163</v>
      </c>
      <c r="C1182" s="92" t="s">
        <v>5472</v>
      </c>
    </row>
    <row r="1183" spans="1:3" ht="23.05" x14ac:dyDescent="0.2">
      <c r="A1183" s="92" t="s">
        <v>939</v>
      </c>
      <c r="B1183" s="63">
        <v>4200</v>
      </c>
      <c r="C1183" s="92" t="s">
        <v>5472</v>
      </c>
    </row>
    <row r="1184" spans="1:3" ht="23.05" x14ac:dyDescent="0.2">
      <c r="A1184" s="92" t="s">
        <v>939</v>
      </c>
      <c r="B1184" s="63">
        <v>4273</v>
      </c>
      <c r="C1184" s="92" t="s">
        <v>5472</v>
      </c>
    </row>
    <row r="1185" spans="1:3" ht="23.05" x14ac:dyDescent="0.2">
      <c r="A1185" s="92" t="s">
        <v>939</v>
      </c>
      <c r="B1185" s="63">
        <v>4532</v>
      </c>
      <c r="C1185" s="92" t="s">
        <v>5472</v>
      </c>
    </row>
    <row r="1186" spans="1:3" ht="23.05" x14ac:dyDescent="0.2">
      <c r="A1186" s="92" t="s">
        <v>939</v>
      </c>
      <c r="B1186" s="63">
        <v>4767</v>
      </c>
      <c r="C1186" s="92" t="s">
        <v>5472</v>
      </c>
    </row>
    <row r="1187" spans="1:3" ht="23.05" x14ac:dyDescent="0.2">
      <c r="A1187" s="92" t="s">
        <v>939</v>
      </c>
      <c r="B1187" s="63">
        <v>4889</v>
      </c>
      <c r="C1187" s="92" t="s">
        <v>5472</v>
      </c>
    </row>
    <row r="1188" spans="1:3" ht="23.05" x14ac:dyDescent="0.2">
      <c r="A1188" s="92" t="s">
        <v>939</v>
      </c>
      <c r="B1188" s="63">
        <v>4912</v>
      </c>
      <c r="C1188" s="92" t="s">
        <v>5472</v>
      </c>
    </row>
    <row r="1189" spans="1:3" ht="23.05" x14ac:dyDescent="0.2">
      <c r="A1189" s="92" t="s">
        <v>939</v>
      </c>
      <c r="B1189" s="63">
        <v>4992.5</v>
      </c>
      <c r="C1189" s="92" t="s">
        <v>5472</v>
      </c>
    </row>
    <row r="1190" spans="1:3" ht="23.05" x14ac:dyDescent="0.2">
      <c r="A1190" s="92" t="s">
        <v>939</v>
      </c>
      <c r="B1190" s="63">
        <v>5397</v>
      </c>
      <c r="C1190" s="92" t="s">
        <v>5472</v>
      </c>
    </row>
    <row r="1191" spans="1:3" ht="23.05" x14ac:dyDescent="0.2">
      <c r="A1191" s="92" t="s">
        <v>939</v>
      </c>
      <c r="B1191" s="63">
        <v>5675</v>
      </c>
      <c r="C1191" s="92" t="s">
        <v>5472</v>
      </c>
    </row>
    <row r="1192" spans="1:3" ht="23.05" x14ac:dyDescent="0.2">
      <c r="A1192" s="92" t="s">
        <v>939</v>
      </c>
      <c r="B1192" s="63">
        <v>6287</v>
      </c>
      <c r="C1192" s="92" t="s">
        <v>5472</v>
      </c>
    </row>
    <row r="1193" spans="1:3" ht="23.05" x14ac:dyDescent="0.2">
      <c r="A1193" s="92" t="s">
        <v>939</v>
      </c>
      <c r="B1193" s="63">
        <v>6449</v>
      </c>
      <c r="C1193" s="92" t="s">
        <v>5472</v>
      </c>
    </row>
    <row r="1194" spans="1:3" ht="23.05" x14ac:dyDescent="0.2">
      <c r="A1194" s="92" t="s">
        <v>939</v>
      </c>
      <c r="B1194" s="63">
        <v>7395</v>
      </c>
      <c r="C1194" s="92" t="s">
        <v>5472</v>
      </c>
    </row>
    <row r="1195" spans="1:3" ht="23.05" x14ac:dyDescent="0.2">
      <c r="A1195" s="92" t="s">
        <v>939</v>
      </c>
      <c r="B1195" s="63">
        <v>8058</v>
      </c>
      <c r="C1195" s="92" t="s">
        <v>5472</v>
      </c>
    </row>
    <row r="1196" spans="1:3" ht="11.55" x14ac:dyDescent="0.2">
      <c r="A1196" s="92" t="s">
        <v>939</v>
      </c>
      <c r="B1196" s="63">
        <v>8619</v>
      </c>
      <c r="C1196" s="92" t="s">
        <v>24</v>
      </c>
    </row>
    <row r="1197" spans="1:3" ht="23.05" x14ac:dyDescent="0.2">
      <c r="A1197" s="92" t="s">
        <v>939</v>
      </c>
      <c r="B1197" s="63">
        <v>8811</v>
      </c>
      <c r="C1197" s="92" t="s">
        <v>5472</v>
      </c>
    </row>
    <row r="1198" spans="1:3" ht="11.55" x14ac:dyDescent="0.2">
      <c r="A1198" s="92" t="s">
        <v>939</v>
      </c>
      <c r="B1198" s="63">
        <v>9219.2199999999993</v>
      </c>
      <c r="C1198" s="92" t="s">
        <v>34</v>
      </c>
    </row>
    <row r="1199" spans="1:3" ht="23.05" x14ac:dyDescent="0.2">
      <c r="A1199" s="92" t="s">
        <v>939</v>
      </c>
      <c r="B1199" s="63">
        <v>10056</v>
      </c>
      <c r="C1199" s="92" t="s">
        <v>5472</v>
      </c>
    </row>
    <row r="1200" spans="1:3" ht="23.05" x14ac:dyDescent="0.2">
      <c r="A1200" s="92" t="s">
        <v>939</v>
      </c>
      <c r="B1200" s="63">
        <v>10393</v>
      </c>
      <c r="C1200" s="92" t="s">
        <v>5472</v>
      </c>
    </row>
    <row r="1201" spans="1:3" ht="23.05" x14ac:dyDescent="0.2">
      <c r="A1201" s="92" t="s">
        <v>939</v>
      </c>
      <c r="B1201" s="63">
        <v>10895</v>
      </c>
      <c r="C1201" s="92" t="s">
        <v>5472</v>
      </c>
    </row>
    <row r="1202" spans="1:3" ht="11.55" x14ac:dyDescent="0.2">
      <c r="A1202" s="92" t="s">
        <v>939</v>
      </c>
      <c r="B1202" s="63">
        <v>11433.86</v>
      </c>
      <c r="C1202" s="92" t="s">
        <v>15</v>
      </c>
    </row>
    <row r="1203" spans="1:3" ht="11.55" x14ac:dyDescent="0.2">
      <c r="A1203" s="92" t="s">
        <v>939</v>
      </c>
      <c r="B1203" s="63">
        <v>18460</v>
      </c>
      <c r="C1203" s="92" t="s">
        <v>19</v>
      </c>
    </row>
    <row r="1204" spans="1:3" ht="11.55" x14ac:dyDescent="0.2">
      <c r="A1204" s="92" t="s">
        <v>939</v>
      </c>
      <c r="B1204" s="63">
        <v>23500</v>
      </c>
      <c r="C1204" s="92" t="s">
        <v>16</v>
      </c>
    </row>
    <row r="1205" spans="1:3" ht="11.55" x14ac:dyDescent="0.2">
      <c r="A1205" s="92" t="s">
        <v>939</v>
      </c>
      <c r="B1205" s="63">
        <v>27025</v>
      </c>
      <c r="C1205" s="92" t="s">
        <v>15</v>
      </c>
    </row>
    <row r="1206" spans="1:3" ht="11.55" x14ac:dyDescent="0.2">
      <c r="A1206" s="92" t="s">
        <v>939</v>
      </c>
      <c r="B1206" s="63">
        <v>30885.29</v>
      </c>
      <c r="C1206" s="92" t="s">
        <v>15</v>
      </c>
    </row>
    <row r="1207" spans="1:3" ht="11.55" x14ac:dyDescent="0.2">
      <c r="A1207" s="92" t="s">
        <v>939</v>
      </c>
      <c r="B1207" s="63">
        <v>31444.29</v>
      </c>
      <c r="C1207" s="92" t="s">
        <v>15</v>
      </c>
    </row>
    <row r="1208" spans="1:3" ht="11.55" x14ac:dyDescent="0.2">
      <c r="A1208" s="92" t="s">
        <v>939</v>
      </c>
      <c r="B1208" s="63">
        <v>32430</v>
      </c>
      <c r="C1208" s="92" t="s">
        <v>15</v>
      </c>
    </row>
    <row r="1209" spans="1:3" ht="11.55" x14ac:dyDescent="0.2">
      <c r="A1209" s="92" t="s">
        <v>939</v>
      </c>
      <c r="B1209" s="63">
        <v>33380.71</v>
      </c>
      <c r="C1209" s="92" t="s">
        <v>15</v>
      </c>
    </row>
    <row r="1210" spans="1:3" ht="11.55" x14ac:dyDescent="0.2">
      <c r="A1210" s="92" t="s">
        <v>939</v>
      </c>
      <c r="B1210" s="63">
        <v>33826.43</v>
      </c>
      <c r="C1210" s="92" t="s">
        <v>15</v>
      </c>
    </row>
    <row r="1211" spans="1:3" ht="11.55" x14ac:dyDescent="0.2">
      <c r="A1211" s="92" t="s">
        <v>939</v>
      </c>
      <c r="B1211" s="63">
        <v>34203.29</v>
      </c>
      <c r="C1211" s="92" t="s">
        <v>15</v>
      </c>
    </row>
    <row r="1212" spans="1:3" ht="11.55" x14ac:dyDescent="0.2">
      <c r="A1212" s="92" t="s">
        <v>939</v>
      </c>
      <c r="B1212" s="63">
        <v>35133</v>
      </c>
      <c r="C1212" s="92" t="s">
        <v>15</v>
      </c>
    </row>
    <row r="1213" spans="1:3" ht="11.55" x14ac:dyDescent="0.2">
      <c r="A1213" s="92" t="s">
        <v>939</v>
      </c>
      <c r="B1213" s="63">
        <v>36854.57</v>
      </c>
      <c r="C1213" s="92" t="s">
        <v>15</v>
      </c>
    </row>
    <row r="1214" spans="1:3" ht="11.55" x14ac:dyDescent="0.2">
      <c r="A1214" s="92" t="s">
        <v>939</v>
      </c>
      <c r="B1214" s="63">
        <v>39557</v>
      </c>
      <c r="C1214" s="92" t="s">
        <v>32</v>
      </c>
    </row>
    <row r="1215" spans="1:3" ht="11.55" x14ac:dyDescent="0.2">
      <c r="A1215" s="92" t="s">
        <v>939</v>
      </c>
      <c r="B1215" s="63">
        <v>40514</v>
      </c>
      <c r="C1215" s="92" t="s">
        <v>15</v>
      </c>
    </row>
    <row r="1216" spans="1:3" ht="11.55" x14ac:dyDescent="0.2">
      <c r="A1216" s="92" t="s">
        <v>939</v>
      </c>
      <c r="B1216" s="63">
        <v>41956.14</v>
      </c>
      <c r="C1216" s="92" t="s">
        <v>15</v>
      </c>
    </row>
    <row r="1217" spans="1:3" ht="11.55" x14ac:dyDescent="0.2">
      <c r="A1217" s="92" t="s">
        <v>939</v>
      </c>
      <c r="B1217" s="63">
        <v>43240</v>
      </c>
      <c r="C1217" s="92" t="s">
        <v>15</v>
      </c>
    </row>
    <row r="1218" spans="1:3" ht="11.55" x14ac:dyDescent="0.2">
      <c r="A1218" s="92" t="s">
        <v>939</v>
      </c>
      <c r="B1218" s="63">
        <v>43240</v>
      </c>
      <c r="C1218" s="92" t="s">
        <v>15</v>
      </c>
    </row>
    <row r="1219" spans="1:3" ht="11.55" x14ac:dyDescent="0.2">
      <c r="A1219" s="92" t="s">
        <v>939</v>
      </c>
      <c r="B1219" s="63">
        <v>43240</v>
      </c>
      <c r="C1219" s="92" t="s">
        <v>16</v>
      </c>
    </row>
    <row r="1220" spans="1:3" ht="11.55" x14ac:dyDescent="0.2">
      <c r="A1220" s="92" t="s">
        <v>939</v>
      </c>
      <c r="B1220" s="63">
        <v>49100</v>
      </c>
      <c r="C1220" s="92" t="s">
        <v>21</v>
      </c>
    </row>
    <row r="1221" spans="1:3" ht="11.55" x14ac:dyDescent="0.2">
      <c r="A1221" s="92" t="s">
        <v>939</v>
      </c>
      <c r="B1221" s="63">
        <v>119188</v>
      </c>
      <c r="C1221" s="92" t="s">
        <v>18</v>
      </c>
    </row>
    <row r="1222" spans="1:3" ht="11.55" x14ac:dyDescent="0.2">
      <c r="A1222" s="92" t="s">
        <v>939</v>
      </c>
      <c r="B1222" s="63">
        <v>197080</v>
      </c>
      <c r="C1222" s="92" t="s">
        <v>20</v>
      </c>
    </row>
    <row r="1223" spans="1:3" ht="11.55" x14ac:dyDescent="0.2">
      <c r="A1223" s="92" t="s">
        <v>980</v>
      </c>
      <c r="B1223" s="98">
        <v>102.07</v>
      </c>
      <c r="C1223" s="92" t="s">
        <v>34</v>
      </c>
    </row>
    <row r="1224" spans="1:3" ht="11.55" x14ac:dyDescent="0.2">
      <c r="A1224" s="92" t="s">
        <v>980</v>
      </c>
      <c r="B1224" s="98">
        <v>102.07</v>
      </c>
      <c r="C1224" s="92" t="s">
        <v>34</v>
      </c>
    </row>
    <row r="1225" spans="1:3" ht="11.55" x14ac:dyDescent="0.2">
      <c r="A1225" s="92" t="s">
        <v>980</v>
      </c>
      <c r="B1225" s="98">
        <v>102.07</v>
      </c>
      <c r="C1225" s="92" t="s">
        <v>34</v>
      </c>
    </row>
    <row r="1226" spans="1:3" ht="11.55" x14ac:dyDescent="0.2">
      <c r="A1226" s="92" t="s">
        <v>980</v>
      </c>
      <c r="B1226" s="98">
        <v>510.36</v>
      </c>
      <c r="C1226" s="92" t="s">
        <v>34</v>
      </c>
    </row>
    <row r="1227" spans="1:3" ht="11.55" x14ac:dyDescent="0.2">
      <c r="A1227" s="92" t="s">
        <v>980</v>
      </c>
      <c r="B1227" s="98">
        <v>510.36</v>
      </c>
      <c r="C1227" s="92" t="s">
        <v>34</v>
      </c>
    </row>
    <row r="1228" spans="1:3" ht="11.55" x14ac:dyDescent="0.2">
      <c r="A1228" s="92" t="s">
        <v>980</v>
      </c>
      <c r="B1228" s="98">
        <v>510.36</v>
      </c>
      <c r="C1228" s="92" t="s">
        <v>34</v>
      </c>
    </row>
    <row r="1229" spans="1:3" ht="11.55" x14ac:dyDescent="0.2">
      <c r="A1229" s="92" t="s">
        <v>980</v>
      </c>
      <c r="B1229" s="98">
        <v>730.22</v>
      </c>
      <c r="C1229" s="92" t="s">
        <v>34</v>
      </c>
    </row>
    <row r="1230" spans="1:3" ht="23.05" x14ac:dyDescent="0.2">
      <c r="A1230" s="92" t="s">
        <v>980</v>
      </c>
      <c r="B1230" s="63">
        <v>1084</v>
      </c>
      <c r="C1230" s="92" t="s">
        <v>5472</v>
      </c>
    </row>
    <row r="1231" spans="1:3" ht="23.05" x14ac:dyDescent="0.2">
      <c r="A1231" s="92" t="s">
        <v>980</v>
      </c>
      <c r="B1231" s="63">
        <v>1114</v>
      </c>
      <c r="C1231" s="92" t="s">
        <v>5472</v>
      </c>
    </row>
    <row r="1232" spans="1:3" ht="23.05" x14ac:dyDescent="0.2">
      <c r="A1232" s="92" t="s">
        <v>980</v>
      </c>
      <c r="B1232" s="63">
        <v>2028</v>
      </c>
      <c r="C1232" s="92" t="s">
        <v>5472</v>
      </c>
    </row>
    <row r="1233" spans="1:3" ht="23.05" x14ac:dyDescent="0.2">
      <c r="A1233" s="92" t="s">
        <v>980</v>
      </c>
      <c r="B1233" s="63">
        <v>2488</v>
      </c>
      <c r="C1233" s="92" t="s">
        <v>5472</v>
      </c>
    </row>
    <row r="1234" spans="1:3" ht="23.05" x14ac:dyDescent="0.2">
      <c r="A1234" s="92" t="s">
        <v>980</v>
      </c>
      <c r="B1234" s="63">
        <v>2527</v>
      </c>
      <c r="C1234" s="92" t="s">
        <v>5472</v>
      </c>
    </row>
    <row r="1235" spans="1:3" ht="23.05" x14ac:dyDescent="0.2">
      <c r="A1235" s="92" t="s">
        <v>980</v>
      </c>
      <c r="B1235" s="63">
        <v>2546</v>
      </c>
      <c r="C1235" s="92" t="s">
        <v>5472</v>
      </c>
    </row>
    <row r="1236" spans="1:3" ht="23.05" x14ac:dyDescent="0.2">
      <c r="A1236" s="92" t="s">
        <v>980</v>
      </c>
      <c r="B1236" s="63">
        <v>2725</v>
      </c>
      <c r="C1236" s="92" t="s">
        <v>5472</v>
      </c>
    </row>
    <row r="1237" spans="1:3" ht="23.05" x14ac:dyDescent="0.2">
      <c r="A1237" s="92" t="s">
        <v>980</v>
      </c>
      <c r="B1237" s="63">
        <v>2730</v>
      </c>
      <c r="C1237" s="92" t="s">
        <v>5472</v>
      </c>
    </row>
    <row r="1238" spans="1:3" ht="23.05" x14ac:dyDescent="0.2">
      <c r="A1238" s="92" t="s">
        <v>939</v>
      </c>
      <c r="B1238" s="63">
        <v>2851.85</v>
      </c>
      <c r="C1238" s="92" t="s">
        <v>5472</v>
      </c>
    </row>
    <row r="1239" spans="1:3" ht="23.05" x14ac:dyDescent="0.2">
      <c r="A1239" s="92" t="s">
        <v>980</v>
      </c>
      <c r="B1239" s="63">
        <v>2866</v>
      </c>
      <c r="C1239" s="92" t="s">
        <v>5472</v>
      </c>
    </row>
    <row r="1240" spans="1:3" ht="23.05" x14ac:dyDescent="0.2">
      <c r="A1240" s="92" t="s">
        <v>980</v>
      </c>
      <c r="B1240" s="63">
        <v>2917.52</v>
      </c>
      <c r="C1240" s="92" t="s">
        <v>5472</v>
      </c>
    </row>
    <row r="1241" spans="1:3" ht="23.05" x14ac:dyDescent="0.2">
      <c r="A1241" s="92" t="s">
        <v>939</v>
      </c>
      <c r="B1241" s="63">
        <v>2947.25</v>
      </c>
      <c r="C1241" s="92" t="s">
        <v>5472</v>
      </c>
    </row>
    <row r="1242" spans="1:3" ht="23.05" x14ac:dyDescent="0.2">
      <c r="A1242" s="92" t="s">
        <v>980</v>
      </c>
      <c r="B1242" s="63">
        <v>3029</v>
      </c>
      <c r="C1242" s="92" t="s">
        <v>5472</v>
      </c>
    </row>
    <row r="1243" spans="1:3" ht="23.05" x14ac:dyDescent="0.2">
      <c r="A1243" s="92" t="s">
        <v>939</v>
      </c>
      <c r="B1243" s="63">
        <v>3037.4</v>
      </c>
      <c r="C1243" s="92" t="s">
        <v>5472</v>
      </c>
    </row>
    <row r="1244" spans="1:3" ht="23.05" x14ac:dyDescent="0.2">
      <c r="A1244" s="92" t="s">
        <v>939</v>
      </c>
      <c r="B1244" s="63">
        <v>3176.75</v>
      </c>
      <c r="C1244" s="92" t="s">
        <v>5472</v>
      </c>
    </row>
    <row r="1245" spans="1:3" ht="23.05" x14ac:dyDescent="0.2">
      <c r="A1245" s="92" t="s">
        <v>980</v>
      </c>
      <c r="B1245" s="63">
        <v>3237</v>
      </c>
      <c r="C1245" s="92" t="s">
        <v>5472</v>
      </c>
    </row>
    <row r="1246" spans="1:3" ht="23.05" x14ac:dyDescent="0.2">
      <c r="A1246" s="92" t="s">
        <v>939</v>
      </c>
      <c r="B1246" s="63">
        <v>3399.69</v>
      </c>
      <c r="C1246" s="92" t="s">
        <v>5472</v>
      </c>
    </row>
    <row r="1247" spans="1:3" ht="23.05" x14ac:dyDescent="0.2">
      <c r="A1247" s="92" t="s">
        <v>980</v>
      </c>
      <c r="B1247" s="63">
        <v>3401.37</v>
      </c>
      <c r="C1247" s="92" t="s">
        <v>5472</v>
      </c>
    </row>
    <row r="1248" spans="1:3" ht="23.05" x14ac:dyDescent="0.2">
      <c r="A1248" s="92" t="s">
        <v>980</v>
      </c>
      <c r="B1248" s="63">
        <v>3569</v>
      </c>
      <c r="C1248" s="92" t="s">
        <v>5472</v>
      </c>
    </row>
    <row r="1249" spans="1:3" ht="23.05" x14ac:dyDescent="0.2">
      <c r="A1249" s="92" t="s">
        <v>980</v>
      </c>
      <c r="B1249" s="63">
        <v>3586.34</v>
      </c>
      <c r="C1249" s="92" t="s">
        <v>5472</v>
      </c>
    </row>
    <row r="1250" spans="1:3" ht="23.05" x14ac:dyDescent="0.2">
      <c r="A1250" s="92" t="s">
        <v>980</v>
      </c>
      <c r="B1250" s="63">
        <v>3591</v>
      </c>
      <c r="C1250" s="92" t="s">
        <v>5472</v>
      </c>
    </row>
    <row r="1251" spans="1:3" ht="23.05" x14ac:dyDescent="0.2">
      <c r="A1251" s="92" t="s">
        <v>980</v>
      </c>
      <c r="B1251" s="63">
        <v>3674.11</v>
      </c>
      <c r="C1251" s="92" t="s">
        <v>5472</v>
      </c>
    </row>
    <row r="1252" spans="1:3" ht="23.05" x14ac:dyDescent="0.2">
      <c r="A1252" s="92" t="s">
        <v>980</v>
      </c>
      <c r="B1252" s="63">
        <v>3731</v>
      </c>
      <c r="C1252" s="92" t="s">
        <v>5472</v>
      </c>
    </row>
    <row r="1253" spans="1:3" ht="23.05" x14ac:dyDescent="0.2">
      <c r="A1253" s="92" t="s">
        <v>980</v>
      </c>
      <c r="B1253" s="63">
        <v>3856</v>
      </c>
      <c r="C1253" s="92" t="s">
        <v>5472</v>
      </c>
    </row>
    <row r="1254" spans="1:3" ht="23.05" x14ac:dyDescent="0.2">
      <c r="A1254" s="92" t="s">
        <v>980</v>
      </c>
      <c r="B1254" s="63">
        <v>4250.2299999999996</v>
      </c>
      <c r="C1254" s="92" t="s">
        <v>5472</v>
      </c>
    </row>
    <row r="1255" spans="1:3" ht="23.05" x14ac:dyDescent="0.2">
      <c r="A1255" s="92" t="s">
        <v>980</v>
      </c>
      <c r="B1255" s="63">
        <v>4290</v>
      </c>
      <c r="C1255" s="92" t="s">
        <v>5472</v>
      </c>
    </row>
    <row r="1256" spans="1:3" ht="23.05" x14ac:dyDescent="0.2">
      <c r="A1256" s="92" t="s">
        <v>980</v>
      </c>
      <c r="B1256" s="63">
        <v>4290</v>
      </c>
      <c r="C1256" s="92" t="s">
        <v>5472</v>
      </c>
    </row>
    <row r="1257" spans="1:3" ht="23.05" x14ac:dyDescent="0.2">
      <c r="A1257" s="92" t="s">
        <v>939</v>
      </c>
      <c r="B1257" s="63">
        <v>4443.9399999999996</v>
      </c>
      <c r="C1257" s="92" t="s">
        <v>5472</v>
      </c>
    </row>
    <row r="1258" spans="1:3" ht="23.05" x14ac:dyDescent="0.2">
      <c r="A1258" s="92" t="s">
        <v>939</v>
      </c>
      <c r="B1258" s="63">
        <v>4450.97</v>
      </c>
      <c r="C1258" s="92" t="s">
        <v>5472</v>
      </c>
    </row>
    <row r="1259" spans="1:3" ht="23.05" x14ac:dyDescent="0.2">
      <c r="A1259" s="92" t="s">
        <v>980</v>
      </c>
      <c r="B1259" s="63">
        <v>4495.7</v>
      </c>
      <c r="C1259" s="92" t="s">
        <v>5472</v>
      </c>
    </row>
    <row r="1260" spans="1:3" ht="23.05" x14ac:dyDescent="0.2">
      <c r="A1260" s="92" t="s">
        <v>939</v>
      </c>
      <c r="B1260" s="63">
        <v>4634.46</v>
      </c>
      <c r="C1260" s="92" t="s">
        <v>5472</v>
      </c>
    </row>
    <row r="1261" spans="1:3" ht="23.05" x14ac:dyDescent="0.2">
      <c r="A1261" s="92" t="s">
        <v>939</v>
      </c>
      <c r="B1261" s="63">
        <v>4636.5</v>
      </c>
      <c r="C1261" s="92" t="s">
        <v>5472</v>
      </c>
    </row>
    <row r="1262" spans="1:3" ht="23.05" x14ac:dyDescent="0.2">
      <c r="A1262" s="92" t="s">
        <v>980</v>
      </c>
      <c r="B1262" s="63">
        <v>4688</v>
      </c>
      <c r="C1262" s="92" t="s">
        <v>5472</v>
      </c>
    </row>
    <row r="1263" spans="1:3" ht="23.05" x14ac:dyDescent="0.2">
      <c r="A1263" s="92" t="s">
        <v>939</v>
      </c>
      <c r="B1263" s="63">
        <v>4710.75</v>
      </c>
      <c r="C1263" s="92" t="s">
        <v>5472</v>
      </c>
    </row>
    <row r="1264" spans="1:3" ht="23.05" x14ac:dyDescent="0.2">
      <c r="A1264" s="92" t="s">
        <v>980</v>
      </c>
      <c r="B1264" s="63">
        <v>4785.22</v>
      </c>
      <c r="C1264" s="92" t="s">
        <v>5472</v>
      </c>
    </row>
    <row r="1265" spans="1:3" ht="23.05" x14ac:dyDescent="0.2">
      <c r="A1265" s="92" t="s">
        <v>980</v>
      </c>
      <c r="B1265" s="63">
        <v>5072</v>
      </c>
      <c r="C1265" s="92" t="s">
        <v>5472</v>
      </c>
    </row>
    <row r="1266" spans="1:3" ht="23.05" x14ac:dyDescent="0.2">
      <c r="A1266" s="92" t="s">
        <v>980</v>
      </c>
      <c r="B1266" s="63">
        <v>5125.37</v>
      </c>
      <c r="C1266" s="92" t="s">
        <v>5472</v>
      </c>
    </row>
    <row r="1267" spans="1:3" ht="23.05" x14ac:dyDescent="0.2">
      <c r="A1267" s="92" t="s">
        <v>980</v>
      </c>
      <c r="B1267" s="63">
        <v>5149</v>
      </c>
      <c r="C1267" s="92" t="s">
        <v>5472</v>
      </c>
    </row>
    <row r="1268" spans="1:3" ht="23.05" x14ac:dyDescent="0.2">
      <c r="A1268" s="92" t="s">
        <v>980</v>
      </c>
      <c r="B1268" s="63">
        <v>5167.6499999999996</v>
      </c>
      <c r="C1268" s="92" t="s">
        <v>5472</v>
      </c>
    </row>
    <row r="1269" spans="1:3" ht="23.05" x14ac:dyDescent="0.2">
      <c r="A1269" s="92" t="s">
        <v>980</v>
      </c>
      <c r="B1269" s="63">
        <v>5827</v>
      </c>
      <c r="C1269" s="92" t="s">
        <v>5472</v>
      </c>
    </row>
    <row r="1270" spans="1:3" ht="23.05" x14ac:dyDescent="0.2">
      <c r="A1270" s="92" t="s">
        <v>980</v>
      </c>
      <c r="B1270" s="63">
        <v>6065</v>
      </c>
      <c r="C1270" s="92" t="s">
        <v>5472</v>
      </c>
    </row>
    <row r="1271" spans="1:3" ht="23.05" x14ac:dyDescent="0.2">
      <c r="A1271" s="92" t="s">
        <v>980</v>
      </c>
      <c r="B1271" s="63">
        <v>6302</v>
      </c>
      <c r="C1271" s="92" t="s">
        <v>5472</v>
      </c>
    </row>
    <row r="1272" spans="1:3" ht="11.55" x14ac:dyDescent="0.2">
      <c r="A1272" s="92" t="s">
        <v>980</v>
      </c>
      <c r="B1272" s="63">
        <v>6419</v>
      </c>
      <c r="C1272" s="92" t="s">
        <v>18</v>
      </c>
    </row>
    <row r="1273" spans="1:3" ht="23.05" x14ac:dyDescent="0.2">
      <c r="A1273" s="92" t="s">
        <v>939</v>
      </c>
      <c r="B1273" s="63">
        <v>6437.06</v>
      </c>
      <c r="C1273" s="92" t="s">
        <v>5472</v>
      </c>
    </row>
    <row r="1274" spans="1:3" ht="23.05" x14ac:dyDescent="0.2">
      <c r="A1274" s="92" t="s">
        <v>980</v>
      </c>
      <c r="B1274" s="63">
        <v>6518.63</v>
      </c>
      <c r="C1274" s="92" t="s">
        <v>5472</v>
      </c>
    </row>
    <row r="1275" spans="1:3" ht="23.05" x14ac:dyDescent="0.2">
      <c r="A1275" s="92" t="s">
        <v>980</v>
      </c>
      <c r="B1275" s="63">
        <v>7124</v>
      </c>
      <c r="C1275" s="92" t="s">
        <v>5472</v>
      </c>
    </row>
    <row r="1276" spans="1:3" ht="23.05" x14ac:dyDescent="0.2">
      <c r="A1276" s="92" t="s">
        <v>980</v>
      </c>
      <c r="B1276" s="63">
        <v>7212</v>
      </c>
      <c r="C1276" s="92" t="s">
        <v>5472</v>
      </c>
    </row>
    <row r="1277" spans="1:3" ht="23.05" x14ac:dyDescent="0.2">
      <c r="A1277" s="92" t="s">
        <v>980</v>
      </c>
      <c r="B1277" s="63">
        <v>7481</v>
      </c>
      <c r="C1277" s="92" t="s">
        <v>5472</v>
      </c>
    </row>
    <row r="1278" spans="1:3" ht="23.05" x14ac:dyDescent="0.2">
      <c r="A1278" s="92" t="s">
        <v>939</v>
      </c>
      <c r="B1278" s="63">
        <v>7821.95</v>
      </c>
      <c r="C1278" s="92" t="s">
        <v>5472</v>
      </c>
    </row>
    <row r="1279" spans="1:3" ht="23.05" x14ac:dyDescent="0.2">
      <c r="A1279" s="92" t="s">
        <v>980</v>
      </c>
      <c r="B1279" s="63">
        <v>8018.01</v>
      </c>
      <c r="C1279" s="92" t="s">
        <v>5472</v>
      </c>
    </row>
    <row r="1280" spans="1:3" ht="23.05" x14ac:dyDescent="0.2">
      <c r="A1280" s="92" t="s">
        <v>980</v>
      </c>
      <c r="B1280" s="63">
        <v>8083.47</v>
      </c>
      <c r="C1280" s="92" t="s">
        <v>5472</v>
      </c>
    </row>
    <row r="1281" spans="1:3" ht="23.05" x14ac:dyDescent="0.2">
      <c r="A1281" s="92" t="s">
        <v>939</v>
      </c>
      <c r="B1281" s="63">
        <v>8175.68</v>
      </c>
      <c r="C1281" s="92" t="s">
        <v>5472</v>
      </c>
    </row>
    <row r="1282" spans="1:3" ht="23.05" x14ac:dyDescent="0.2">
      <c r="A1282" s="92" t="s">
        <v>939</v>
      </c>
      <c r="B1282" s="63">
        <v>8181.77</v>
      </c>
      <c r="C1282" s="92" t="s">
        <v>5472</v>
      </c>
    </row>
    <row r="1283" spans="1:3" ht="23.05" x14ac:dyDescent="0.2">
      <c r="A1283" s="92" t="s">
        <v>980</v>
      </c>
      <c r="B1283" s="63">
        <v>8319.4</v>
      </c>
      <c r="C1283" s="92" t="s">
        <v>5472</v>
      </c>
    </row>
    <row r="1284" spans="1:3" ht="23.05" x14ac:dyDescent="0.2">
      <c r="A1284" s="92" t="s">
        <v>980</v>
      </c>
      <c r="B1284" s="63">
        <v>8384.7999999999993</v>
      </c>
      <c r="C1284" s="92" t="s">
        <v>5472</v>
      </c>
    </row>
    <row r="1285" spans="1:3" ht="23.05" x14ac:dyDescent="0.2">
      <c r="A1285" s="92" t="s">
        <v>980</v>
      </c>
      <c r="B1285" s="63">
        <v>8459</v>
      </c>
      <c r="C1285" s="92" t="s">
        <v>5472</v>
      </c>
    </row>
    <row r="1286" spans="1:3" ht="23.05" x14ac:dyDescent="0.2">
      <c r="A1286" s="92" t="s">
        <v>980</v>
      </c>
      <c r="B1286" s="63">
        <v>9025</v>
      </c>
      <c r="C1286" s="92" t="s">
        <v>5472</v>
      </c>
    </row>
    <row r="1287" spans="1:3" ht="23.05" x14ac:dyDescent="0.2">
      <c r="A1287" s="92" t="s">
        <v>980</v>
      </c>
      <c r="B1287" s="63">
        <v>9136.5</v>
      </c>
      <c r="C1287" s="92" t="s">
        <v>5472</v>
      </c>
    </row>
    <row r="1288" spans="1:3" ht="23.05" x14ac:dyDescent="0.2">
      <c r="A1288" s="92" t="s">
        <v>980</v>
      </c>
      <c r="B1288" s="63">
        <v>9512.06</v>
      </c>
      <c r="C1288" s="92" t="s">
        <v>5472</v>
      </c>
    </row>
    <row r="1289" spans="1:3" ht="23.05" x14ac:dyDescent="0.2">
      <c r="A1289" s="92" t="s">
        <v>980</v>
      </c>
      <c r="B1289" s="63">
        <v>9541</v>
      </c>
      <c r="C1289" s="92" t="s">
        <v>5472</v>
      </c>
    </row>
    <row r="1290" spans="1:3" ht="23.05" x14ac:dyDescent="0.2">
      <c r="A1290" s="92" t="s">
        <v>980</v>
      </c>
      <c r="B1290" s="63">
        <v>9891</v>
      </c>
      <c r="C1290" s="92" t="s">
        <v>5472</v>
      </c>
    </row>
    <row r="1291" spans="1:3" ht="23.05" x14ac:dyDescent="0.2">
      <c r="A1291" s="92" t="s">
        <v>980</v>
      </c>
      <c r="B1291" s="63">
        <v>10052</v>
      </c>
      <c r="C1291" s="92" t="s">
        <v>5472</v>
      </c>
    </row>
    <row r="1292" spans="1:3" ht="23.05" x14ac:dyDescent="0.2">
      <c r="A1292" s="92" t="s">
        <v>980</v>
      </c>
      <c r="B1292" s="63">
        <v>10352.42</v>
      </c>
      <c r="C1292" s="92" t="s">
        <v>5472</v>
      </c>
    </row>
    <row r="1293" spans="1:3" ht="23.05" x14ac:dyDescent="0.2">
      <c r="A1293" s="92" t="s">
        <v>980</v>
      </c>
      <c r="B1293" s="63">
        <v>10608</v>
      </c>
      <c r="C1293" s="92" t="s">
        <v>5472</v>
      </c>
    </row>
    <row r="1294" spans="1:3" ht="23.05" x14ac:dyDescent="0.2">
      <c r="A1294" s="92" t="s">
        <v>939</v>
      </c>
      <c r="B1294" s="63">
        <v>11004.52</v>
      </c>
      <c r="C1294" s="92" t="s">
        <v>5472</v>
      </c>
    </row>
    <row r="1295" spans="1:3" ht="23.05" x14ac:dyDescent="0.2">
      <c r="A1295" s="92" t="s">
        <v>980</v>
      </c>
      <c r="B1295" s="63">
        <v>12041.2</v>
      </c>
      <c r="C1295" s="92" t="s">
        <v>5472</v>
      </c>
    </row>
    <row r="1296" spans="1:3" ht="23.05" x14ac:dyDescent="0.2">
      <c r="A1296" s="92" t="s">
        <v>939</v>
      </c>
      <c r="B1296" s="63">
        <v>13736.69</v>
      </c>
      <c r="C1296" s="92" t="s">
        <v>5472</v>
      </c>
    </row>
    <row r="1297" spans="1:3" ht="23.05" x14ac:dyDescent="0.2">
      <c r="A1297" s="92" t="s">
        <v>980</v>
      </c>
      <c r="B1297" s="63">
        <v>14180</v>
      </c>
      <c r="C1297" s="92" t="s">
        <v>5472</v>
      </c>
    </row>
    <row r="1298" spans="1:3" ht="23.05" x14ac:dyDescent="0.2">
      <c r="A1298" s="92" t="s">
        <v>980</v>
      </c>
      <c r="B1298" s="63">
        <v>14294.86</v>
      </c>
      <c r="C1298" s="92" t="s">
        <v>5472</v>
      </c>
    </row>
    <row r="1299" spans="1:3" ht="23.05" x14ac:dyDescent="0.2">
      <c r="A1299" s="92" t="s">
        <v>980</v>
      </c>
      <c r="B1299" s="63">
        <v>14386</v>
      </c>
      <c r="C1299" s="92" t="s">
        <v>5472</v>
      </c>
    </row>
    <row r="1300" spans="1:3" ht="23.05" x14ac:dyDescent="0.2">
      <c r="A1300" s="92" t="s">
        <v>980</v>
      </c>
      <c r="B1300" s="63">
        <v>17160.68</v>
      </c>
      <c r="C1300" s="92" t="s">
        <v>5472</v>
      </c>
    </row>
    <row r="1301" spans="1:3" ht="23.05" x14ac:dyDescent="0.2">
      <c r="A1301" s="92" t="s">
        <v>980</v>
      </c>
      <c r="B1301" s="63">
        <v>19217.13</v>
      </c>
      <c r="C1301" s="92" t="s">
        <v>5472</v>
      </c>
    </row>
    <row r="1302" spans="1:3" ht="23.05" x14ac:dyDescent="0.2">
      <c r="A1302" s="92" t="s">
        <v>980</v>
      </c>
      <c r="B1302" s="63">
        <v>19720</v>
      </c>
      <c r="C1302" s="92" t="s">
        <v>5472</v>
      </c>
    </row>
    <row r="1303" spans="1:3" ht="11.55" x14ac:dyDescent="0.2">
      <c r="A1303" s="92" t="s">
        <v>939</v>
      </c>
      <c r="B1303" s="63">
        <v>30000</v>
      </c>
      <c r="C1303" s="92" t="s">
        <v>44</v>
      </c>
    </row>
    <row r="1304" spans="1:3" ht="11.55" x14ac:dyDescent="0.2">
      <c r="A1304" s="92" t="s">
        <v>980</v>
      </c>
      <c r="B1304" s="63">
        <v>30000</v>
      </c>
      <c r="C1304" s="92" t="s">
        <v>44</v>
      </c>
    </row>
    <row r="1305" spans="1:3" ht="11.55" x14ac:dyDescent="0.2">
      <c r="A1305" s="92" t="s">
        <v>980</v>
      </c>
      <c r="B1305" s="63">
        <v>30000</v>
      </c>
      <c r="C1305" s="92" t="s">
        <v>44</v>
      </c>
    </row>
    <row r="1306" spans="1:3" ht="11.55" x14ac:dyDescent="0.2">
      <c r="A1306" s="92" t="s">
        <v>980</v>
      </c>
      <c r="B1306" s="63">
        <v>42954.21</v>
      </c>
      <c r="C1306" s="92" t="s">
        <v>15</v>
      </c>
    </row>
    <row r="1307" spans="1:3" ht="11.55" x14ac:dyDescent="0.2">
      <c r="A1307" s="92" t="s">
        <v>1042</v>
      </c>
      <c r="B1307" s="98">
        <v>100.36</v>
      </c>
      <c r="C1307" s="92" t="s">
        <v>34</v>
      </c>
    </row>
    <row r="1308" spans="1:3" ht="11.55" x14ac:dyDescent="0.2">
      <c r="A1308" s="92" t="s">
        <v>1042</v>
      </c>
      <c r="B1308" s="98">
        <v>100.36</v>
      </c>
      <c r="C1308" s="92" t="s">
        <v>34</v>
      </c>
    </row>
    <row r="1309" spans="1:3" ht="11.55" x14ac:dyDescent="0.2">
      <c r="A1309" s="92" t="s">
        <v>1042</v>
      </c>
      <c r="B1309" s="98">
        <v>100.36</v>
      </c>
      <c r="C1309" s="92" t="s">
        <v>34</v>
      </c>
    </row>
    <row r="1310" spans="1:3" ht="11.55" x14ac:dyDescent="0.2">
      <c r="A1310" s="92" t="s">
        <v>1042</v>
      </c>
      <c r="B1310" s="98">
        <v>100.36</v>
      </c>
      <c r="C1310" s="92" t="s">
        <v>34</v>
      </c>
    </row>
    <row r="1311" spans="1:3" ht="11.55" x14ac:dyDescent="0.2">
      <c r="A1311" s="92" t="s">
        <v>1042</v>
      </c>
      <c r="B1311" s="98">
        <v>501.82</v>
      </c>
      <c r="C1311" s="92" t="s">
        <v>34</v>
      </c>
    </row>
    <row r="1312" spans="1:3" ht="11.55" x14ac:dyDescent="0.2">
      <c r="A1312" s="92" t="s">
        <v>1042</v>
      </c>
      <c r="B1312" s="98">
        <v>501.82</v>
      </c>
      <c r="C1312" s="92" t="s">
        <v>34</v>
      </c>
    </row>
    <row r="1313" spans="1:3" ht="11.55" x14ac:dyDescent="0.2">
      <c r="A1313" s="92" t="s">
        <v>1042</v>
      </c>
      <c r="B1313" s="98">
        <v>501.82</v>
      </c>
      <c r="C1313" s="92" t="s">
        <v>34</v>
      </c>
    </row>
    <row r="1314" spans="1:3" ht="11.55" x14ac:dyDescent="0.2">
      <c r="A1314" s="92" t="s">
        <v>1042</v>
      </c>
      <c r="B1314" s="98">
        <v>501.82</v>
      </c>
      <c r="C1314" s="92" t="s">
        <v>34</v>
      </c>
    </row>
    <row r="1315" spans="1:3" ht="11.55" x14ac:dyDescent="0.2">
      <c r="A1315" s="92" t="s">
        <v>1042</v>
      </c>
      <c r="B1315" s="98">
        <v>649.64</v>
      </c>
      <c r="C1315" s="92" t="s">
        <v>34</v>
      </c>
    </row>
    <row r="1316" spans="1:3" ht="23.05" x14ac:dyDescent="0.2">
      <c r="A1316" s="92" t="s">
        <v>1042</v>
      </c>
      <c r="B1316" s="63">
        <v>1003</v>
      </c>
      <c r="C1316" s="92" t="s">
        <v>5472</v>
      </c>
    </row>
    <row r="1317" spans="1:3" ht="23.05" x14ac:dyDescent="0.2">
      <c r="A1317" s="92" t="s">
        <v>1042</v>
      </c>
      <c r="B1317" s="63">
        <v>1011</v>
      </c>
      <c r="C1317" s="92" t="s">
        <v>5472</v>
      </c>
    </row>
    <row r="1318" spans="1:3" ht="23.05" x14ac:dyDescent="0.2">
      <c r="A1318" s="92" t="s">
        <v>1042</v>
      </c>
      <c r="B1318" s="63">
        <v>1038</v>
      </c>
      <c r="C1318" s="92" t="s">
        <v>5472</v>
      </c>
    </row>
    <row r="1319" spans="1:3" ht="23.05" x14ac:dyDescent="0.2">
      <c r="A1319" s="92" t="s">
        <v>1042</v>
      </c>
      <c r="B1319" s="63">
        <v>1159</v>
      </c>
      <c r="C1319" s="92" t="s">
        <v>5472</v>
      </c>
    </row>
    <row r="1320" spans="1:3" ht="23.05" x14ac:dyDescent="0.2">
      <c r="A1320" s="92" t="s">
        <v>1042</v>
      </c>
      <c r="B1320" s="63">
        <v>1181</v>
      </c>
      <c r="C1320" s="92" t="s">
        <v>5472</v>
      </c>
    </row>
    <row r="1321" spans="1:3" ht="23.05" x14ac:dyDescent="0.2">
      <c r="A1321" s="92" t="s">
        <v>1042</v>
      </c>
      <c r="B1321" s="63">
        <v>1348</v>
      </c>
      <c r="C1321" s="92" t="s">
        <v>5472</v>
      </c>
    </row>
    <row r="1322" spans="1:3" ht="23.05" x14ac:dyDescent="0.2">
      <c r="A1322" s="92" t="s">
        <v>1042</v>
      </c>
      <c r="B1322" s="63">
        <v>1551</v>
      </c>
      <c r="C1322" s="92" t="s">
        <v>5472</v>
      </c>
    </row>
    <row r="1323" spans="1:3" ht="23.05" x14ac:dyDescent="0.2">
      <c r="A1323" s="92" t="s">
        <v>1042</v>
      </c>
      <c r="B1323" s="63">
        <v>1842</v>
      </c>
      <c r="C1323" s="92" t="s">
        <v>5472</v>
      </c>
    </row>
    <row r="1324" spans="1:3" ht="23.05" x14ac:dyDescent="0.2">
      <c r="A1324" s="92" t="s">
        <v>1042</v>
      </c>
      <c r="B1324" s="63">
        <v>1850</v>
      </c>
      <c r="C1324" s="92" t="s">
        <v>5472</v>
      </c>
    </row>
    <row r="1325" spans="1:3" ht="23.05" x14ac:dyDescent="0.2">
      <c r="A1325" s="92" t="s">
        <v>1042</v>
      </c>
      <c r="B1325" s="63">
        <v>2280</v>
      </c>
      <c r="C1325" s="92" t="s">
        <v>5472</v>
      </c>
    </row>
    <row r="1326" spans="1:3" ht="23.05" x14ac:dyDescent="0.2">
      <c r="A1326" s="92" t="s">
        <v>1042</v>
      </c>
      <c r="B1326" s="63">
        <v>2434.63</v>
      </c>
      <c r="C1326" s="92" t="s">
        <v>5472</v>
      </c>
    </row>
    <row r="1327" spans="1:3" ht="23.05" x14ac:dyDescent="0.2">
      <c r="A1327" s="92" t="s">
        <v>1042</v>
      </c>
      <c r="B1327" s="63">
        <v>2695</v>
      </c>
      <c r="C1327" s="92" t="s">
        <v>5472</v>
      </c>
    </row>
    <row r="1328" spans="1:3" ht="23.05" x14ac:dyDescent="0.2">
      <c r="A1328" s="92" t="s">
        <v>1042</v>
      </c>
      <c r="B1328" s="63">
        <v>2729</v>
      </c>
      <c r="C1328" s="92" t="s">
        <v>5472</v>
      </c>
    </row>
    <row r="1329" spans="1:3" ht="23.05" x14ac:dyDescent="0.2">
      <c r="A1329" s="92" t="s">
        <v>1042</v>
      </c>
      <c r="B1329" s="63">
        <v>2898</v>
      </c>
      <c r="C1329" s="92" t="s">
        <v>5472</v>
      </c>
    </row>
    <row r="1330" spans="1:3" ht="23.05" x14ac:dyDescent="0.2">
      <c r="A1330" s="92" t="s">
        <v>1042</v>
      </c>
      <c r="B1330" s="63">
        <v>2959.45</v>
      </c>
      <c r="C1330" s="92" t="s">
        <v>5472</v>
      </c>
    </row>
    <row r="1331" spans="1:3" ht="23.05" x14ac:dyDescent="0.2">
      <c r="A1331" s="92" t="s">
        <v>1042</v>
      </c>
      <c r="B1331" s="63">
        <v>3013</v>
      </c>
      <c r="C1331" s="92" t="s">
        <v>5472</v>
      </c>
    </row>
    <row r="1332" spans="1:3" ht="23.05" x14ac:dyDescent="0.2">
      <c r="A1332" s="92" t="s">
        <v>1042</v>
      </c>
      <c r="B1332" s="63">
        <v>3019.69</v>
      </c>
      <c r="C1332" s="92" t="s">
        <v>5472</v>
      </c>
    </row>
    <row r="1333" spans="1:3" ht="23.05" x14ac:dyDescent="0.2">
      <c r="A1333" s="92" t="s">
        <v>1042</v>
      </c>
      <c r="B1333" s="63">
        <v>3070.48</v>
      </c>
      <c r="C1333" s="92" t="s">
        <v>5472</v>
      </c>
    </row>
    <row r="1334" spans="1:3" ht="23.05" x14ac:dyDescent="0.2">
      <c r="A1334" s="92" t="s">
        <v>1042</v>
      </c>
      <c r="B1334" s="63">
        <v>3199.16</v>
      </c>
      <c r="C1334" s="92" t="s">
        <v>5472</v>
      </c>
    </row>
    <row r="1335" spans="1:3" ht="23.05" x14ac:dyDescent="0.2">
      <c r="A1335" s="92" t="s">
        <v>1042</v>
      </c>
      <c r="B1335" s="63">
        <v>3639.8</v>
      </c>
      <c r="C1335" s="92" t="s">
        <v>5472</v>
      </c>
    </row>
    <row r="1336" spans="1:3" ht="23.05" x14ac:dyDescent="0.2">
      <c r="A1336" s="92" t="s">
        <v>1042</v>
      </c>
      <c r="B1336" s="63">
        <v>3863</v>
      </c>
      <c r="C1336" s="92" t="s">
        <v>5472</v>
      </c>
    </row>
    <row r="1337" spans="1:3" ht="23.05" x14ac:dyDescent="0.2">
      <c r="A1337" s="92" t="s">
        <v>1042</v>
      </c>
      <c r="B1337" s="63">
        <v>3904.16</v>
      </c>
      <c r="C1337" s="92" t="s">
        <v>5472</v>
      </c>
    </row>
    <row r="1338" spans="1:3" ht="23.05" x14ac:dyDescent="0.2">
      <c r="A1338" s="92" t="s">
        <v>1042</v>
      </c>
      <c r="B1338" s="63">
        <v>3907.49</v>
      </c>
      <c r="C1338" s="92" t="s">
        <v>5472</v>
      </c>
    </row>
    <row r="1339" spans="1:3" ht="23.05" x14ac:dyDescent="0.2">
      <c r="A1339" s="92" t="s">
        <v>1042</v>
      </c>
      <c r="B1339" s="63">
        <v>4317.4799999999996</v>
      </c>
      <c r="C1339" s="92" t="s">
        <v>5472</v>
      </c>
    </row>
    <row r="1340" spans="1:3" ht="23.05" x14ac:dyDescent="0.2">
      <c r="A1340" s="92" t="s">
        <v>1042</v>
      </c>
      <c r="B1340" s="63">
        <v>4349</v>
      </c>
      <c r="C1340" s="92" t="s">
        <v>5472</v>
      </c>
    </row>
    <row r="1341" spans="1:3" ht="23.05" x14ac:dyDescent="0.2">
      <c r="A1341" s="92" t="s">
        <v>1042</v>
      </c>
      <c r="B1341" s="63">
        <v>4358.03</v>
      </c>
      <c r="C1341" s="92" t="s">
        <v>5472</v>
      </c>
    </row>
    <row r="1342" spans="1:3" ht="23.05" x14ac:dyDescent="0.2">
      <c r="A1342" s="92" t="s">
        <v>1042</v>
      </c>
      <c r="B1342" s="63">
        <v>4492.5</v>
      </c>
      <c r="C1342" s="92" t="s">
        <v>5472</v>
      </c>
    </row>
    <row r="1343" spans="1:3" ht="23.05" x14ac:dyDescent="0.2">
      <c r="A1343" s="92" t="s">
        <v>1042</v>
      </c>
      <c r="B1343" s="63">
        <v>4578.25</v>
      </c>
      <c r="C1343" s="92" t="s">
        <v>5472</v>
      </c>
    </row>
    <row r="1344" spans="1:3" ht="23.05" x14ac:dyDescent="0.2">
      <c r="A1344" s="92" t="s">
        <v>1042</v>
      </c>
      <c r="B1344" s="63">
        <v>4590.5</v>
      </c>
      <c r="C1344" s="92" t="s">
        <v>5472</v>
      </c>
    </row>
    <row r="1345" spans="1:3" ht="23.05" x14ac:dyDescent="0.2">
      <c r="A1345" s="92" t="s">
        <v>1042</v>
      </c>
      <c r="B1345" s="63">
        <v>4604.3100000000004</v>
      </c>
      <c r="C1345" s="92" t="s">
        <v>5472</v>
      </c>
    </row>
    <row r="1346" spans="1:3" ht="23.05" x14ac:dyDescent="0.2">
      <c r="A1346" s="92" t="s">
        <v>1042</v>
      </c>
      <c r="B1346" s="63">
        <v>4685.6499999999996</v>
      </c>
      <c r="C1346" s="92" t="s">
        <v>5472</v>
      </c>
    </row>
    <row r="1347" spans="1:3" ht="23.05" x14ac:dyDescent="0.2">
      <c r="A1347" s="92" t="s">
        <v>1042</v>
      </c>
      <c r="B1347" s="63">
        <v>4707</v>
      </c>
      <c r="C1347" s="92" t="s">
        <v>5472</v>
      </c>
    </row>
    <row r="1348" spans="1:3" ht="23.05" x14ac:dyDescent="0.2">
      <c r="A1348" s="92" t="s">
        <v>1042</v>
      </c>
      <c r="B1348" s="63">
        <v>4714.3599999999997</v>
      </c>
      <c r="C1348" s="92" t="s">
        <v>5472</v>
      </c>
    </row>
    <row r="1349" spans="1:3" ht="23.05" x14ac:dyDescent="0.2">
      <c r="A1349" s="92" t="s">
        <v>1042</v>
      </c>
      <c r="B1349" s="63">
        <v>4820.8999999999996</v>
      </c>
      <c r="C1349" s="92" t="s">
        <v>5472</v>
      </c>
    </row>
    <row r="1350" spans="1:3" ht="23.05" x14ac:dyDescent="0.2">
      <c r="A1350" s="92" t="s">
        <v>1042</v>
      </c>
      <c r="B1350" s="63">
        <v>4870.22</v>
      </c>
      <c r="C1350" s="92" t="s">
        <v>5472</v>
      </c>
    </row>
    <row r="1351" spans="1:3" ht="23.05" x14ac:dyDescent="0.2">
      <c r="A1351" s="92" t="s">
        <v>1042</v>
      </c>
      <c r="B1351" s="63">
        <v>4905.05</v>
      </c>
      <c r="C1351" s="92" t="s">
        <v>5472</v>
      </c>
    </row>
    <row r="1352" spans="1:3" ht="23.05" x14ac:dyDescent="0.2">
      <c r="A1352" s="92" t="s">
        <v>1042</v>
      </c>
      <c r="B1352" s="63">
        <v>5102.26</v>
      </c>
      <c r="C1352" s="92" t="s">
        <v>5472</v>
      </c>
    </row>
    <row r="1353" spans="1:3" ht="23.05" x14ac:dyDescent="0.2">
      <c r="A1353" s="92" t="s">
        <v>1042</v>
      </c>
      <c r="B1353" s="63">
        <v>5286.59</v>
      </c>
      <c r="C1353" s="92" t="s">
        <v>5472</v>
      </c>
    </row>
    <row r="1354" spans="1:3" ht="23.05" x14ac:dyDescent="0.2">
      <c r="A1354" s="92" t="s">
        <v>1042</v>
      </c>
      <c r="B1354" s="63">
        <v>5313.6</v>
      </c>
      <c r="C1354" s="92" t="s">
        <v>5472</v>
      </c>
    </row>
    <row r="1355" spans="1:3" ht="23.05" x14ac:dyDescent="0.2">
      <c r="A1355" s="92" t="s">
        <v>1042</v>
      </c>
      <c r="B1355" s="63">
        <v>5326.98</v>
      </c>
      <c r="C1355" s="92" t="s">
        <v>5472</v>
      </c>
    </row>
    <row r="1356" spans="1:3" ht="23.05" x14ac:dyDescent="0.2">
      <c r="A1356" s="92" t="s">
        <v>1042</v>
      </c>
      <c r="B1356" s="63">
        <v>5364.95</v>
      </c>
      <c r="C1356" s="92" t="s">
        <v>5472</v>
      </c>
    </row>
    <row r="1357" spans="1:3" ht="23.05" x14ac:dyDescent="0.2">
      <c r="A1357" s="92" t="s">
        <v>1042</v>
      </c>
      <c r="B1357" s="63">
        <v>5491</v>
      </c>
      <c r="C1357" s="92" t="s">
        <v>5472</v>
      </c>
    </row>
    <row r="1358" spans="1:3" ht="11.55" x14ac:dyDescent="0.2">
      <c r="A1358" s="92" t="s">
        <v>1042</v>
      </c>
      <c r="B1358" s="63">
        <v>5710</v>
      </c>
      <c r="C1358" s="92" t="s">
        <v>18</v>
      </c>
    </row>
    <row r="1359" spans="1:3" ht="23.05" x14ac:dyDescent="0.2">
      <c r="A1359" s="92" t="s">
        <v>1042</v>
      </c>
      <c r="B1359" s="63">
        <v>5744.12</v>
      </c>
      <c r="C1359" s="92" t="s">
        <v>5472</v>
      </c>
    </row>
    <row r="1360" spans="1:3" ht="23.05" x14ac:dyDescent="0.2">
      <c r="A1360" s="92" t="s">
        <v>1042</v>
      </c>
      <c r="B1360" s="63">
        <v>5807.84</v>
      </c>
      <c r="C1360" s="92" t="s">
        <v>5472</v>
      </c>
    </row>
    <row r="1361" spans="1:3" ht="23.05" x14ac:dyDescent="0.2">
      <c r="A1361" s="92" t="s">
        <v>1042</v>
      </c>
      <c r="B1361" s="63">
        <v>5866.31</v>
      </c>
      <c r="C1361" s="92" t="s">
        <v>5472</v>
      </c>
    </row>
    <row r="1362" spans="1:3" ht="23.05" x14ac:dyDescent="0.2">
      <c r="A1362" s="92" t="s">
        <v>1042</v>
      </c>
      <c r="B1362" s="63">
        <v>5905</v>
      </c>
      <c r="C1362" s="92" t="s">
        <v>5472</v>
      </c>
    </row>
    <row r="1363" spans="1:3" ht="23.05" x14ac:dyDescent="0.2">
      <c r="A1363" s="92" t="s">
        <v>1042</v>
      </c>
      <c r="B1363" s="63">
        <v>5960</v>
      </c>
      <c r="C1363" s="92" t="s">
        <v>5472</v>
      </c>
    </row>
    <row r="1364" spans="1:3" ht="23.05" x14ac:dyDescent="0.2">
      <c r="A1364" s="92" t="s">
        <v>1042</v>
      </c>
      <c r="B1364" s="63">
        <v>6289.7</v>
      </c>
      <c r="C1364" s="92" t="s">
        <v>5472</v>
      </c>
    </row>
    <row r="1365" spans="1:3" ht="23.05" x14ac:dyDescent="0.2">
      <c r="A1365" s="92" t="s">
        <v>1042</v>
      </c>
      <c r="B1365" s="63">
        <v>6292.98</v>
      </c>
      <c r="C1365" s="92" t="s">
        <v>5472</v>
      </c>
    </row>
    <row r="1366" spans="1:3" ht="23.05" x14ac:dyDescent="0.2">
      <c r="A1366" s="92" t="s">
        <v>1042</v>
      </c>
      <c r="B1366" s="63">
        <v>6320.26</v>
      </c>
      <c r="C1366" s="92" t="s">
        <v>5472</v>
      </c>
    </row>
    <row r="1367" spans="1:3" ht="23.05" x14ac:dyDescent="0.2">
      <c r="A1367" s="92" t="s">
        <v>1042</v>
      </c>
      <c r="B1367" s="63">
        <v>6359</v>
      </c>
      <c r="C1367" s="92" t="s">
        <v>5472</v>
      </c>
    </row>
    <row r="1368" spans="1:3" ht="23.05" x14ac:dyDescent="0.2">
      <c r="A1368" s="92" t="s">
        <v>1042</v>
      </c>
      <c r="B1368" s="63">
        <v>6684.94</v>
      </c>
      <c r="C1368" s="92" t="s">
        <v>5472</v>
      </c>
    </row>
    <row r="1369" spans="1:3" ht="23.05" x14ac:dyDescent="0.2">
      <c r="A1369" s="92" t="s">
        <v>1042</v>
      </c>
      <c r="B1369" s="63">
        <v>6725.38</v>
      </c>
      <c r="C1369" s="92" t="s">
        <v>5472</v>
      </c>
    </row>
    <row r="1370" spans="1:3" ht="23.05" x14ac:dyDescent="0.2">
      <c r="A1370" s="92" t="s">
        <v>1042</v>
      </c>
      <c r="B1370" s="63">
        <v>6796.66</v>
      </c>
      <c r="C1370" s="92" t="s">
        <v>5472</v>
      </c>
    </row>
    <row r="1371" spans="1:3" ht="23.05" x14ac:dyDescent="0.2">
      <c r="A1371" s="92" t="s">
        <v>1042</v>
      </c>
      <c r="B1371" s="63">
        <v>6869.59</v>
      </c>
      <c r="C1371" s="92" t="s">
        <v>5472</v>
      </c>
    </row>
    <row r="1372" spans="1:3" ht="23.05" x14ac:dyDescent="0.2">
      <c r="A1372" s="92" t="s">
        <v>1042</v>
      </c>
      <c r="B1372" s="63">
        <v>6922.92</v>
      </c>
      <c r="C1372" s="92" t="s">
        <v>5472</v>
      </c>
    </row>
    <row r="1373" spans="1:3" ht="23.05" x14ac:dyDescent="0.2">
      <c r="A1373" s="92" t="s">
        <v>1042</v>
      </c>
      <c r="B1373" s="63">
        <v>7007.26</v>
      </c>
      <c r="C1373" s="92" t="s">
        <v>5472</v>
      </c>
    </row>
    <row r="1374" spans="1:3" ht="23.05" x14ac:dyDescent="0.2">
      <c r="A1374" s="92" t="s">
        <v>1042</v>
      </c>
      <c r="B1374" s="63">
        <v>7179</v>
      </c>
      <c r="C1374" s="92" t="s">
        <v>5472</v>
      </c>
    </row>
    <row r="1375" spans="1:3" ht="23.05" x14ac:dyDescent="0.2">
      <c r="A1375" s="92" t="s">
        <v>1042</v>
      </c>
      <c r="B1375" s="63">
        <v>7499.98</v>
      </c>
      <c r="C1375" s="92" t="s">
        <v>5472</v>
      </c>
    </row>
    <row r="1376" spans="1:3" ht="23.05" x14ac:dyDescent="0.2">
      <c r="A1376" s="92" t="s">
        <v>1042</v>
      </c>
      <c r="B1376" s="63">
        <v>7529.2</v>
      </c>
      <c r="C1376" s="92" t="s">
        <v>5472</v>
      </c>
    </row>
    <row r="1377" spans="1:3" ht="23.05" x14ac:dyDescent="0.2">
      <c r="A1377" s="92" t="s">
        <v>1042</v>
      </c>
      <c r="B1377" s="63">
        <v>7590.16</v>
      </c>
      <c r="C1377" s="92" t="s">
        <v>5472</v>
      </c>
    </row>
    <row r="1378" spans="1:3" ht="23.05" x14ac:dyDescent="0.2">
      <c r="A1378" s="92" t="s">
        <v>1042</v>
      </c>
      <c r="B1378" s="63">
        <v>7876.19</v>
      </c>
      <c r="C1378" s="92" t="s">
        <v>5472</v>
      </c>
    </row>
    <row r="1379" spans="1:3" ht="23.05" x14ac:dyDescent="0.2">
      <c r="A1379" s="92" t="s">
        <v>1042</v>
      </c>
      <c r="B1379" s="63">
        <v>8032.68</v>
      </c>
      <c r="C1379" s="92" t="s">
        <v>5472</v>
      </c>
    </row>
    <row r="1380" spans="1:3" ht="23.05" x14ac:dyDescent="0.2">
      <c r="A1380" s="92" t="s">
        <v>1042</v>
      </c>
      <c r="B1380" s="63">
        <v>8037</v>
      </c>
      <c r="C1380" s="92" t="s">
        <v>5472</v>
      </c>
    </row>
    <row r="1381" spans="1:3" ht="23.05" x14ac:dyDescent="0.2">
      <c r="A1381" s="92" t="s">
        <v>1042</v>
      </c>
      <c r="B1381" s="63">
        <v>8658.2999999999993</v>
      </c>
      <c r="C1381" s="92" t="s">
        <v>5472</v>
      </c>
    </row>
    <row r="1382" spans="1:3" ht="23.05" x14ac:dyDescent="0.2">
      <c r="A1382" s="92" t="s">
        <v>1042</v>
      </c>
      <c r="B1382" s="63">
        <v>8698.43</v>
      </c>
      <c r="C1382" s="92" t="s">
        <v>5472</v>
      </c>
    </row>
    <row r="1383" spans="1:3" ht="23.05" x14ac:dyDescent="0.2">
      <c r="A1383" s="92" t="s">
        <v>1042</v>
      </c>
      <c r="B1383" s="63">
        <v>9012.5</v>
      </c>
      <c r="C1383" s="92" t="s">
        <v>5472</v>
      </c>
    </row>
    <row r="1384" spans="1:3" ht="23.05" x14ac:dyDescent="0.2">
      <c r="A1384" s="92" t="s">
        <v>1042</v>
      </c>
      <c r="B1384" s="63">
        <v>9143.65</v>
      </c>
      <c r="C1384" s="92" t="s">
        <v>5472</v>
      </c>
    </row>
    <row r="1385" spans="1:3" ht="23.05" x14ac:dyDescent="0.2">
      <c r="A1385" s="92" t="s">
        <v>1042</v>
      </c>
      <c r="B1385" s="63">
        <v>9333.1299999999992</v>
      </c>
      <c r="C1385" s="92" t="s">
        <v>5472</v>
      </c>
    </row>
    <row r="1386" spans="1:3" ht="23.05" x14ac:dyDescent="0.2">
      <c r="A1386" s="92" t="s">
        <v>1042</v>
      </c>
      <c r="B1386" s="63">
        <v>9571.7099999999991</v>
      </c>
      <c r="C1386" s="92" t="s">
        <v>5472</v>
      </c>
    </row>
    <row r="1387" spans="1:3" ht="23.05" x14ac:dyDescent="0.2">
      <c r="A1387" s="92" t="s">
        <v>1042</v>
      </c>
      <c r="B1387" s="63">
        <v>10011.5</v>
      </c>
      <c r="C1387" s="92" t="s">
        <v>5472</v>
      </c>
    </row>
    <row r="1388" spans="1:3" ht="23.05" x14ac:dyDescent="0.2">
      <c r="A1388" s="92" t="s">
        <v>1042</v>
      </c>
      <c r="B1388" s="63">
        <v>10057.56</v>
      </c>
      <c r="C1388" s="92" t="s">
        <v>5472</v>
      </c>
    </row>
    <row r="1389" spans="1:3" ht="23.05" x14ac:dyDescent="0.2">
      <c r="A1389" s="92" t="s">
        <v>1042</v>
      </c>
      <c r="B1389" s="63">
        <v>10110.379999999999</v>
      </c>
      <c r="C1389" s="92" t="s">
        <v>5472</v>
      </c>
    </row>
    <row r="1390" spans="1:3" ht="23.05" x14ac:dyDescent="0.2">
      <c r="A1390" s="92" t="s">
        <v>1042</v>
      </c>
      <c r="B1390" s="63">
        <v>10298.700000000001</v>
      </c>
      <c r="C1390" s="92" t="s">
        <v>5472</v>
      </c>
    </row>
    <row r="1391" spans="1:3" ht="23.05" x14ac:dyDescent="0.2">
      <c r="A1391" s="92" t="s">
        <v>1042</v>
      </c>
      <c r="B1391" s="63">
        <v>10502.66</v>
      </c>
      <c r="C1391" s="92" t="s">
        <v>5472</v>
      </c>
    </row>
    <row r="1392" spans="1:3" ht="23.05" x14ac:dyDescent="0.2">
      <c r="A1392" s="92" t="s">
        <v>1042</v>
      </c>
      <c r="B1392" s="63">
        <v>10899.94</v>
      </c>
      <c r="C1392" s="92" t="s">
        <v>5472</v>
      </c>
    </row>
    <row r="1393" spans="1:3" ht="23.05" x14ac:dyDescent="0.2">
      <c r="A1393" s="92" t="s">
        <v>1042</v>
      </c>
      <c r="B1393" s="63">
        <v>11745.07</v>
      </c>
      <c r="C1393" s="92" t="s">
        <v>5472</v>
      </c>
    </row>
    <row r="1394" spans="1:3" ht="23.05" x14ac:dyDescent="0.2">
      <c r="A1394" s="92" t="s">
        <v>1042</v>
      </c>
      <c r="B1394" s="63">
        <v>12270.76</v>
      </c>
      <c r="C1394" s="92" t="s">
        <v>5472</v>
      </c>
    </row>
    <row r="1395" spans="1:3" ht="23.05" x14ac:dyDescent="0.2">
      <c r="A1395" s="92" t="s">
        <v>1042</v>
      </c>
      <c r="B1395" s="63">
        <v>12643</v>
      </c>
      <c r="C1395" s="92" t="s">
        <v>5472</v>
      </c>
    </row>
    <row r="1396" spans="1:3" ht="23.05" x14ac:dyDescent="0.2">
      <c r="A1396" s="92" t="s">
        <v>1042</v>
      </c>
      <c r="B1396" s="63">
        <v>13699.63</v>
      </c>
      <c r="C1396" s="92" t="s">
        <v>5472</v>
      </c>
    </row>
    <row r="1397" spans="1:3" ht="23.05" x14ac:dyDescent="0.2">
      <c r="A1397" s="92" t="s">
        <v>1042</v>
      </c>
      <c r="B1397" s="63">
        <v>13786.24</v>
      </c>
      <c r="C1397" s="92" t="s">
        <v>5472</v>
      </c>
    </row>
    <row r="1398" spans="1:3" ht="23.05" x14ac:dyDescent="0.2">
      <c r="A1398" s="92" t="s">
        <v>1042</v>
      </c>
      <c r="B1398" s="63">
        <v>16504.53</v>
      </c>
      <c r="C1398" s="92" t="s">
        <v>5472</v>
      </c>
    </row>
    <row r="1399" spans="1:3" ht="23.05" x14ac:dyDescent="0.2">
      <c r="A1399" s="92" t="s">
        <v>1042</v>
      </c>
      <c r="B1399" s="63">
        <v>17043.330000000002</v>
      </c>
      <c r="C1399" s="92" t="s">
        <v>5472</v>
      </c>
    </row>
    <row r="1400" spans="1:3" ht="11.55" x14ac:dyDescent="0.2">
      <c r="A1400" s="92" t="s">
        <v>1042</v>
      </c>
      <c r="B1400" s="63">
        <v>22000</v>
      </c>
      <c r="C1400" s="92" t="s">
        <v>44</v>
      </c>
    </row>
    <row r="1401" spans="1:3" ht="11.55" x14ac:dyDescent="0.2">
      <c r="A1401" s="92" t="s">
        <v>1042</v>
      </c>
      <c r="B1401" s="63">
        <v>25000</v>
      </c>
      <c r="C1401" s="92" t="s">
        <v>44</v>
      </c>
    </row>
    <row r="1402" spans="1:3" ht="11.55" x14ac:dyDescent="0.2">
      <c r="A1402" s="92" t="s">
        <v>1042</v>
      </c>
      <c r="B1402" s="63">
        <v>30000</v>
      </c>
      <c r="C1402" s="92" t="s">
        <v>38</v>
      </c>
    </row>
    <row r="1403" spans="1:3" ht="11.55" x14ac:dyDescent="0.2">
      <c r="A1403" s="92" t="s">
        <v>1042</v>
      </c>
      <c r="B1403" s="63">
        <v>30000</v>
      </c>
      <c r="C1403" s="92" t="s">
        <v>44</v>
      </c>
    </row>
    <row r="1404" spans="1:3" ht="11.55" x14ac:dyDescent="0.2">
      <c r="A1404" s="92" t="s">
        <v>1042</v>
      </c>
      <c r="B1404" s="63">
        <v>38214.26</v>
      </c>
      <c r="C1404" s="92" t="s">
        <v>15</v>
      </c>
    </row>
    <row r="1405" spans="1:3" ht="11.55" x14ac:dyDescent="0.2">
      <c r="A1405" s="92" t="s">
        <v>1042</v>
      </c>
      <c r="B1405" s="63">
        <v>1000000</v>
      </c>
      <c r="C1405" s="92" t="s">
        <v>40</v>
      </c>
    </row>
    <row r="1406" spans="1:3" ht="11.55" x14ac:dyDescent="0.2">
      <c r="A1406" s="92" t="s">
        <v>1146</v>
      </c>
      <c r="B1406" s="98">
        <v>100.66</v>
      </c>
      <c r="C1406" s="92" t="s">
        <v>34</v>
      </c>
    </row>
    <row r="1407" spans="1:3" ht="11.55" x14ac:dyDescent="0.2">
      <c r="A1407" s="92" t="s">
        <v>1146</v>
      </c>
      <c r="B1407" s="98">
        <v>100.66</v>
      </c>
      <c r="C1407" s="92" t="s">
        <v>34</v>
      </c>
    </row>
    <row r="1408" spans="1:3" ht="11.55" x14ac:dyDescent="0.2">
      <c r="A1408" s="92" t="s">
        <v>1146</v>
      </c>
      <c r="B1408" s="98">
        <v>100.66</v>
      </c>
      <c r="C1408" s="92" t="s">
        <v>34</v>
      </c>
    </row>
    <row r="1409" spans="1:3" ht="11.55" x14ac:dyDescent="0.2">
      <c r="A1409" s="92" t="s">
        <v>1146</v>
      </c>
      <c r="B1409" s="98">
        <v>100.66</v>
      </c>
      <c r="C1409" s="92" t="s">
        <v>34</v>
      </c>
    </row>
    <row r="1410" spans="1:3" ht="11.55" x14ac:dyDescent="0.2">
      <c r="A1410" s="92" t="s">
        <v>1146</v>
      </c>
      <c r="B1410" s="98">
        <v>503.32</v>
      </c>
      <c r="C1410" s="92" t="s">
        <v>34</v>
      </c>
    </row>
    <row r="1411" spans="1:3" ht="11.55" x14ac:dyDescent="0.2">
      <c r="A1411" s="92" t="s">
        <v>1146</v>
      </c>
      <c r="B1411" s="98">
        <v>503.32</v>
      </c>
      <c r="C1411" s="92" t="s">
        <v>34</v>
      </c>
    </row>
    <row r="1412" spans="1:3" ht="11.55" x14ac:dyDescent="0.2">
      <c r="A1412" s="92" t="s">
        <v>1146</v>
      </c>
      <c r="B1412" s="98">
        <v>503.32</v>
      </c>
      <c r="C1412" s="92" t="s">
        <v>34</v>
      </c>
    </row>
    <row r="1413" spans="1:3" ht="11.55" x14ac:dyDescent="0.2">
      <c r="A1413" s="92" t="s">
        <v>1146</v>
      </c>
      <c r="B1413" s="98">
        <v>503.32</v>
      </c>
      <c r="C1413" s="92" t="s">
        <v>34</v>
      </c>
    </row>
    <row r="1414" spans="1:3" ht="23.05" x14ac:dyDescent="0.2">
      <c r="A1414" s="92" t="s">
        <v>1146</v>
      </c>
      <c r="B1414" s="63">
        <v>1029</v>
      </c>
      <c r="C1414" s="92" t="s">
        <v>5472</v>
      </c>
    </row>
    <row r="1415" spans="1:3" ht="23.05" x14ac:dyDescent="0.2">
      <c r="A1415" s="92" t="s">
        <v>1146</v>
      </c>
      <c r="B1415" s="63">
        <v>1052</v>
      </c>
      <c r="C1415" s="92" t="s">
        <v>5472</v>
      </c>
    </row>
    <row r="1416" spans="1:3" ht="23.05" x14ac:dyDescent="0.2">
      <c r="A1416" s="92" t="s">
        <v>1146</v>
      </c>
      <c r="B1416" s="63">
        <v>1107</v>
      </c>
      <c r="C1416" s="92" t="s">
        <v>5472</v>
      </c>
    </row>
    <row r="1417" spans="1:3" ht="23.05" x14ac:dyDescent="0.2">
      <c r="A1417" s="92" t="s">
        <v>1146</v>
      </c>
      <c r="B1417" s="63">
        <v>2140</v>
      </c>
      <c r="C1417" s="92" t="s">
        <v>5472</v>
      </c>
    </row>
    <row r="1418" spans="1:3" ht="23.05" x14ac:dyDescent="0.2">
      <c r="A1418" s="92" t="s">
        <v>1146</v>
      </c>
      <c r="B1418" s="63">
        <v>2203</v>
      </c>
      <c r="C1418" s="92" t="s">
        <v>5472</v>
      </c>
    </row>
    <row r="1419" spans="1:3" ht="23.05" x14ac:dyDescent="0.2">
      <c r="A1419" s="92" t="s">
        <v>1146</v>
      </c>
      <c r="B1419" s="63">
        <v>2267</v>
      </c>
      <c r="C1419" s="92" t="s">
        <v>5472</v>
      </c>
    </row>
    <row r="1420" spans="1:3" ht="23.05" x14ac:dyDescent="0.2">
      <c r="A1420" s="92" t="s">
        <v>1146</v>
      </c>
      <c r="B1420" s="63">
        <v>2510</v>
      </c>
      <c r="C1420" s="92" t="s">
        <v>5472</v>
      </c>
    </row>
    <row r="1421" spans="1:3" ht="23.05" x14ac:dyDescent="0.2">
      <c r="A1421" s="92" t="s">
        <v>1146</v>
      </c>
      <c r="B1421" s="63">
        <v>2610</v>
      </c>
      <c r="C1421" s="92" t="s">
        <v>5472</v>
      </c>
    </row>
    <row r="1422" spans="1:3" ht="23.05" x14ac:dyDescent="0.2">
      <c r="A1422" s="92" t="s">
        <v>1146</v>
      </c>
      <c r="B1422" s="63">
        <v>2649</v>
      </c>
      <c r="C1422" s="92" t="s">
        <v>5472</v>
      </c>
    </row>
    <row r="1423" spans="1:3" ht="23.05" x14ac:dyDescent="0.2">
      <c r="A1423" s="92" t="s">
        <v>1146</v>
      </c>
      <c r="B1423" s="63">
        <v>2750.53</v>
      </c>
      <c r="C1423" s="92" t="s">
        <v>5472</v>
      </c>
    </row>
    <row r="1424" spans="1:3" ht="23.05" x14ac:dyDescent="0.2">
      <c r="A1424" s="92" t="s">
        <v>1146</v>
      </c>
      <c r="B1424" s="63">
        <v>2782</v>
      </c>
      <c r="C1424" s="92" t="s">
        <v>5472</v>
      </c>
    </row>
    <row r="1425" spans="1:3" ht="23.05" x14ac:dyDescent="0.2">
      <c r="A1425" s="92" t="s">
        <v>1146</v>
      </c>
      <c r="B1425" s="63">
        <v>2800</v>
      </c>
      <c r="C1425" s="92" t="s">
        <v>5472</v>
      </c>
    </row>
    <row r="1426" spans="1:3" ht="23.05" x14ac:dyDescent="0.2">
      <c r="A1426" s="92" t="s">
        <v>1146</v>
      </c>
      <c r="B1426" s="63">
        <v>2984.24</v>
      </c>
      <c r="C1426" s="92" t="s">
        <v>5472</v>
      </c>
    </row>
    <row r="1427" spans="1:3" ht="23.05" x14ac:dyDescent="0.2">
      <c r="A1427" s="92" t="s">
        <v>1146</v>
      </c>
      <c r="B1427" s="63">
        <v>3183</v>
      </c>
      <c r="C1427" s="92" t="s">
        <v>5472</v>
      </c>
    </row>
    <row r="1428" spans="1:3" ht="23.05" x14ac:dyDescent="0.2">
      <c r="A1428" s="92" t="s">
        <v>1146</v>
      </c>
      <c r="B1428" s="63">
        <v>3225</v>
      </c>
      <c r="C1428" s="92" t="s">
        <v>5472</v>
      </c>
    </row>
    <row r="1429" spans="1:3" ht="23.05" x14ac:dyDescent="0.2">
      <c r="A1429" s="92" t="s">
        <v>1146</v>
      </c>
      <c r="B1429" s="63">
        <v>3363</v>
      </c>
      <c r="C1429" s="92" t="s">
        <v>5472</v>
      </c>
    </row>
    <row r="1430" spans="1:3" ht="23.05" x14ac:dyDescent="0.2">
      <c r="A1430" s="92" t="s">
        <v>1146</v>
      </c>
      <c r="B1430" s="63">
        <v>3503</v>
      </c>
      <c r="C1430" s="92" t="s">
        <v>5472</v>
      </c>
    </row>
    <row r="1431" spans="1:3" ht="23.05" x14ac:dyDescent="0.2">
      <c r="A1431" s="92" t="s">
        <v>1146</v>
      </c>
      <c r="B1431" s="63">
        <v>3990</v>
      </c>
      <c r="C1431" s="92" t="s">
        <v>5472</v>
      </c>
    </row>
    <row r="1432" spans="1:3" ht="23.05" x14ac:dyDescent="0.2">
      <c r="A1432" s="92" t="s">
        <v>1146</v>
      </c>
      <c r="B1432" s="63">
        <v>4168.82</v>
      </c>
      <c r="C1432" s="92" t="s">
        <v>5472</v>
      </c>
    </row>
    <row r="1433" spans="1:3" ht="23.05" x14ac:dyDescent="0.2">
      <c r="A1433" s="92" t="s">
        <v>1146</v>
      </c>
      <c r="B1433" s="63">
        <v>4214.82</v>
      </c>
      <c r="C1433" s="92" t="s">
        <v>5472</v>
      </c>
    </row>
    <row r="1434" spans="1:3" ht="23.05" x14ac:dyDescent="0.2">
      <c r="A1434" s="92" t="s">
        <v>1146</v>
      </c>
      <c r="B1434" s="63">
        <v>4280</v>
      </c>
      <c r="C1434" s="92" t="s">
        <v>5472</v>
      </c>
    </row>
    <row r="1435" spans="1:3" ht="23.05" x14ac:dyDescent="0.2">
      <c r="A1435" s="92" t="s">
        <v>1146</v>
      </c>
      <c r="B1435" s="63">
        <v>4384.46</v>
      </c>
      <c r="C1435" s="92" t="s">
        <v>5472</v>
      </c>
    </row>
    <row r="1436" spans="1:3" ht="23.05" x14ac:dyDescent="0.2">
      <c r="A1436" s="92" t="s">
        <v>1146</v>
      </c>
      <c r="B1436" s="63">
        <v>4601.43</v>
      </c>
      <c r="C1436" s="92" t="s">
        <v>5472</v>
      </c>
    </row>
    <row r="1437" spans="1:3" ht="23.05" x14ac:dyDescent="0.2">
      <c r="A1437" s="92" t="s">
        <v>1146</v>
      </c>
      <c r="B1437" s="63">
        <v>4602.63</v>
      </c>
      <c r="C1437" s="92" t="s">
        <v>5472</v>
      </c>
    </row>
    <row r="1438" spans="1:3" ht="23.05" x14ac:dyDescent="0.2">
      <c r="A1438" s="92" t="s">
        <v>1146</v>
      </c>
      <c r="B1438" s="63">
        <v>4774.74</v>
      </c>
      <c r="C1438" s="92" t="s">
        <v>5472</v>
      </c>
    </row>
    <row r="1439" spans="1:3" ht="23.05" x14ac:dyDescent="0.2">
      <c r="A1439" s="92" t="s">
        <v>1146</v>
      </c>
      <c r="B1439" s="63">
        <v>5096.29</v>
      </c>
      <c r="C1439" s="92" t="s">
        <v>5472</v>
      </c>
    </row>
    <row r="1440" spans="1:3" ht="23.05" x14ac:dyDescent="0.2">
      <c r="A1440" s="92" t="s">
        <v>1146</v>
      </c>
      <c r="B1440" s="63">
        <v>5486.46</v>
      </c>
      <c r="C1440" s="92" t="s">
        <v>5472</v>
      </c>
    </row>
    <row r="1441" spans="1:3" ht="23.05" x14ac:dyDescent="0.2">
      <c r="A1441" s="92" t="s">
        <v>1146</v>
      </c>
      <c r="B1441" s="63">
        <v>5685</v>
      </c>
      <c r="C1441" s="92" t="s">
        <v>5472</v>
      </c>
    </row>
    <row r="1442" spans="1:3" ht="23.05" x14ac:dyDescent="0.2">
      <c r="A1442" s="92" t="s">
        <v>1146</v>
      </c>
      <c r="B1442" s="63">
        <v>5766</v>
      </c>
      <c r="C1442" s="92" t="s">
        <v>5472</v>
      </c>
    </row>
    <row r="1443" spans="1:3" ht="23.05" x14ac:dyDescent="0.2">
      <c r="A1443" s="92" t="s">
        <v>1146</v>
      </c>
      <c r="B1443" s="63">
        <v>5810.16</v>
      </c>
      <c r="C1443" s="92" t="s">
        <v>5472</v>
      </c>
    </row>
    <row r="1444" spans="1:3" ht="23.05" x14ac:dyDescent="0.2">
      <c r="A1444" s="92" t="s">
        <v>1146</v>
      </c>
      <c r="B1444" s="63">
        <v>6043</v>
      </c>
      <c r="C1444" s="92" t="s">
        <v>5472</v>
      </c>
    </row>
    <row r="1445" spans="1:3" ht="23.05" x14ac:dyDescent="0.2">
      <c r="A1445" s="92" t="s">
        <v>1146</v>
      </c>
      <c r="B1445" s="63">
        <v>6322.54</v>
      </c>
      <c r="C1445" s="92" t="s">
        <v>5472</v>
      </c>
    </row>
    <row r="1446" spans="1:3" ht="23.05" x14ac:dyDescent="0.2">
      <c r="A1446" s="92" t="s">
        <v>1146</v>
      </c>
      <c r="B1446" s="63">
        <v>6465</v>
      </c>
      <c r="C1446" s="92" t="s">
        <v>5472</v>
      </c>
    </row>
    <row r="1447" spans="1:3" ht="23.05" x14ac:dyDescent="0.2">
      <c r="A1447" s="92" t="s">
        <v>1146</v>
      </c>
      <c r="B1447" s="63">
        <v>6773.09</v>
      </c>
      <c r="C1447" s="92" t="s">
        <v>5472</v>
      </c>
    </row>
    <row r="1448" spans="1:3" ht="23.05" x14ac:dyDescent="0.2">
      <c r="A1448" s="92" t="s">
        <v>1146</v>
      </c>
      <c r="B1448" s="63">
        <v>6782.34</v>
      </c>
      <c r="C1448" s="92" t="s">
        <v>5472</v>
      </c>
    </row>
    <row r="1449" spans="1:3" ht="23.05" x14ac:dyDescent="0.2">
      <c r="A1449" s="92" t="s">
        <v>1146</v>
      </c>
      <c r="B1449" s="63">
        <v>6968</v>
      </c>
      <c r="C1449" s="92" t="s">
        <v>5472</v>
      </c>
    </row>
    <row r="1450" spans="1:3" ht="23.05" x14ac:dyDescent="0.2">
      <c r="A1450" s="92" t="s">
        <v>1146</v>
      </c>
      <c r="B1450" s="63">
        <v>7223.86</v>
      </c>
      <c r="C1450" s="92" t="s">
        <v>5472</v>
      </c>
    </row>
    <row r="1451" spans="1:3" ht="23.05" x14ac:dyDescent="0.2">
      <c r="A1451" s="92" t="s">
        <v>1146</v>
      </c>
      <c r="B1451" s="63">
        <v>7773</v>
      </c>
      <c r="C1451" s="92" t="s">
        <v>5472</v>
      </c>
    </row>
    <row r="1452" spans="1:3" ht="23.05" x14ac:dyDescent="0.2">
      <c r="A1452" s="92" t="s">
        <v>1146</v>
      </c>
      <c r="B1452" s="63">
        <v>8141.2</v>
      </c>
      <c r="C1452" s="92" t="s">
        <v>5472</v>
      </c>
    </row>
    <row r="1453" spans="1:3" ht="23.05" x14ac:dyDescent="0.2">
      <c r="A1453" s="92" t="s">
        <v>1146</v>
      </c>
      <c r="B1453" s="63">
        <v>8565.19</v>
      </c>
      <c r="C1453" s="92" t="s">
        <v>5472</v>
      </c>
    </row>
    <row r="1454" spans="1:3" ht="23.05" x14ac:dyDescent="0.2">
      <c r="A1454" s="92" t="s">
        <v>1146</v>
      </c>
      <c r="B1454" s="63">
        <v>9415</v>
      </c>
      <c r="C1454" s="92" t="s">
        <v>5472</v>
      </c>
    </row>
    <row r="1455" spans="1:3" ht="23.05" x14ac:dyDescent="0.2">
      <c r="A1455" s="92" t="s">
        <v>1146</v>
      </c>
      <c r="B1455" s="63">
        <v>9429.6299999999992</v>
      </c>
      <c r="C1455" s="92" t="s">
        <v>5472</v>
      </c>
    </row>
    <row r="1456" spans="1:3" ht="23.05" x14ac:dyDescent="0.2">
      <c r="A1456" s="92" t="s">
        <v>1146</v>
      </c>
      <c r="B1456" s="63">
        <v>9656.33</v>
      </c>
      <c r="C1456" s="92" t="s">
        <v>5472</v>
      </c>
    </row>
    <row r="1457" spans="1:3" ht="23.05" x14ac:dyDescent="0.2">
      <c r="A1457" s="92" t="s">
        <v>1146</v>
      </c>
      <c r="B1457" s="63">
        <v>9956</v>
      </c>
      <c r="C1457" s="92" t="s">
        <v>5472</v>
      </c>
    </row>
    <row r="1458" spans="1:3" ht="23.05" x14ac:dyDescent="0.2">
      <c r="A1458" s="92" t="s">
        <v>1146</v>
      </c>
      <c r="B1458" s="63">
        <v>9976.4699999999993</v>
      </c>
      <c r="C1458" s="92" t="s">
        <v>5472</v>
      </c>
    </row>
    <row r="1459" spans="1:3" ht="23.05" x14ac:dyDescent="0.2">
      <c r="A1459" s="92" t="s">
        <v>1146</v>
      </c>
      <c r="B1459" s="63">
        <v>10975</v>
      </c>
      <c r="C1459" s="92" t="s">
        <v>5472</v>
      </c>
    </row>
    <row r="1460" spans="1:3" ht="11.55" x14ac:dyDescent="0.2">
      <c r="A1460" s="92" t="s">
        <v>1146</v>
      </c>
      <c r="B1460" s="63">
        <v>15000</v>
      </c>
      <c r="C1460" s="92" t="s">
        <v>44</v>
      </c>
    </row>
    <row r="1461" spans="1:3" ht="11.55" x14ac:dyDescent="0.2">
      <c r="A1461" s="92" t="s">
        <v>1146</v>
      </c>
      <c r="B1461" s="63">
        <v>16700</v>
      </c>
      <c r="C1461" s="92" t="s">
        <v>44</v>
      </c>
    </row>
    <row r="1462" spans="1:3" ht="11.55" x14ac:dyDescent="0.2">
      <c r="A1462" s="92" t="s">
        <v>1146</v>
      </c>
      <c r="B1462" s="63">
        <v>22000</v>
      </c>
      <c r="C1462" s="92" t="s">
        <v>44</v>
      </c>
    </row>
    <row r="1463" spans="1:3" ht="11.55" x14ac:dyDescent="0.2">
      <c r="A1463" s="92" t="s">
        <v>1146</v>
      </c>
      <c r="B1463" s="63">
        <v>23000</v>
      </c>
      <c r="C1463" s="92" t="s">
        <v>44</v>
      </c>
    </row>
    <row r="1464" spans="1:3" ht="11.55" x14ac:dyDescent="0.2">
      <c r="A1464" s="92" t="s">
        <v>1146</v>
      </c>
      <c r="B1464" s="63">
        <v>1000000</v>
      </c>
      <c r="C1464" s="92" t="s">
        <v>40</v>
      </c>
    </row>
    <row r="1465" spans="1:3" ht="11.55" x14ac:dyDescent="0.2">
      <c r="A1465" s="92" t="s">
        <v>1272</v>
      </c>
      <c r="B1465" s="98">
        <v>100.52</v>
      </c>
      <c r="C1465" s="92" t="s">
        <v>34</v>
      </c>
    </row>
    <row r="1466" spans="1:3" ht="11.55" x14ac:dyDescent="0.2">
      <c r="A1466" s="92" t="s">
        <v>1272</v>
      </c>
      <c r="B1466" s="98">
        <v>100.52</v>
      </c>
      <c r="C1466" s="92" t="s">
        <v>34</v>
      </c>
    </row>
    <row r="1467" spans="1:3" ht="11.55" x14ac:dyDescent="0.2">
      <c r="A1467" s="92" t="s">
        <v>1272</v>
      </c>
      <c r="B1467" s="98">
        <v>502.6</v>
      </c>
      <c r="C1467" s="92" t="s">
        <v>34</v>
      </c>
    </row>
    <row r="1468" spans="1:3" ht="11.55" x14ac:dyDescent="0.2">
      <c r="A1468" s="92" t="s">
        <v>1272</v>
      </c>
      <c r="B1468" s="98">
        <v>502.6</v>
      </c>
      <c r="C1468" s="92" t="s">
        <v>34</v>
      </c>
    </row>
    <row r="1469" spans="1:3" ht="23.05" x14ac:dyDescent="0.2">
      <c r="A1469" s="92" t="s">
        <v>1272</v>
      </c>
      <c r="B1469" s="63">
        <v>2216</v>
      </c>
      <c r="C1469" s="92" t="s">
        <v>5472</v>
      </c>
    </row>
    <row r="1470" spans="1:3" ht="23.05" x14ac:dyDescent="0.2">
      <c r="A1470" s="92" t="s">
        <v>1272</v>
      </c>
      <c r="B1470" s="63">
        <v>2323</v>
      </c>
      <c r="C1470" s="92" t="s">
        <v>5472</v>
      </c>
    </row>
    <row r="1471" spans="1:3" ht="23.05" x14ac:dyDescent="0.2">
      <c r="A1471" s="92" t="s">
        <v>1272</v>
      </c>
      <c r="B1471" s="63">
        <v>2340</v>
      </c>
      <c r="C1471" s="92" t="s">
        <v>5472</v>
      </c>
    </row>
    <row r="1472" spans="1:3" ht="23.05" x14ac:dyDescent="0.2">
      <c r="A1472" s="92" t="s">
        <v>1272</v>
      </c>
      <c r="B1472" s="63">
        <v>2396</v>
      </c>
      <c r="C1472" s="92" t="s">
        <v>5472</v>
      </c>
    </row>
    <row r="1473" spans="1:3" ht="23.05" x14ac:dyDescent="0.2">
      <c r="A1473" s="92" t="s">
        <v>1272</v>
      </c>
      <c r="B1473" s="63">
        <v>2458</v>
      </c>
      <c r="C1473" s="92" t="s">
        <v>5472</v>
      </c>
    </row>
    <row r="1474" spans="1:3" ht="23.05" x14ac:dyDescent="0.2">
      <c r="A1474" s="92" t="s">
        <v>1272</v>
      </c>
      <c r="B1474" s="63">
        <v>3152</v>
      </c>
      <c r="C1474" s="92" t="s">
        <v>5472</v>
      </c>
    </row>
    <row r="1475" spans="1:3" ht="23.05" x14ac:dyDescent="0.2">
      <c r="A1475" s="92" t="s">
        <v>1272</v>
      </c>
      <c r="B1475" s="63">
        <v>3427.05</v>
      </c>
      <c r="C1475" s="92" t="s">
        <v>5472</v>
      </c>
    </row>
    <row r="1476" spans="1:3" ht="23.05" x14ac:dyDescent="0.2">
      <c r="A1476" s="92" t="s">
        <v>1272</v>
      </c>
      <c r="B1476" s="63">
        <v>3460.51</v>
      </c>
      <c r="C1476" s="92" t="s">
        <v>5472</v>
      </c>
    </row>
    <row r="1477" spans="1:3" ht="23.05" x14ac:dyDescent="0.2">
      <c r="A1477" s="92" t="s">
        <v>1272</v>
      </c>
      <c r="B1477" s="63">
        <v>3740</v>
      </c>
      <c r="C1477" s="92" t="s">
        <v>5472</v>
      </c>
    </row>
    <row r="1478" spans="1:3" ht="23.05" x14ac:dyDescent="0.2">
      <c r="A1478" s="92" t="s">
        <v>1272</v>
      </c>
      <c r="B1478" s="63">
        <v>3999</v>
      </c>
      <c r="C1478" s="92" t="s">
        <v>5472</v>
      </c>
    </row>
    <row r="1479" spans="1:3" ht="23.05" x14ac:dyDescent="0.2">
      <c r="A1479" s="92" t="s">
        <v>1272</v>
      </c>
      <c r="B1479" s="63">
        <v>4044</v>
      </c>
      <c r="C1479" s="92" t="s">
        <v>5472</v>
      </c>
    </row>
    <row r="1480" spans="1:3" ht="23.05" x14ac:dyDescent="0.2">
      <c r="A1480" s="92" t="s">
        <v>1272</v>
      </c>
      <c r="B1480" s="63">
        <v>4109</v>
      </c>
      <c r="C1480" s="92" t="s">
        <v>5472</v>
      </c>
    </row>
    <row r="1481" spans="1:3" ht="23.05" x14ac:dyDescent="0.2">
      <c r="A1481" s="92" t="s">
        <v>1272</v>
      </c>
      <c r="B1481" s="63">
        <v>4142</v>
      </c>
      <c r="C1481" s="92" t="s">
        <v>5472</v>
      </c>
    </row>
    <row r="1482" spans="1:3" ht="23.05" x14ac:dyDescent="0.2">
      <c r="A1482" s="92" t="s">
        <v>1272</v>
      </c>
      <c r="B1482" s="63">
        <v>4152.47</v>
      </c>
      <c r="C1482" s="92" t="s">
        <v>5472</v>
      </c>
    </row>
    <row r="1483" spans="1:3" ht="23.05" x14ac:dyDescent="0.2">
      <c r="A1483" s="92" t="s">
        <v>1272</v>
      </c>
      <c r="B1483" s="63">
        <v>4288.99</v>
      </c>
      <c r="C1483" s="92" t="s">
        <v>5472</v>
      </c>
    </row>
    <row r="1484" spans="1:3" ht="23.05" x14ac:dyDescent="0.2">
      <c r="A1484" s="92" t="s">
        <v>1272</v>
      </c>
      <c r="B1484" s="63">
        <v>4682</v>
      </c>
      <c r="C1484" s="92" t="s">
        <v>5472</v>
      </c>
    </row>
    <row r="1485" spans="1:3" ht="23.05" x14ac:dyDescent="0.2">
      <c r="A1485" s="92" t="s">
        <v>1272</v>
      </c>
      <c r="B1485" s="63">
        <v>5250.73</v>
      </c>
      <c r="C1485" s="92" t="s">
        <v>5472</v>
      </c>
    </row>
    <row r="1486" spans="1:3" ht="23.05" x14ac:dyDescent="0.2">
      <c r="A1486" s="92" t="s">
        <v>1272</v>
      </c>
      <c r="B1486" s="63">
        <v>5324</v>
      </c>
      <c r="C1486" s="92" t="s">
        <v>5472</v>
      </c>
    </row>
    <row r="1487" spans="1:3" ht="23.05" x14ac:dyDescent="0.2">
      <c r="A1487" s="92" t="s">
        <v>1272</v>
      </c>
      <c r="B1487" s="63">
        <v>5516</v>
      </c>
      <c r="C1487" s="92" t="s">
        <v>5472</v>
      </c>
    </row>
    <row r="1488" spans="1:3" ht="23.05" x14ac:dyDescent="0.2">
      <c r="A1488" s="92" t="s">
        <v>1272</v>
      </c>
      <c r="B1488" s="63">
        <v>6100</v>
      </c>
      <c r="C1488" s="92" t="s">
        <v>5472</v>
      </c>
    </row>
    <row r="1489" spans="1:3" ht="23.05" x14ac:dyDescent="0.2">
      <c r="A1489" s="92" t="s">
        <v>1272</v>
      </c>
      <c r="B1489" s="63">
        <v>6649.83</v>
      </c>
      <c r="C1489" s="92" t="s">
        <v>5472</v>
      </c>
    </row>
    <row r="1490" spans="1:3" ht="23.05" x14ac:dyDescent="0.2">
      <c r="A1490" s="92" t="s">
        <v>1272</v>
      </c>
      <c r="B1490" s="63">
        <v>6769.34</v>
      </c>
      <c r="C1490" s="92" t="s">
        <v>5472</v>
      </c>
    </row>
    <row r="1491" spans="1:3" ht="23.05" x14ac:dyDescent="0.2">
      <c r="A1491" s="92" t="s">
        <v>1272</v>
      </c>
      <c r="B1491" s="63">
        <v>7458</v>
      </c>
      <c r="C1491" s="92" t="s">
        <v>5472</v>
      </c>
    </row>
    <row r="1492" spans="1:3" ht="23.05" x14ac:dyDescent="0.2">
      <c r="A1492" s="92" t="s">
        <v>1272</v>
      </c>
      <c r="B1492" s="63">
        <v>7462.99</v>
      </c>
      <c r="C1492" s="92" t="s">
        <v>5472</v>
      </c>
    </row>
    <row r="1493" spans="1:3" ht="23.05" x14ac:dyDescent="0.2">
      <c r="A1493" s="92" t="s">
        <v>1272</v>
      </c>
      <c r="B1493" s="63">
        <v>8083.41</v>
      </c>
      <c r="C1493" s="92" t="s">
        <v>5472</v>
      </c>
    </row>
    <row r="1494" spans="1:3" ht="23.05" x14ac:dyDescent="0.2">
      <c r="A1494" s="92" t="s">
        <v>1272</v>
      </c>
      <c r="B1494" s="63">
        <v>8408.8700000000008</v>
      </c>
      <c r="C1494" s="92" t="s">
        <v>5472</v>
      </c>
    </row>
    <row r="1495" spans="1:3" ht="23.05" x14ac:dyDescent="0.2">
      <c r="A1495" s="92" t="s">
        <v>1272</v>
      </c>
      <c r="B1495" s="63">
        <v>9532.99</v>
      </c>
      <c r="C1495" s="92" t="s">
        <v>5472</v>
      </c>
    </row>
    <row r="1496" spans="1:3" ht="23.05" x14ac:dyDescent="0.2">
      <c r="A1496" s="92" t="s">
        <v>1272</v>
      </c>
      <c r="B1496" s="63">
        <v>12448.8</v>
      </c>
      <c r="C1496" s="92" t="s">
        <v>5472</v>
      </c>
    </row>
    <row r="1497" spans="1:3" ht="23.05" x14ac:dyDescent="0.2">
      <c r="A1497" s="92" t="s">
        <v>1272</v>
      </c>
      <c r="B1497" s="63">
        <v>12927</v>
      </c>
      <c r="C1497" s="92" t="s">
        <v>5472</v>
      </c>
    </row>
    <row r="1498" spans="1:3" ht="11.55" x14ac:dyDescent="0.2">
      <c r="A1498" s="92" t="s">
        <v>1272</v>
      </c>
      <c r="B1498" s="63">
        <v>16890</v>
      </c>
      <c r="C1498" s="92" t="s">
        <v>31</v>
      </c>
    </row>
    <row r="1499" spans="1:3" ht="11.55" x14ac:dyDescent="0.2">
      <c r="A1499" s="92" t="s">
        <v>1272</v>
      </c>
      <c r="B1499" s="63">
        <v>20000</v>
      </c>
      <c r="C1499" s="92" t="s">
        <v>44</v>
      </c>
    </row>
    <row r="1500" spans="1:3" ht="23.05" x14ac:dyDescent="0.2">
      <c r="A1500" s="92" t="s">
        <v>1272</v>
      </c>
      <c r="B1500" s="63">
        <v>22596</v>
      </c>
      <c r="C1500" s="92" t="s">
        <v>5472</v>
      </c>
    </row>
    <row r="1501" spans="1:3" ht="11.55" x14ac:dyDescent="0.2">
      <c r="A1501" s="92" t="s">
        <v>1272</v>
      </c>
      <c r="B1501" s="63">
        <v>30000</v>
      </c>
      <c r="C1501" s="92" t="s">
        <v>44</v>
      </c>
    </row>
    <row r="1502" spans="1:3" ht="11.55" x14ac:dyDescent="0.2">
      <c r="A1502" s="92" t="s">
        <v>1272</v>
      </c>
      <c r="B1502" s="63">
        <v>30000</v>
      </c>
      <c r="C1502" s="92" t="s">
        <v>44</v>
      </c>
    </row>
    <row r="1503" spans="1:3" ht="11.55" x14ac:dyDescent="0.2">
      <c r="A1503" s="92" t="s">
        <v>1354</v>
      </c>
      <c r="B1503" s="98">
        <v>100.58</v>
      </c>
      <c r="C1503" s="92" t="s">
        <v>34</v>
      </c>
    </row>
    <row r="1504" spans="1:3" ht="11.55" x14ac:dyDescent="0.2">
      <c r="A1504" s="92" t="s">
        <v>1354</v>
      </c>
      <c r="B1504" s="98">
        <v>100.58</v>
      </c>
      <c r="C1504" s="92" t="s">
        <v>34</v>
      </c>
    </row>
    <row r="1505" spans="1:3" ht="11.55" x14ac:dyDescent="0.2">
      <c r="A1505" s="92" t="s">
        <v>1354</v>
      </c>
      <c r="B1505" s="98">
        <v>100.58</v>
      </c>
      <c r="C1505" s="92" t="s">
        <v>34</v>
      </c>
    </row>
    <row r="1506" spans="1:3" ht="11.55" x14ac:dyDescent="0.2">
      <c r="A1506" s="92" t="s">
        <v>1354</v>
      </c>
      <c r="B1506" s="98">
        <v>100.58</v>
      </c>
      <c r="C1506" s="92" t="s">
        <v>34</v>
      </c>
    </row>
    <row r="1507" spans="1:3" ht="11.55" x14ac:dyDescent="0.2">
      <c r="A1507" s="92" t="s">
        <v>1354</v>
      </c>
      <c r="B1507" s="98">
        <v>100.58</v>
      </c>
      <c r="C1507" s="92" t="s">
        <v>34</v>
      </c>
    </row>
    <row r="1508" spans="1:3" ht="11.55" x14ac:dyDescent="0.2">
      <c r="A1508" s="92" t="s">
        <v>1354</v>
      </c>
      <c r="B1508" s="98">
        <v>100.58</v>
      </c>
      <c r="C1508" s="92" t="s">
        <v>34</v>
      </c>
    </row>
    <row r="1509" spans="1:3" ht="11.55" x14ac:dyDescent="0.2">
      <c r="A1509" s="92" t="s">
        <v>1354</v>
      </c>
      <c r="B1509" s="98">
        <v>100.58</v>
      </c>
      <c r="C1509" s="92" t="s">
        <v>34</v>
      </c>
    </row>
    <row r="1510" spans="1:3" ht="11.55" x14ac:dyDescent="0.2">
      <c r="A1510" s="92" t="s">
        <v>1354</v>
      </c>
      <c r="B1510" s="98">
        <v>100.58</v>
      </c>
      <c r="C1510" s="92" t="s">
        <v>34</v>
      </c>
    </row>
    <row r="1511" spans="1:3" ht="11.55" x14ac:dyDescent="0.2">
      <c r="A1511" s="92" t="s">
        <v>1354</v>
      </c>
      <c r="B1511" s="98">
        <v>100.58</v>
      </c>
      <c r="C1511" s="92" t="s">
        <v>34</v>
      </c>
    </row>
    <row r="1512" spans="1:3" ht="11.55" x14ac:dyDescent="0.2">
      <c r="A1512" s="92" t="s">
        <v>1354</v>
      </c>
      <c r="B1512" s="98">
        <v>100.58</v>
      </c>
      <c r="C1512" s="92" t="s">
        <v>34</v>
      </c>
    </row>
    <row r="1513" spans="1:3" ht="11.55" x14ac:dyDescent="0.2">
      <c r="A1513" s="92" t="s">
        <v>1354</v>
      </c>
      <c r="B1513" s="98">
        <v>100.58</v>
      </c>
      <c r="C1513" s="92" t="s">
        <v>34</v>
      </c>
    </row>
    <row r="1514" spans="1:3" ht="11.55" x14ac:dyDescent="0.2">
      <c r="A1514" s="92" t="s">
        <v>1354</v>
      </c>
      <c r="B1514" s="98">
        <v>502.9</v>
      </c>
      <c r="C1514" s="92" t="s">
        <v>34</v>
      </c>
    </row>
    <row r="1515" spans="1:3" ht="11.55" x14ac:dyDescent="0.2">
      <c r="A1515" s="92" t="s">
        <v>1354</v>
      </c>
      <c r="B1515" s="98">
        <v>502.9</v>
      </c>
      <c r="C1515" s="92" t="s">
        <v>34</v>
      </c>
    </row>
    <row r="1516" spans="1:3" ht="11.55" x14ac:dyDescent="0.2">
      <c r="A1516" s="92" t="s">
        <v>1354</v>
      </c>
      <c r="B1516" s="98">
        <v>502.9</v>
      </c>
      <c r="C1516" s="92" t="s">
        <v>34</v>
      </c>
    </row>
    <row r="1517" spans="1:3" ht="11.55" x14ac:dyDescent="0.2">
      <c r="A1517" s="92" t="s">
        <v>1354</v>
      </c>
      <c r="B1517" s="98">
        <v>502.9</v>
      </c>
      <c r="C1517" s="92" t="s">
        <v>34</v>
      </c>
    </row>
    <row r="1518" spans="1:3" ht="11.55" x14ac:dyDescent="0.2">
      <c r="A1518" s="92" t="s">
        <v>1354</v>
      </c>
      <c r="B1518" s="98">
        <v>502.9</v>
      </c>
      <c r="C1518" s="92" t="s">
        <v>34</v>
      </c>
    </row>
    <row r="1519" spans="1:3" ht="11.55" x14ac:dyDescent="0.2">
      <c r="A1519" s="92" t="s">
        <v>1354</v>
      </c>
      <c r="B1519" s="98">
        <v>502.9</v>
      </c>
      <c r="C1519" s="92" t="s">
        <v>34</v>
      </c>
    </row>
    <row r="1520" spans="1:3" ht="11.55" x14ac:dyDescent="0.2">
      <c r="A1520" s="92" t="s">
        <v>1354</v>
      </c>
      <c r="B1520" s="98">
        <v>502.9</v>
      </c>
      <c r="C1520" s="92" t="s">
        <v>34</v>
      </c>
    </row>
    <row r="1521" spans="1:3" ht="11.55" x14ac:dyDescent="0.2">
      <c r="A1521" s="92" t="s">
        <v>1354</v>
      </c>
      <c r="B1521" s="98">
        <v>502.9</v>
      </c>
      <c r="C1521" s="92" t="s">
        <v>34</v>
      </c>
    </row>
    <row r="1522" spans="1:3" ht="11.55" x14ac:dyDescent="0.2">
      <c r="A1522" s="92" t="s">
        <v>1354</v>
      </c>
      <c r="B1522" s="98">
        <v>502.9</v>
      </c>
      <c r="C1522" s="92" t="s">
        <v>34</v>
      </c>
    </row>
    <row r="1523" spans="1:3" ht="11.55" x14ac:dyDescent="0.2">
      <c r="A1523" s="92" t="s">
        <v>1354</v>
      </c>
      <c r="B1523" s="98">
        <v>502.9</v>
      </c>
      <c r="C1523" s="92" t="s">
        <v>34</v>
      </c>
    </row>
    <row r="1524" spans="1:3" ht="11.55" x14ac:dyDescent="0.2">
      <c r="A1524" s="92" t="s">
        <v>1354</v>
      </c>
      <c r="B1524" s="98">
        <v>502.9</v>
      </c>
      <c r="C1524" s="92" t="s">
        <v>34</v>
      </c>
    </row>
    <row r="1525" spans="1:3" ht="23.05" x14ac:dyDescent="0.2">
      <c r="A1525" s="92" t="s">
        <v>1354</v>
      </c>
      <c r="B1525" s="63">
        <v>1024</v>
      </c>
      <c r="C1525" s="92" t="s">
        <v>5472</v>
      </c>
    </row>
    <row r="1526" spans="1:3" ht="23.05" x14ac:dyDescent="0.2">
      <c r="A1526" s="92" t="s">
        <v>1354</v>
      </c>
      <c r="B1526" s="63">
        <v>1550</v>
      </c>
      <c r="C1526" s="92" t="s">
        <v>5472</v>
      </c>
    </row>
    <row r="1527" spans="1:3" ht="23.05" x14ac:dyDescent="0.2">
      <c r="A1527" s="92" t="s">
        <v>1354</v>
      </c>
      <c r="B1527" s="63">
        <v>1859</v>
      </c>
      <c r="C1527" s="92" t="s">
        <v>5472</v>
      </c>
    </row>
    <row r="1528" spans="1:3" ht="23.05" x14ac:dyDescent="0.2">
      <c r="A1528" s="92" t="s">
        <v>1354</v>
      </c>
      <c r="B1528" s="63">
        <v>1943</v>
      </c>
      <c r="C1528" s="92" t="s">
        <v>5472</v>
      </c>
    </row>
    <row r="1529" spans="1:3" ht="23.05" x14ac:dyDescent="0.2">
      <c r="A1529" s="92" t="s">
        <v>1354</v>
      </c>
      <c r="B1529" s="63">
        <v>2091</v>
      </c>
      <c r="C1529" s="92" t="s">
        <v>5472</v>
      </c>
    </row>
    <row r="1530" spans="1:3" ht="23.05" x14ac:dyDescent="0.2">
      <c r="A1530" s="92" t="s">
        <v>1354</v>
      </c>
      <c r="B1530" s="63">
        <v>2291.9699999999998</v>
      </c>
      <c r="C1530" s="92" t="s">
        <v>5472</v>
      </c>
    </row>
    <row r="1531" spans="1:3" ht="23.05" x14ac:dyDescent="0.2">
      <c r="A1531" s="92" t="s">
        <v>1354</v>
      </c>
      <c r="B1531" s="63">
        <v>2390</v>
      </c>
      <c r="C1531" s="92" t="s">
        <v>5472</v>
      </c>
    </row>
    <row r="1532" spans="1:3" ht="23.05" x14ac:dyDescent="0.2">
      <c r="A1532" s="92" t="s">
        <v>1354</v>
      </c>
      <c r="B1532" s="63">
        <v>2473</v>
      </c>
      <c r="C1532" s="92" t="s">
        <v>5472</v>
      </c>
    </row>
    <row r="1533" spans="1:3" ht="23.05" x14ac:dyDescent="0.2">
      <c r="A1533" s="92" t="s">
        <v>1354</v>
      </c>
      <c r="B1533" s="63">
        <v>2606</v>
      </c>
      <c r="C1533" s="92" t="s">
        <v>5472</v>
      </c>
    </row>
    <row r="1534" spans="1:3" ht="23.05" x14ac:dyDescent="0.2">
      <c r="A1534" s="92" t="s">
        <v>1354</v>
      </c>
      <c r="B1534" s="63">
        <v>2874</v>
      </c>
      <c r="C1534" s="92" t="s">
        <v>5472</v>
      </c>
    </row>
    <row r="1535" spans="1:3" ht="11.55" x14ac:dyDescent="0.2">
      <c r="A1535" s="92" t="s">
        <v>1354</v>
      </c>
      <c r="B1535" s="63">
        <v>3009.96</v>
      </c>
      <c r="C1535" s="92" t="s">
        <v>31</v>
      </c>
    </row>
    <row r="1536" spans="1:3" ht="23.05" x14ac:dyDescent="0.2">
      <c r="A1536" s="92" t="s">
        <v>1354</v>
      </c>
      <c r="B1536" s="63">
        <v>3186</v>
      </c>
      <c r="C1536" s="92" t="s">
        <v>5472</v>
      </c>
    </row>
    <row r="1537" spans="1:3" ht="23.05" x14ac:dyDescent="0.2">
      <c r="A1537" s="92" t="s">
        <v>1354</v>
      </c>
      <c r="B1537" s="63">
        <v>3890</v>
      </c>
      <c r="C1537" s="92" t="s">
        <v>5472</v>
      </c>
    </row>
    <row r="1538" spans="1:3" ht="11.55" x14ac:dyDescent="0.2">
      <c r="A1538" s="92" t="s">
        <v>1354</v>
      </c>
      <c r="B1538" s="63">
        <v>4000</v>
      </c>
      <c r="C1538" s="92" t="s">
        <v>31</v>
      </c>
    </row>
    <row r="1539" spans="1:3" ht="23.05" x14ac:dyDescent="0.2">
      <c r="A1539" s="92" t="s">
        <v>1354</v>
      </c>
      <c r="B1539" s="63">
        <v>4596.01</v>
      </c>
      <c r="C1539" s="92" t="s">
        <v>5472</v>
      </c>
    </row>
    <row r="1540" spans="1:3" ht="23.05" x14ac:dyDescent="0.2">
      <c r="A1540" s="92" t="s">
        <v>1354</v>
      </c>
      <c r="B1540" s="63">
        <v>4690</v>
      </c>
      <c r="C1540" s="92" t="s">
        <v>5472</v>
      </c>
    </row>
    <row r="1541" spans="1:3" ht="23.05" x14ac:dyDescent="0.2">
      <c r="A1541" s="92" t="s">
        <v>1354</v>
      </c>
      <c r="B1541" s="63">
        <v>4855</v>
      </c>
      <c r="C1541" s="92" t="s">
        <v>5472</v>
      </c>
    </row>
    <row r="1542" spans="1:3" ht="23.05" x14ac:dyDescent="0.2">
      <c r="A1542" s="92" t="s">
        <v>1354</v>
      </c>
      <c r="B1542" s="63">
        <v>5361</v>
      </c>
      <c r="C1542" s="92" t="s">
        <v>5472</v>
      </c>
    </row>
    <row r="1543" spans="1:3" ht="23.05" x14ac:dyDescent="0.2">
      <c r="A1543" s="92" t="s">
        <v>1354</v>
      </c>
      <c r="B1543" s="63">
        <v>5552.19</v>
      </c>
      <c r="C1543" s="92" t="s">
        <v>5472</v>
      </c>
    </row>
    <row r="1544" spans="1:3" ht="23.05" x14ac:dyDescent="0.2">
      <c r="A1544" s="92" t="s">
        <v>1354</v>
      </c>
      <c r="B1544" s="63">
        <v>5674.93</v>
      </c>
      <c r="C1544" s="92" t="s">
        <v>5472</v>
      </c>
    </row>
    <row r="1545" spans="1:3" ht="23.05" x14ac:dyDescent="0.2">
      <c r="A1545" s="92" t="s">
        <v>1354</v>
      </c>
      <c r="B1545" s="63">
        <v>6432.62</v>
      </c>
      <c r="C1545" s="92" t="s">
        <v>5472</v>
      </c>
    </row>
    <row r="1546" spans="1:3" ht="23.05" x14ac:dyDescent="0.2">
      <c r="A1546" s="92" t="s">
        <v>1354</v>
      </c>
      <c r="B1546" s="63">
        <v>6658</v>
      </c>
      <c r="C1546" s="92" t="s">
        <v>5472</v>
      </c>
    </row>
    <row r="1547" spans="1:3" ht="23.05" x14ac:dyDescent="0.2">
      <c r="A1547" s="92" t="s">
        <v>1354</v>
      </c>
      <c r="B1547" s="63">
        <v>7880</v>
      </c>
      <c r="C1547" s="92" t="s">
        <v>5472</v>
      </c>
    </row>
    <row r="1548" spans="1:3" ht="23.05" x14ac:dyDescent="0.2">
      <c r="A1548" s="92" t="s">
        <v>1354</v>
      </c>
      <c r="B1548" s="63">
        <v>8000</v>
      </c>
      <c r="C1548" s="92" t="s">
        <v>5470</v>
      </c>
    </row>
    <row r="1549" spans="1:3" ht="23.05" x14ac:dyDescent="0.2">
      <c r="A1549" s="92" t="s">
        <v>1354</v>
      </c>
      <c r="B1549" s="63">
        <v>9031.2000000000007</v>
      </c>
      <c r="C1549" s="92" t="s">
        <v>5472</v>
      </c>
    </row>
    <row r="1550" spans="1:3" ht="23.05" x14ac:dyDescent="0.2">
      <c r="A1550" s="92" t="s">
        <v>1354</v>
      </c>
      <c r="B1550" s="63">
        <v>9450.11</v>
      </c>
      <c r="C1550" s="92" t="s">
        <v>5472</v>
      </c>
    </row>
    <row r="1551" spans="1:3" ht="23.05" x14ac:dyDescent="0.2">
      <c r="A1551" s="92" t="s">
        <v>1354</v>
      </c>
      <c r="B1551" s="63">
        <v>10734.21</v>
      </c>
      <c r="C1551" s="92" t="s">
        <v>5472</v>
      </c>
    </row>
    <row r="1552" spans="1:3" ht="23.05" x14ac:dyDescent="0.2">
      <c r="A1552" s="92" t="s">
        <v>1354</v>
      </c>
      <c r="B1552" s="63">
        <v>11434</v>
      </c>
      <c r="C1552" s="92" t="s">
        <v>5472</v>
      </c>
    </row>
    <row r="1553" spans="1:3" ht="11.55" x14ac:dyDescent="0.2">
      <c r="A1553" s="92" t="s">
        <v>1354</v>
      </c>
      <c r="B1553" s="63">
        <v>11768.26</v>
      </c>
      <c r="C1553" s="92" t="s">
        <v>31</v>
      </c>
    </row>
    <row r="1554" spans="1:3" ht="23.05" x14ac:dyDescent="0.2">
      <c r="A1554" s="92" t="s">
        <v>1354</v>
      </c>
      <c r="B1554" s="63">
        <v>15147.86</v>
      </c>
      <c r="C1554" s="92" t="s">
        <v>5472</v>
      </c>
    </row>
    <row r="1555" spans="1:3" ht="23.05" x14ac:dyDescent="0.2">
      <c r="A1555" s="92" t="s">
        <v>1354</v>
      </c>
      <c r="B1555" s="63">
        <v>16918.740000000002</v>
      </c>
      <c r="C1555" s="92" t="s">
        <v>5472</v>
      </c>
    </row>
    <row r="1556" spans="1:3" ht="11.55" x14ac:dyDescent="0.2">
      <c r="A1556" s="92" t="s">
        <v>1354</v>
      </c>
      <c r="B1556" s="63">
        <v>20000</v>
      </c>
      <c r="C1556" s="92" t="s">
        <v>44</v>
      </c>
    </row>
    <row r="1557" spans="1:3" ht="11.55" x14ac:dyDescent="0.2">
      <c r="A1557" s="92" t="s">
        <v>1354</v>
      </c>
      <c r="B1557" s="63">
        <v>24000</v>
      </c>
      <c r="C1557" s="92" t="s">
        <v>44</v>
      </c>
    </row>
    <row r="1558" spans="1:3" ht="11.55" x14ac:dyDescent="0.2">
      <c r="A1558" s="92" t="s">
        <v>1354</v>
      </c>
      <c r="B1558" s="63">
        <v>25000</v>
      </c>
      <c r="C1558" s="92" t="s">
        <v>44</v>
      </c>
    </row>
    <row r="1559" spans="1:3" ht="11.55" x14ac:dyDescent="0.2">
      <c r="A1559" s="92" t="s">
        <v>1354</v>
      </c>
      <c r="B1559" s="63">
        <v>25000</v>
      </c>
      <c r="C1559" s="92" t="s">
        <v>44</v>
      </c>
    </row>
    <row r="1560" spans="1:3" ht="11.55" x14ac:dyDescent="0.2">
      <c r="A1560" s="92" t="s">
        <v>1354</v>
      </c>
      <c r="B1560" s="63">
        <v>28000</v>
      </c>
      <c r="C1560" s="92" t="s">
        <v>44</v>
      </c>
    </row>
    <row r="1561" spans="1:3" ht="11.55" x14ac:dyDescent="0.2">
      <c r="A1561" s="92" t="s">
        <v>1354</v>
      </c>
      <c r="B1561" s="63">
        <v>30000</v>
      </c>
      <c r="C1561" s="92" t="s">
        <v>44</v>
      </c>
    </row>
    <row r="1562" spans="1:3" ht="11.55" x14ac:dyDescent="0.2">
      <c r="A1562" s="92" t="s">
        <v>1354</v>
      </c>
      <c r="B1562" s="63">
        <v>30000</v>
      </c>
      <c r="C1562" s="92" t="s">
        <v>44</v>
      </c>
    </row>
    <row r="1563" spans="1:3" ht="11.55" x14ac:dyDescent="0.2">
      <c r="A1563" s="92" t="s">
        <v>1354</v>
      </c>
      <c r="B1563" s="63">
        <v>30000</v>
      </c>
      <c r="C1563" s="92" t="s">
        <v>44</v>
      </c>
    </row>
    <row r="1564" spans="1:3" ht="11.55" x14ac:dyDescent="0.2">
      <c r="A1564" s="92" t="s">
        <v>1354</v>
      </c>
      <c r="B1564" s="63">
        <v>30000</v>
      </c>
      <c r="C1564" s="92" t="s">
        <v>44</v>
      </c>
    </row>
    <row r="1565" spans="1:3" ht="11.55" x14ac:dyDescent="0.2">
      <c r="A1565" s="92" t="s">
        <v>1354</v>
      </c>
      <c r="B1565" s="63">
        <v>30000</v>
      </c>
      <c r="C1565" s="92" t="s">
        <v>44</v>
      </c>
    </row>
    <row r="1566" spans="1:3" ht="11.55" x14ac:dyDescent="0.2">
      <c r="A1566" s="92" t="s">
        <v>1354</v>
      </c>
      <c r="B1566" s="63">
        <v>30000</v>
      </c>
      <c r="C1566" s="92" t="s">
        <v>44</v>
      </c>
    </row>
    <row r="1567" spans="1:3" ht="11.55" x14ac:dyDescent="0.2">
      <c r="A1567" s="92" t="s">
        <v>1354</v>
      </c>
      <c r="B1567" s="63">
        <v>2000000</v>
      </c>
      <c r="C1567" s="92" t="s">
        <v>40</v>
      </c>
    </row>
    <row r="1568" spans="1:3" ht="11.55" x14ac:dyDescent="0.2">
      <c r="A1568" s="92" t="s">
        <v>1419</v>
      </c>
      <c r="B1568" s="98">
        <v>100.65</v>
      </c>
      <c r="C1568" s="92" t="s">
        <v>34</v>
      </c>
    </row>
    <row r="1569" spans="1:3" ht="11.55" x14ac:dyDescent="0.2">
      <c r="A1569" s="92" t="s">
        <v>1419</v>
      </c>
      <c r="B1569" s="98">
        <v>100.65</v>
      </c>
      <c r="C1569" s="92" t="s">
        <v>34</v>
      </c>
    </row>
    <row r="1570" spans="1:3" ht="11.55" x14ac:dyDescent="0.2">
      <c r="A1570" s="92" t="s">
        <v>1419</v>
      </c>
      <c r="B1570" s="98">
        <v>100.65</v>
      </c>
      <c r="C1570" s="92" t="s">
        <v>34</v>
      </c>
    </row>
    <row r="1571" spans="1:3" ht="11.55" x14ac:dyDescent="0.2">
      <c r="A1571" s="92" t="s">
        <v>1419</v>
      </c>
      <c r="B1571" s="98">
        <v>503.25</v>
      </c>
      <c r="C1571" s="92" t="s">
        <v>34</v>
      </c>
    </row>
    <row r="1572" spans="1:3" ht="11.55" x14ac:dyDescent="0.2">
      <c r="A1572" s="92" t="s">
        <v>1419</v>
      </c>
      <c r="B1572" s="98">
        <v>503.25</v>
      </c>
      <c r="C1572" s="92" t="s">
        <v>34</v>
      </c>
    </row>
    <row r="1573" spans="1:3" ht="11.55" x14ac:dyDescent="0.2">
      <c r="A1573" s="92" t="s">
        <v>1419</v>
      </c>
      <c r="B1573" s="98">
        <v>503.25</v>
      </c>
      <c r="C1573" s="92" t="s">
        <v>34</v>
      </c>
    </row>
    <row r="1574" spans="1:3" ht="23.05" x14ac:dyDescent="0.2">
      <c r="A1574" s="92" t="s">
        <v>1419</v>
      </c>
      <c r="B1574" s="63">
        <v>1042</v>
      </c>
      <c r="C1574" s="92" t="s">
        <v>5472</v>
      </c>
    </row>
    <row r="1575" spans="1:3" ht="23.05" x14ac:dyDescent="0.2">
      <c r="A1575" s="92" t="s">
        <v>1419</v>
      </c>
      <c r="B1575" s="63">
        <v>1100</v>
      </c>
      <c r="C1575" s="92" t="s">
        <v>5472</v>
      </c>
    </row>
    <row r="1576" spans="1:3" ht="23.05" x14ac:dyDescent="0.2">
      <c r="A1576" s="92" t="s">
        <v>1419</v>
      </c>
      <c r="B1576" s="63">
        <v>1450</v>
      </c>
      <c r="C1576" s="92" t="s">
        <v>5472</v>
      </c>
    </row>
    <row r="1577" spans="1:3" ht="23.05" x14ac:dyDescent="0.2">
      <c r="A1577" s="92" t="s">
        <v>1419</v>
      </c>
      <c r="B1577" s="63">
        <v>1554</v>
      </c>
      <c r="C1577" s="92" t="s">
        <v>5472</v>
      </c>
    </row>
    <row r="1578" spans="1:3" ht="23.05" x14ac:dyDescent="0.2">
      <c r="A1578" s="92" t="s">
        <v>1419</v>
      </c>
      <c r="B1578" s="63">
        <v>1609</v>
      </c>
      <c r="C1578" s="92" t="s">
        <v>5472</v>
      </c>
    </row>
    <row r="1579" spans="1:3" ht="23.05" x14ac:dyDescent="0.2">
      <c r="A1579" s="92" t="s">
        <v>1419</v>
      </c>
      <c r="B1579" s="63">
        <v>2323</v>
      </c>
      <c r="C1579" s="92" t="s">
        <v>5472</v>
      </c>
    </row>
    <row r="1580" spans="1:3" ht="23.05" x14ac:dyDescent="0.2">
      <c r="A1580" s="92" t="s">
        <v>1419</v>
      </c>
      <c r="B1580" s="63">
        <v>2349</v>
      </c>
      <c r="C1580" s="92" t="s">
        <v>5472</v>
      </c>
    </row>
    <row r="1581" spans="1:3" ht="23.05" x14ac:dyDescent="0.2">
      <c r="A1581" s="92" t="s">
        <v>1419</v>
      </c>
      <c r="B1581" s="63">
        <v>2386</v>
      </c>
      <c r="C1581" s="92" t="s">
        <v>5472</v>
      </c>
    </row>
    <row r="1582" spans="1:3" ht="11.55" x14ac:dyDescent="0.2">
      <c r="A1582" s="92" t="s">
        <v>1419</v>
      </c>
      <c r="B1582" s="63">
        <v>2500</v>
      </c>
      <c r="C1582" s="92" t="s">
        <v>31</v>
      </c>
    </row>
    <row r="1583" spans="1:3" ht="11.55" x14ac:dyDescent="0.2">
      <c r="A1583" s="92" t="s">
        <v>1419</v>
      </c>
      <c r="B1583" s="63">
        <v>2500</v>
      </c>
      <c r="C1583" s="92" t="s">
        <v>31</v>
      </c>
    </row>
    <row r="1584" spans="1:3" ht="23.05" x14ac:dyDescent="0.2">
      <c r="A1584" s="92" t="s">
        <v>1419</v>
      </c>
      <c r="B1584" s="63">
        <v>2627</v>
      </c>
      <c r="C1584" s="92" t="s">
        <v>5472</v>
      </c>
    </row>
    <row r="1585" spans="1:3" ht="23.05" x14ac:dyDescent="0.2">
      <c r="A1585" s="92" t="s">
        <v>1419</v>
      </c>
      <c r="B1585" s="63">
        <v>2690</v>
      </c>
      <c r="C1585" s="92" t="s">
        <v>5472</v>
      </c>
    </row>
    <row r="1586" spans="1:3" ht="23.05" x14ac:dyDescent="0.2">
      <c r="A1586" s="92" t="s">
        <v>1419</v>
      </c>
      <c r="B1586" s="63">
        <v>2765</v>
      </c>
      <c r="C1586" s="92" t="s">
        <v>5472</v>
      </c>
    </row>
    <row r="1587" spans="1:3" ht="23.05" x14ac:dyDescent="0.2">
      <c r="A1587" s="92" t="s">
        <v>1419</v>
      </c>
      <c r="B1587" s="63">
        <v>2798</v>
      </c>
      <c r="C1587" s="92" t="s">
        <v>5472</v>
      </c>
    </row>
    <row r="1588" spans="1:3" ht="23.05" x14ac:dyDescent="0.2">
      <c r="A1588" s="92" t="s">
        <v>1419</v>
      </c>
      <c r="B1588" s="63">
        <v>2834.21</v>
      </c>
      <c r="C1588" s="92" t="s">
        <v>5472</v>
      </c>
    </row>
    <row r="1589" spans="1:3" ht="23.05" x14ac:dyDescent="0.2">
      <c r="A1589" s="92" t="s">
        <v>1419</v>
      </c>
      <c r="B1589" s="63">
        <v>3033.95</v>
      </c>
      <c r="C1589" s="92" t="s">
        <v>5472</v>
      </c>
    </row>
    <row r="1590" spans="1:3" ht="23.05" x14ac:dyDescent="0.2">
      <c r="A1590" s="92" t="s">
        <v>1419</v>
      </c>
      <c r="B1590" s="63">
        <v>3071</v>
      </c>
      <c r="C1590" s="92" t="s">
        <v>5472</v>
      </c>
    </row>
    <row r="1591" spans="1:3" ht="23.05" x14ac:dyDescent="0.2">
      <c r="A1591" s="92" t="s">
        <v>1419</v>
      </c>
      <c r="B1591" s="63">
        <v>3158.82</v>
      </c>
      <c r="C1591" s="92" t="s">
        <v>5472</v>
      </c>
    </row>
    <row r="1592" spans="1:3" ht="23.05" x14ac:dyDescent="0.2">
      <c r="A1592" s="92" t="s">
        <v>1419</v>
      </c>
      <c r="B1592" s="63">
        <v>3218.3</v>
      </c>
      <c r="C1592" s="92" t="s">
        <v>5472</v>
      </c>
    </row>
    <row r="1593" spans="1:3" ht="23.05" x14ac:dyDescent="0.2">
      <c r="A1593" s="92" t="s">
        <v>1419</v>
      </c>
      <c r="B1593" s="63">
        <v>3273</v>
      </c>
      <c r="C1593" s="92" t="s">
        <v>5472</v>
      </c>
    </row>
    <row r="1594" spans="1:3" ht="23.05" x14ac:dyDescent="0.2">
      <c r="A1594" s="92" t="s">
        <v>1419</v>
      </c>
      <c r="B1594" s="63">
        <v>3314</v>
      </c>
      <c r="C1594" s="92" t="s">
        <v>5472</v>
      </c>
    </row>
    <row r="1595" spans="1:3" ht="23.05" x14ac:dyDescent="0.2">
      <c r="A1595" s="92" t="s">
        <v>1419</v>
      </c>
      <c r="B1595" s="63">
        <v>3340.33</v>
      </c>
      <c r="C1595" s="92" t="s">
        <v>5472</v>
      </c>
    </row>
    <row r="1596" spans="1:3" ht="23.05" x14ac:dyDescent="0.2">
      <c r="A1596" s="92" t="s">
        <v>1419</v>
      </c>
      <c r="B1596" s="63">
        <v>3702</v>
      </c>
      <c r="C1596" s="92" t="s">
        <v>5472</v>
      </c>
    </row>
    <row r="1597" spans="1:3" ht="23.05" x14ac:dyDescent="0.2">
      <c r="A1597" s="92" t="s">
        <v>1419</v>
      </c>
      <c r="B1597" s="63">
        <v>3910</v>
      </c>
      <c r="C1597" s="92" t="s">
        <v>5472</v>
      </c>
    </row>
    <row r="1598" spans="1:3" ht="23.05" x14ac:dyDescent="0.2">
      <c r="A1598" s="92" t="s">
        <v>1419</v>
      </c>
      <c r="B1598" s="63">
        <v>4375</v>
      </c>
      <c r="C1598" s="92" t="s">
        <v>5472</v>
      </c>
    </row>
    <row r="1599" spans="1:3" ht="23.05" x14ac:dyDescent="0.2">
      <c r="A1599" s="92" t="s">
        <v>1419</v>
      </c>
      <c r="B1599" s="63">
        <v>4439</v>
      </c>
      <c r="C1599" s="92" t="s">
        <v>5472</v>
      </c>
    </row>
    <row r="1600" spans="1:3" ht="23.05" x14ac:dyDescent="0.2">
      <c r="A1600" s="92" t="s">
        <v>1419</v>
      </c>
      <c r="B1600" s="63">
        <v>4602.49</v>
      </c>
      <c r="C1600" s="92" t="s">
        <v>5472</v>
      </c>
    </row>
    <row r="1601" spans="1:3" ht="23.05" x14ac:dyDescent="0.2">
      <c r="A1601" s="92" t="s">
        <v>1419</v>
      </c>
      <c r="B1601" s="63">
        <v>4618.41</v>
      </c>
      <c r="C1601" s="92" t="s">
        <v>5472</v>
      </c>
    </row>
    <row r="1602" spans="1:3" ht="23.05" x14ac:dyDescent="0.2">
      <c r="A1602" s="92" t="s">
        <v>1419</v>
      </c>
      <c r="B1602" s="63">
        <v>4653.46</v>
      </c>
      <c r="C1602" s="92" t="s">
        <v>5472</v>
      </c>
    </row>
    <row r="1603" spans="1:3" ht="23.05" x14ac:dyDescent="0.2">
      <c r="A1603" s="92" t="s">
        <v>1419</v>
      </c>
      <c r="B1603" s="63">
        <v>4698</v>
      </c>
      <c r="C1603" s="92" t="s">
        <v>5472</v>
      </c>
    </row>
    <row r="1604" spans="1:3" ht="23.05" x14ac:dyDescent="0.2">
      <c r="A1604" s="92" t="s">
        <v>1419</v>
      </c>
      <c r="B1604" s="63">
        <v>4752</v>
      </c>
      <c r="C1604" s="92" t="s">
        <v>5472</v>
      </c>
    </row>
    <row r="1605" spans="1:3" ht="23.05" x14ac:dyDescent="0.2">
      <c r="A1605" s="92" t="s">
        <v>1419</v>
      </c>
      <c r="B1605" s="63">
        <v>4792.97</v>
      </c>
      <c r="C1605" s="92" t="s">
        <v>5472</v>
      </c>
    </row>
    <row r="1606" spans="1:3" ht="23.05" x14ac:dyDescent="0.2">
      <c r="A1606" s="92" t="s">
        <v>1419</v>
      </c>
      <c r="B1606" s="63">
        <v>4821.55</v>
      </c>
      <c r="C1606" s="92" t="s">
        <v>5472</v>
      </c>
    </row>
    <row r="1607" spans="1:3" ht="23.05" x14ac:dyDescent="0.2">
      <c r="A1607" s="92" t="s">
        <v>1419</v>
      </c>
      <c r="B1607" s="63">
        <v>4929.75</v>
      </c>
      <c r="C1607" s="92" t="s">
        <v>5472</v>
      </c>
    </row>
    <row r="1608" spans="1:3" ht="23.05" x14ac:dyDescent="0.2">
      <c r="A1608" s="92" t="s">
        <v>1419</v>
      </c>
      <c r="B1608" s="63">
        <v>5008.18</v>
      </c>
      <c r="C1608" s="92" t="s">
        <v>5472</v>
      </c>
    </row>
    <row r="1609" spans="1:3" ht="23.05" x14ac:dyDescent="0.2">
      <c r="A1609" s="92" t="s">
        <v>1419</v>
      </c>
      <c r="B1609" s="63">
        <v>5156</v>
      </c>
      <c r="C1609" s="92" t="s">
        <v>5472</v>
      </c>
    </row>
    <row r="1610" spans="1:3" ht="23.05" x14ac:dyDescent="0.2">
      <c r="A1610" s="92" t="s">
        <v>1419</v>
      </c>
      <c r="B1610" s="63">
        <v>5251.46</v>
      </c>
      <c r="C1610" s="92" t="s">
        <v>5472</v>
      </c>
    </row>
    <row r="1611" spans="1:3" ht="23.05" x14ac:dyDescent="0.2">
      <c r="A1611" s="92" t="s">
        <v>1419</v>
      </c>
      <c r="B1611" s="63">
        <v>5324.98</v>
      </c>
      <c r="C1611" s="92" t="s">
        <v>5472</v>
      </c>
    </row>
    <row r="1612" spans="1:3" ht="23.05" x14ac:dyDescent="0.2">
      <c r="A1612" s="92" t="s">
        <v>1419</v>
      </c>
      <c r="B1612" s="63">
        <v>5646.78</v>
      </c>
      <c r="C1612" s="92" t="s">
        <v>5472</v>
      </c>
    </row>
    <row r="1613" spans="1:3" ht="23.05" x14ac:dyDescent="0.2">
      <c r="A1613" s="92" t="s">
        <v>1419</v>
      </c>
      <c r="B1613" s="63">
        <v>5673.57</v>
      </c>
      <c r="C1613" s="92" t="s">
        <v>5472</v>
      </c>
    </row>
    <row r="1614" spans="1:3" ht="11.55" x14ac:dyDescent="0.2">
      <c r="A1614" s="92" t="s">
        <v>1419</v>
      </c>
      <c r="B1614" s="63">
        <v>5910</v>
      </c>
      <c r="C1614" s="92" t="s">
        <v>39</v>
      </c>
    </row>
    <row r="1615" spans="1:3" ht="23.05" x14ac:dyDescent="0.2">
      <c r="A1615" s="92" t="s">
        <v>1419</v>
      </c>
      <c r="B1615" s="63">
        <v>5950</v>
      </c>
      <c r="C1615" s="92" t="s">
        <v>5472</v>
      </c>
    </row>
    <row r="1616" spans="1:3" ht="23.05" x14ac:dyDescent="0.2">
      <c r="A1616" s="92" t="s">
        <v>1419</v>
      </c>
      <c r="B1616" s="63">
        <v>6236</v>
      </c>
      <c r="C1616" s="92" t="s">
        <v>5472</v>
      </c>
    </row>
    <row r="1617" spans="1:3" ht="23.05" x14ac:dyDescent="0.2">
      <c r="A1617" s="92" t="s">
        <v>1419</v>
      </c>
      <c r="B1617" s="63">
        <v>6331</v>
      </c>
      <c r="C1617" s="92" t="s">
        <v>5472</v>
      </c>
    </row>
    <row r="1618" spans="1:3" ht="23.05" x14ac:dyDescent="0.2">
      <c r="A1618" s="92" t="s">
        <v>1419</v>
      </c>
      <c r="B1618" s="63">
        <v>6669.95</v>
      </c>
      <c r="C1618" s="92" t="s">
        <v>5472</v>
      </c>
    </row>
    <row r="1619" spans="1:3" ht="23.05" x14ac:dyDescent="0.2">
      <c r="A1619" s="92" t="s">
        <v>1419</v>
      </c>
      <c r="B1619" s="63">
        <v>6691.53</v>
      </c>
      <c r="C1619" s="92" t="s">
        <v>5472</v>
      </c>
    </row>
    <row r="1620" spans="1:3" ht="23.05" x14ac:dyDescent="0.2">
      <c r="A1620" s="92" t="s">
        <v>1419</v>
      </c>
      <c r="B1620" s="63">
        <v>6709</v>
      </c>
      <c r="C1620" s="92" t="s">
        <v>5472</v>
      </c>
    </row>
    <row r="1621" spans="1:3" ht="23.05" x14ac:dyDescent="0.2">
      <c r="A1621" s="92" t="s">
        <v>1419</v>
      </c>
      <c r="B1621" s="63">
        <v>7043.41</v>
      </c>
      <c r="C1621" s="92" t="s">
        <v>5472</v>
      </c>
    </row>
    <row r="1622" spans="1:3" ht="23.05" x14ac:dyDescent="0.2">
      <c r="A1622" s="92" t="s">
        <v>1419</v>
      </c>
      <c r="B1622" s="63">
        <v>7160</v>
      </c>
      <c r="C1622" s="92" t="s">
        <v>5472</v>
      </c>
    </row>
    <row r="1623" spans="1:3" ht="23.05" x14ac:dyDescent="0.2">
      <c r="A1623" s="92" t="s">
        <v>1419</v>
      </c>
      <c r="B1623" s="63">
        <v>7187.09</v>
      </c>
      <c r="C1623" s="92" t="s">
        <v>5472</v>
      </c>
    </row>
    <row r="1624" spans="1:3" ht="23.05" x14ac:dyDescent="0.2">
      <c r="A1624" s="92" t="s">
        <v>1419</v>
      </c>
      <c r="B1624" s="63">
        <v>7212.62</v>
      </c>
      <c r="C1624" s="92" t="s">
        <v>5472</v>
      </c>
    </row>
    <row r="1625" spans="1:3" ht="23.05" x14ac:dyDescent="0.2">
      <c r="A1625" s="92" t="s">
        <v>1419</v>
      </c>
      <c r="B1625" s="63">
        <v>7449</v>
      </c>
      <c r="C1625" s="92" t="s">
        <v>5472</v>
      </c>
    </row>
    <row r="1626" spans="1:3" ht="23.05" x14ac:dyDescent="0.2">
      <c r="A1626" s="92" t="s">
        <v>1419</v>
      </c>
      <c r="B1626" s="63">
        <v>8054</v>
      </c>
      <c r="C1626" s="92" t="s">
        <v>5472</v>
      </c>
    </row>
    <row r="1627" spans="1:3" ht="23.05" x14ac:dyDescent="0.2">
      <c r="A1627" s="92" t="s">
        <v>1419</v>
      </c>
      <c r="B1627" s="63">
        <v>8117.04</v>
      </c>
      <c r="C1627" s="92" t="s">
        <v>5472</v>
      </c>
    </row>
    <row r="1628" spans="1:3" ht="11.55" x14ac:dyDescent="0.2">
      <c r="A1628" s="92" t="s">
        <v>1419</v>
      </c>
      <c r="B1628" s="63">
        <v>8214</v>
      </c>
      <c r="C1628" s="92" t="s">
        <v>39</v>
      </c>
    </row>
    <row r="1629" spans="1:3" ht="23.05" x14ac:dyDescent="0.2">
      <c r="A1629" s="92" t="s">
        <v>1419</v>
      </c>
      <c r="B1629" s="63">
        <v>8222.68</v>
      </c>
      <c r="C1629" s="92" t="s">
        <v>5472</v>
      </c>
    </row>
    <row r="1630" spans="1:3" ht="23.05" x14ac:dyDescent="0.2">
      <c r="A1630" s="92" t="s">
        <v>1419</v>
      </c>
      <c r="B1630" s="63">
        <v>8274</v>
      </c>
      <c r="C1630" s="92" t="s">
        <v>5472</v>
      </c>
    </row>
    <row r="1631" spans="1:3" ht="23.05" x14ac:dyDescent="0.2">
      <c r="A1631" s="92" t="s">
        <v>1419</v>
      </c>
      <c r="B1631" s="63">
        <v>8381</v>
      </c>
      <c r="C1631" s="92" t="s">
        <v>5472</v>
      </c>
    </row>
    <row r="1632" spans="1:3" ht="23.05" x14ac:dyDescent="0.2">
      <c r="A1632" s="92" t="s">
        <v>1419</v>
      </c>
      <c r="B1632" s="63">
        <v>8525</v>
      </c>
      <c r="C1632" s="92" t="s">
        <v>5472</v>
      </c>
    </row>
    <row r="1633" spans="1:3" ht="23.05" x14ac:dyDescent="0.2">
      <c r="A1633" s="92" t="s">
        <v>1419</v>
      </c>
      <c r="B1633" s="63">
        <v>8804</v>
      </c>
      <c r="C1633" s="92" t="s">
        <v>5472</v>
      </c>
    </row>
    <row r="1634" spans="1:3" ht="23.05" x14ac:dyDescent="0.2">
      <c r="A1634" s="92" t="s">
        <v>1419</v>
      </c>
      <c r="B1634" s="63">
        <v>8920.5300000000007</v>
      </c>
      <c r="C1634" s="92" t="s">
        <v>5472</v>
      </c>
    </row>
    <row r="1635" spans="1:3" ht="23.05" x14ac:dyDescent="0.2">
      <c r="A1635" s="92" t="s">
        <v>1419</v>
      </c>
      <c r="B1635" s="63">
        <v>9021.69</v>
      </c>
      <c r="C1635" s="92" t="s">
        <v>5472</v>
      </c>
    </row>
    <row r="1636" spans="1:3" ht="23.05" x14ac:dyDescent="0.2">
      <c r="A1636" s="92" t="s">
        <v>1419</v>
      </c>
      <c r="B1636" s="63">
        <v>9029</v>
      </c>
      <c r="C1636" s="92" t="s">
        <v>5472</v>
      </c>
    </row>
    <row r="1637" spans="1:3" ht="23.05" x14ac:dyDescent="0.2">
      <c r="A1637" s="92" t="s">
        <v>1419</v>
      </c>
      <c r="B1637" s="63">
        <v>9680</v>
      </c>
      <c r="C1637" s="92" t="s">
        <v>5472</v>
      </c>
    </row>
    <row r="1638" spans="1:3" ht="23.05" x14ac:dyDescent="0.2">
      <c r="A1638" s="92" t="s">
        <v>1419</v>
      </c>
      <c r="B1638" s="63">
        <v>10110</v>
      </c>
      <c r="C1638" s="92" t="s">
        <v>5472</v>
      </c>
    </row>
    <row r="1639" spans="1:3" ht="23.05" x14ac:dyDescent="0.2">
      <c r="A1639" s="92" t="s">
        <v>1419</v>
      </c>
      <c r="B1639" s="63">
        <v>12387.78</v>
      </c>
      <c r="C1639" s="92" t="s">
        <v>5472</v>
      </c>
    </row>
    <row r="1640" spans="1:3" ht="23.05" x14ac:dyDescent="0.2">
      <c r="A1640" s="92" t="s">
        <v>1419</v>
      </c>
      <c r="B1640" s="63">
        <v>12455</v>
      </c>
      <c r="C1640" s="92" t="s">
        <v>5472</v>
      </c>
    </row>
    <row r="1641" spans="1:3" ht="23.05" x14ac:dyDescent="0.2">
      <c r="A1641" s="92" t="s">
        <v>1419</v>
      </c>
      <c r="B1641" s="63">
        <v>12509</v>
      </c>
      <c r="C1641" s="92" t="s">
        <v>5472</v>
      </c>
    </row>
    <row r="1642" spans="1:3" ht="23.05" x14ac:dyDescent="0.2">
      <c r="A1642" s="92" t="s">
        <v>1419</v>
      </c>
      <c r="B1642" s="63">
        <v>12661.6</v>
      </c>
      <c r="C1642" s="92" t="s">
        <v>5472</v>
      </c>
    </row>
    <row r="1643" spans="1:3" ht="23.05" x14ac:dyDescent="0.2">
      <c r="A1643" s="92" t="s">
        <v>1419</v>
      </c>
      <c r="B1643" s="63">
        <v>13393</v>
      </c>
      <c r="C1643" s="92" t="s">
        <v>5472</v>
      </c>
    </row>
    <row r="1644" spans="1:3" ht="23.05" x14ac:dyDescent="0.2">
      <c r="A1644" s="92" t="s">
        <v>1419</v>
      </c>
      <c r="B1644" s="63">
        <v>13784.73</v>
      </c>
      <c r="C1644" s="92" t="s">
        <v>5472</v>
      </c>
    </row>
    <row r="1645" spans="1:3" ht="23.05" x14ac:dyDescent="0.2">
      <c r="A1645" s="92" t="s">
        <v>1419</v>
      </c>
      <c r="B1645" s="63">
        <v>14252.58</v>
      </c>
      <c r="C1645" s="92" t="s">
        <v>5472</v>
      </c>
    </row>
    <row r="1646" spans="1:3" ht="23.05" x14ac:dyDescent="0.2">
      <c r="A1646" s="92" t="s">
        <v>1419</v>
      </c>
      <c r="B1646" s="63">
        <v>19435</v>
      </c>
      <c r="C1646" s="92" t="s">
        <v>5472</v>
      </c>
    </row>
    <row r="1647" spans="1:3" ht="23.05" x14ac:dyDescent="0.2">
      <c r="A1647" s="92" t="s">
        <v>1419</v>
      </c>
      <c r="B1647" s="63">
        <v>19873</v>
      </c>
      <c r="C1647" s="92" t="s">
        <v>5472</v>
      </c>
    </row>
    <row r="1648" spans="1:3" ht="23.05" x14ac:dyDescent="0.2">
      <c r="A1648" s="92" t="s">
        <v>1419</v>
      </c>
      <c r="B1648" s="63">
        <v>22420</v>
      </c>
      <c r="C1648" s="92" t="s">
        <v>5470</v>
      </c>
    </row>
    <row r="1649" spans="1:3" ht="11.55" x14ac:dyDescent="0.2">
      <c r="A1649" s="92" t="s">
        <v>1419</v>
      </c>
      <c r="B1649" s="63">
        <v>25000</v>
      </c>
      <c r="C1649" s="92" t="s">
        <v>44</v>
      </c>
    </row>
    <row r="1650" spans="1:3" ht="11.55" x14ac:dyDescent="0.2">
      <c r="A1650" s="92" t="s">
        <v>1419</v>
      </c>
      <c r="B1650" s="63">
        <v>30000</v>
      </c>
      <c r="C1650" s="92" t="s">
        <v>44</v>
      </c>
    </row>
    <row r="1651" spans="1:3" ht="11.55" x14ac:dyDescent="0.2">
      <c r="A1651" s="92" t="s">
        <v>1419</v>
      </c>
      <c r="B1651" s="63">
        <v>30000</v>
      </c>
      <c r="C1651" s="92" t="s">
        <v>44</v>
      </c>
    </row>
    <row r="1652" spans="1:3" ht="11.55" x14ac:dyDescent="0.2">
      <c r="A1652" s="92" t="s">
        <v>1419</v>
      </c>
      <c r="B1652" s="63">
        <v>60000</v>
      </c>
      <c r="C1652" s="92" t="s">
        <v>31</v>
      </c>
    </row>
    <row r="1653" spans="1:3" ht="11.55" x14ac:dyDescent="0.2">
      <c r="A1653" s="92" t="s">
        <v>1419</v>
      </c>
      <c r="B1653" s="63">
        <v>2000000</v>
      </c>
      <c r="C1653" s="92" t="s">
        <v>40</v>
      </c>
    </row>
    <row r="1654" spans="1:3" ht="11.55" x14ac:dyDescent="0.2">
      <c r="A1654" s="92" t="s">
        <v>1468</v>
      </c>
      <c r="B1654" s="98">
        <v>100.62</v>
      </c>
      <c r="C1654" s="92" t="s">
        <v>34</v>
      </c>
    </row>
    <row r="1655" spans="1:3" ht="11.55" x14ac:dyDescent="0.2">
      <c r="A1655" s="92" t="s">
        <v>1468</v>
      </c>
      <c r="B1655" s="98">
        <v>100.62</v>
      </c>
      <c r="C1655" s="92" t="s">
        <v>34</v>
      </c>
    </row>
    <row r="1656" spans="1:3" ht="11.55" x14ac:dyDescent="0.2">
      <c r="A1656" s="92" t="s">
        <v>1468</v>
      </c>
      <c r="B1656" s="98">
        <v>100.62</v>
      </c>
      <c r="C1656" s="92" t="s">
        <v>34</v>
      </c>
    </row>
    <row r="1657" spans="1:3" ht="11.55" x14ac:dyDescent="0.2">
      <c r="A1657" s="92" t="s">
        <v>1468</v>
      </c>
      <c r="B1657" s="98">
        <v>100.62</v>
      </c>
      <c r="C1657" s="92" t="s">
        <v>34</v>
      </c>
    </row>
    <row r="1658" spans="1:3" ht="11.55" x14ac:dyDescent="0.2">
      <c r="A1658" s="92" t="s">
        <v>1468</v>
      </c>
      <c r="B1658" s="98">
        <v>100.62</v>
      </c>
      <c r="C1658" s="92" t="s">
        <v>34</v>
      </c>
    </row>
    <row r="1659" spans="1:3" ht="11.55" x14ac:dyDescent="0.2">
      <c r="A1659" s="92" t="s">
        <v>1468</v>
      </c>
      <c r="B1659" s="98">
        <v>100.62</v>
      </c>
      <c r="C1659" s="92" t="s">
        <v>34</v>
      </c>
    </row>
    <row r="1660" spans="1:3" ht="11.55" x14ac:dyDescent="0.2">
      <c r="A1660" s="92" t="s">
        <v>1468</v>
      </c>
      <c r="B1660" s="98">
        <v>503.12</v>
      </c>
      <c r="C1660" s="92" t="s">
        <v>34</v>
      </c>
    </row>
    <row r="1661" spans="1:3" ht="11.55" x14ac:dyDescent="0.2">
      <c r="A1661" s="92" t="s">
        <v>1468</v>
      </c>
      <c r="B1661" s="98">
        <v>503.12</v>
      </c>
      <c r="C1661" s="92" t="s">
        <v>34</v>
      </c>
    </row>
    <row r="1662" spans="1:3" ht="11.55" x14ac:dyDescent="0.2">
      <c r="A1662" s="92" t="s">
        <v>1468</v>
      </c>
      <c r="B1662" s="98">
        <v>503.12</v>
      </c>
      <c r="C1662" s="92" t="s">
        <v>34</v>
      </c>
    </row>
    <row r="1663" spans="1:3" ht="11.55" x14ac:dyDescent="0.2">
      <c r="A1663" s="92" t="s">
        <v>1468</v>
      </c>
      <c r="B1663" s="98">
        <v>503.12</v>
      </c>
      <c r="C1663" s="92" t="s">
        <v>34</v>
      </c>
    </row>
    <row r="1664" spans="1:3" ht="11.55" x14ac:dyDescent="0.2">
      <c r="A1664" s="92" t="s">
        <v>1468</v>
      </c>
      <c r="B1664" s="98">
        <v>503.12</v>
      </c>
      <c r="C1664" s="92" t="s">
        <v>34</v>
      </c>
    </row>
    <row r="1665" spans="1:3" ht="11.55" x14ac:dyDescent="0.2">
      <c r="A1665" s="92" t="s">
        <v>1468</v>
      </c>
      <c r="B1665" s="98">
        <v>503.12</v>
      </c>
      <c r="C1665" s="92" t="s">
        <v>34</v>
      </c>
    </row>
    <row r="1666" spans="1:3" ht="23.05" x14ac:dyDescent="0.2">
      <c r="A1666" s="92" t="s">
        <v>1468</v>
      </c>
      <c r="B1666" s="63">
        <v>1116</v>
      </c>
      <c r="C1666" s="92" t="s">
        <v>5472</v>
      </c>
    </row>
    <row r="1667" spans="1:3" ht="23.05" x14ac:dyDescent="0.2">
      <c r="A1667" s="92" t="s">
        <v>1468</v>
      </c>
      <c r="B1667" s="63">
        <v>1339</v>
      </c>
      <c r="C1667" s="92" t="s">
        <v>5472</v>
      </c>
    </row>
    <row r="1668" spans="1:3" ht="23.05" x14ac:dyDescent="0.2">
      <c r="A1668" s="92" t="s">
        <v>1468</v>
      </c>
      <c r="B1668" s="63">
        <v>1912</v>
      </c>
      <c r="C1668" s="92" t="s">
        <v>5472</v>
      </c>
    </row>
    <row r="1669" spans="1:3" ht="23.05" x14ac:dyDescent="0.2">
      <c r="A1669" s="92" t="s">
        <v>1468</v>
      </c>
      <c r="B1669" s="63">
        <v>2073.67</v>
      </c>
      <c r="C1669" s="92" t="s">
        <v>5472</v>
      </c>
    </row>
    <row r="1670" spans="1:3" ht="23.05" x14ac:dyDescent="0.2">
      <c r="A1670" s="92" t="s">
        <v>1468</v>
      </c>
      <c r="B1670" s="63">
        <v>2130.25</v>
      </c>
      <c r="C1670" s="92" t="s">
        <v>5472</v>
      </c>
    </row>
    <row r="1671" spans="1:3" ht="23.05" x14ac:dyDescent="0.2">
      <c r="A1671" s="92" t="s">
        <v>1468</v>
      </c>
      <c r="B1671" s="63">
        <v>2204</v>
      </c>
      <c r="C1671" s="92" t="s">
        <v>5472</v>
      </c>
    </row>
    <row r="1672" spans="1:3" ht="23.05" x14ac:dyDescent="0.2">
      <c r="A1672" s="92" t="s">
        <v>1468</v>
      </c>
      <c r="B1672" s="63">
        <v>2314</v>
      </c>
      <c r="C1672" s="92" t="s">
        <v>5472</v>
      </c>
    </row>
    <row r="1673" spans="1:3" ht="23.05" x14ac:dyDescent="0.2">
      <c r="A1673" s="92" t="s">
        <v>1468</v>
      </c>
      <c r="B1673" s="63">
        <v>2348</v>
      </c>
      <c r="C1673" s="92" t="s">
        <v>5472</v>
      </c>
    </row>
    <row r="1674" spans="1:3" ht="23.05" x14ac:dyDescent="0.2">
      <c r="A1674" s="92" t="s">
        <v>1468</v>
      </c>
      <c r="B1674" s="63">
        <v>2379.6</v>
      </c>
      <c r="C1674" s="92" t="s">
        <v>5472</v>
      </c>
    </row>
    <row r="1675" spans="1:3" ht="23.05" x14ac:dyDescent="0.2">
      <c r="A1675" s="92" t="s">
        <v>1468</v>
      </c>
      <c r="B1675" s="63">
        <v>2387</v>
      </c>
      <c r="C1675" s="92" t="s">
        <v>5472</v>
      </c>
    </row>
    <row r="1676" spans="1:3" ht="23.05" x14ac:dyDescent="0.2">
      <c r="A1676" s="92" t="s">
        <v>1468</v>
      </c>
      <c r="B1676" s="63">
        <v>2470</v>
      </c>
      <c r="C1676" s="92" t="s">
        <v>5472</v>
      </c>
    </row>
    <row r="1677" spans="1:3" ht="23.05" x14ac:dyDescent="0.2">
      <c r="A1677" s="92" t="s">
        <v>1468</v>
      </c>
      <c r="B1677" s="63">
        <v>2538</v>
      </c>
      <c r="C1677" s="92" t="s">
        <v>5472</v>
      </c>
    </row>
    <row r="1678" spans="1:3" ht="23.05" x14ac:dyDescent="0.2">
      <c r="A1678" s="92" t="s">
        <v>1468</v>
      </c>
      <c r="B1678" s="63">
        <v>2548</v>
      </c>
      <c r="C1678" s="92" t="s">
        <v>5472</v>
      </c>
    </row>
    <row r="1679" spans="1:3" ht="23.05" x14ac:dyDescent="0.2">
      <c r="A1679" s="92" t="s">
        <v>1468</v>
      </c>
      <c r="B1679" s="63">
        <v>2622</v>
      </c>
      <c r="C1679" s="92" t="s">
        <v>5472</v>
      </c>
    </row>
    <row r="1680" spans="1:3" ht="23.05" x14ac:dyDescent="0.2">
      <c r="A1680" s="92" t="s">
        <v>1468</v>
      </c>
      <c r="B1680" s="63">
        <v>2742.34</v>
      </c>
      <c r="C1680" s="92" t="s">
        <v>5472</v>
      </c>
    </row>
    <row r="1681" spans="1:3" ht="23.05" x14ac:dyDescent="0.2">
      <c r="A1681" s="92" t="s">
        <v>1468</v>
      </c>
      <c r="B1681" s="63">
        <v>2781</v>
      </c>
      <c r="C1681" s="92" t="s">
        <v>5472</v>
      </c>
    </row>
    <row r="1682" spans="1:3" ht="23.05" x14ac:dyDescent="0.2">
      <c r="A1682" s="92" t="s">
        <v>1468</v>
      </c>
      <c r="B1682" s="63">
        <v>2811.66</v>
      </c>
      <c r="C1682" s="92" t="s">
        <v>5472</v>
      </c>
    </row>
    <row r="1683" spans="1:3" ht="23.05" x14ac:dyDescent="0.2">
      <c r="A1683" s="92" t="s">
        <v>1468</v>
      </c>
      <c r="B1683" s="63">
        <v>2840</v>
      </c>
      <c r="C1683" s="92" t="s">
        <v>5472</v>
      </c>
    </row>
    <row r="1684" spans="1:3" ht="23.05" x14ac:dyDescent="0.2">
      <c r="A1684" s="92" t="s">
        <v>1468</v>
      </c>
      <c r="B1684" s="63">
        <v>2880</v>
      </c>
      <c r="C1684" s="92" t="s">
        <v>5472</v>
      </c>
    </row>
    <row r="1685" spans="1:3" ht="23.05" x14ac:dyDescent="0.2">
      <c r="A1685" s="92" t="s">
        <v>1468</v>
      </c>
      <c r="B1685" s="63">
        <v>2910.41</v>
      </c>
      <c r="C1685" s="92" t="s">
        <v>5472</v>
      </c>
    </row>
    <row r="1686" spans="1:3" ht="23.05" x14ac:dyDescent="0.2">
      <c r="A1686" s="92" t="s">
        <v>1468</v>
      </c>
      <c r="B1686" s="63">
        <v>2928.17</v>
      </c>
      <c r="C1686" s="92" t="s">
        <v>5472</v>
      </c>
    </row>
    <row r="1687" spans="1:3" ht="23.05" x14ac:dyDescent="0.2">
      <c r="A1687" s="92" t="s">
        <v>1468</v>
      </c>
      <c r="B1687" s="63">
        <v>2966</v>
      </c>
      <c r="C1687" s="92" t="s">
        <v>5472</v>
      </c>
    </row>
    <row r="1688" spans="1:3" ht="23.05" x14ac:dyDescent="0.2">
      <c r="A1688" s="92" t="s">
        <v>1468</v>
      </c>
      <c r="B1688" s="63">
        <v>3005.06</v>
      </c>
      <c r="C1688" s="92" t="s">
        <v>5472</v>
      </c>
    </row>
    <row r="1689" spans="1:3" ht="23.05" x14ac:dyDescent="0.2">
      <c r="A1689" s="92" t="s">
        <v>1468</v>
      </c>
      <c r="B1689" s="63">
        <v>3009</v>
      </c>
      <c r="C1689" s="92" t="s">
        <v>5472</v>
      </c>
    </row>
    <row r="1690" spans="1:3" ht="23.05" x14ac:dyDescent="0.2">
      <c r="A1690" s="92" t="s">
        <v>1468</v>
      </c>
      <c r="B1690" s="63">
        <v>3022</v>
      </c>
      <c r="C1690" s="92" t="s">
        <v>5472</v>
      </c>
    </row>
    <row r="1691" spans="1:3" ht="23.05" x14ac:dyDescent="0.2">
      <c r="A1691" s="92" t="s">
        <v>1468</v>
      </c>
      <c r="B1691" s="63">
        <v>3050</v>
      </c>
      <c r="C1691" s="92" t="s">
        <v>5472</v>
      </c>
    </row>
    <row r="1692" spans="1:3" ht="23.05" x14ac:dyDescent="0.2">
      <c r="A1692" s="92" t="s">
        <v>1468</v>
      </c>
      <c r="B1692" s="63">
        <v>3097.51</v>
      </c>
      <c r="C1692" s="92" t="s">
        <v>5472</v>
      </c>
    </row>
    <row r="1693" spans="1:3" ht="23.05" x14ac:dyDescent="0.2">
      <c r="A1693" s="92" t="s">
        <v>1468</v>
      </c>
      <c r="B1693" s="63">
        <v>3131</v>
      </c>
      <c r="C1693" s="92" t="s">
        <v>5472</v>
      </c>
    </row>
    <row r="1694" spans="1:3" ht="23.05" x14ac:dyDescent="0.2">
      <c r="A1694" s="92" t="s">
        <v>1468</v>
      </c>
      <c r="B1694" s="63">
        <v>3255.12</v>
      </c>
      <c r="C1694" s="92" t="s">
        <v>5472</v>
      </c>
    </row>
    <row r="1695" spans="1:3" ht="23.05" x14ac:dyDescent="0.2">
      <c r="A1695" s="92" t="s">
        <v>1468</v>
      </c>
      <c r="B1695" s="63">
        <v>3262</v>
      </c>
      <c r="C1695" s="92" t="s">
        <v>5472</v>
      </c>
    </row>
    <row r="1696" spans="1:3" ht="23.05" x14ac:dyDescent="0.2">
      <c r="A1696" s="92" t="s">
        <v>1468</v>
      </c>
      <c r="B1696" s="63">
        <v>3368</v>
      </c>
      <c r="C1696" s="92" t="s">
        <v>5472</v>
      </c>
    </row>
    <row r="1697" spans="1:3" ht="23.05" x14ac:dyDescent="0.2">
      <c r="A1697" s="92" t="s">
        <v>1468</v>
      </c>
      <c r="B1697" s="63">
        <v>3410</v>
      </c>
      <c r="C1697" s="92" t="s">
        <v>5472</v>
      </c>
    </row>
    <row r="1698" spans="1:3" ht="23.05" x14ac:dyDescent="0.2">
      <c r="A1698" s="92" t="s">
        <v>1468</v>
      </c>
      <c r="B1698" s="63">
        <v>3416.5</v>
      </c>
      <c r="C1698" s="92" t="s">
        <v>5472</v>
      </c>
    </row>
    <row r="1699" spans="1:3" ht="23.05" x14ac:dyDescent="0.2">
      <c r="A1699" s="92" t="s">
        <v>1468</v>
      </c>
      <c r="B1699" s="63">
        <v>3429</v>
      </c>
      <c r="C1699" s="92" t="s">
        <v>5472</v>
      </c>
    </row>
    <row r="1700" spans="1:3" ht="23.05" x14ac:dyDescent="0.2">
      <c r="A1700" s="92" t="s">
        <v>1468</v>
      </c>
      <c r="B1700" s="63">
        <v>3541.56</v>
      </c>
      <c r="C1700" s="92" t="s">
        <v>5472</v>
      </c>
    </row>
    <row r="1701" spans="1:3" ht="23.05" x14ac:dyDescent="0.2">
      <c r="A1701" s="92" t="s">
        <v>1468</v>
      </c>
      <c r="B1701" s="63">
        <v>3754.22</v>
      </c>
      <c r="C1701" s="92" t="s">
        <v>5472</v>
      </c>
    </row>
    <row r="1702" spans="1:3" ht="23.05" x14ac:dyDescent="0.2">
      <c r="A1702" s="92" t="s">
        <v>1468</v>
      </c>
      <c r="B1702" s="63">
        <v>3757.52</v>
      </c>
      <c r="C1702" s="92" t="s">
        <v>5472</v>
      </c>
    </row>
    <row r="1703" spans="1:3" ht="23.05" x14ac:dyDescent="0.2">
      <c r="A1703" s="92" t="s">
        <v>1468</v>
      </c>
      <c r="B1703" s="63">
        <v>3814.75</v>
      </c>
      <c r="C1703" s="92" t="s">
        <v>5472</v>
      </c>
    </row>
    <row r="1704" spans="1:3" ht="23.05" x14ac:dyDescent="0.2">
      <c r="A1704" s="92" t="s">
        <v>1468</v>
      </c>
      <c r="B1704" s="63">
        <v>3839.49</v>
      </c>
      <c r="C1704" s="92" t="s">
        <v>5472</v>
      </c>
    </row>
    <row r="1705" spans="1:3" ht="23.05" x14ac:dyDescent="0.2">
      <c r="A1705" s="92" t="s">
        <v>1468</v>
      </c>
      <c r="B1705" s="63">
        <v>3869.53</v>
      </c>
      <c r="C1705" s="92" t="s">
        <v>5472</v>
      </c>
    </row>
    <row r="1706" spans="1:3" ht="23.05" x14ac:dyDescent="0.2">
      <c r="A1706" s="92" t="s">
        <v>1468</v>
      </c>
      <c r="B1706" s="63">
        <v>3899.82</v>
      </c>
      <c r="C1706" s="92" t="s">
        <v>5472</v>
      </c>
    </row>
    <row r="1707" spans="1:3" ht="23.05" x14ac:dyDescent="0.2">
      <c r="A1707" s="92" t="s">
        <v>1468</v>
      </c>
      <c r="B1707" s="63">
        <v>3900.82</v>
      </c>
      <c r="C1707" s="92" t="s">
        <v>5472</v>
      </c>
    </row>
    <row r="1708" spans="1:3" ht="23.05" x14ac:dyDescent="0.2">
      <c r="A1708" s="92" t="s">
        <v>1468</v>
      </c>
      <c r="B1708" s="63">
        <v>3901</v>
      </c>
      <c r="C1708" s="92" t="s">
        <v>5472</v>
      </c>
    </row>
    <row r="1709" spans="1:3" ht="23.05" x14ac:dyDescent="0.2">
      <c r="A1709" s="92" t="s">
        <v>1468</v>
      </c>
      <c r="B1709" s="63">
        <v>4026.64</v>
      </c>
      <c r="C1709" s="92" t="s">
        <v>5472</v>
      </c>
    </row>
    <row r="1710" spans="1:3" ht="23.05" x14ac:dyDescent="0.2">
      <c r="A1710" s="92" t="s">
        <v>1468</v>
      </c>
      <c r="B1710" s="63">
        <v>4037.6</v>
      </c>
      <c r="C1710" s="92" t="s">
        <v>5472</v>
      </c>
    </row>
    <row r="1711" spans="1:3" ht="23.05" x14ac:dyDescent="0.2">
      <c r="A1711" s="92" t="s">
        <v>1468</v>
      </c>
      <c r="B1711" s="63">
        <v>4085.62</v>
      </c>
      <c r="C1711" s="92" t="s">
        <v>5472</v>
      </c>
    </row>
    <row r="1712" spans="1:3" ht="23.05" x14ac:dyDescent="0.2">
      <c r="A1712" s="92" t="s">
        <v>1468</v>
      </c>
      <c r="B1712" s="63">
        <v>4140</v>
      </c>
      <c r="C1712" s="92" t="s">
        <v>5472</v>
      </c>
    </row>
    <row r="1713" spans="1:3" ht="23.05" x14ac:dyDescent="0.2">
      <c r="A1713" s="92" t="s">
        <v>1468</v>
      </c>
      <c r="B1713" s="63">
        <v>4395.28</v>
      </c>
      <c r="C1713" s="92" t="s">
        <v>5472</v>
      </c>
    </row>
    <row r="1714" spans="1:3" ht="23.05" x14ac:dyDescent="0.2">
      <c r="A1714" s="92" t="s">
        <v>1468</v>
      </c>
      <c r="B1714" s="63">
        <v>4409.41</v>
      </c>
      <c r="C1714" s="92" t="s">
        <v>5472</v>
      </c>
    </row>
    <row r="1715" spans="1:3" ht="23.05" x14ac:dyDescent="0.2">
      <c r="A1715" s="92" t="s">
        <v>1468</v>
      </c>
      <c r="B1715" s="63">
        <v>4421.01</v>
      </c>
      <c r="C1715" s="92" t="s">
        <v>5472</v>
      </c>
    </row>
    <row r="1716" spans="1:3" ht="23.05" x14ac:dyDescent="0.2">
      <c r="A1716" s="92" t="s">
        <v>1468</v>
      </c>
      <c r="B1716" s="63">
        <v>4557.25</v>
      </c>
      <c r="C1716" s="92" t="s">
        <v>5472</v>
      </c>
    </row>
    <row r="1717" spans="1:3" ht="23.05" x14ac:dyDescent="0.2">
      <c r="A1717" s="92" t="s">
        <v>1468</v>
      </c>
      <c r="B1717" s="63">
        <v>4645.88</v>
      </c>
      <c r="C1717" s="92" t="s">
        <v>5472</v>
      </c>
    </row>
    <row r="1718" spans="1:3" ht="23.05" x14ac:dyDescent="0.2">
      <c r="A1718" s="92" t="s">
        <v>1468</v>
      </c>
      <c r="B1718" s="63">
        <v>4651</v>
      </c>
      <c r="C1718" s="92" t="s">
        <v>5472</v>
      </c>
    </row>
    <row r="1719" spans="1:3" ht="23.05" x14ac:dyDescent="0.2">
      <c r="A1719" s="92" t="s">
        <v>1468</v>
      </c>
      <c r="B1719" s="63">
        <v>4675.42</v>
      </c>
      <c r="C1719" s="92" t="s">
        <v>5472</v>
      </c>
    </row>
    <row r="1720" spans="1:3" ht="23.05" x14ac:dyDescent="0.2">
      <c r="A1720" s="92" t="s">
        <v>1468</v>
      </c>
      <c r="B1720" s="63">
        <v>4679.43</v>
      </c>
      <c r="C1720" s="92" t="s">
        <v>5472</v>
      </c>
    </row>
    <row r="1721" spans="1:3" ht="23.05" x14ac:dyDescent="0.2">
      <c r="A1721" s="92" t="s">
        <v>1468</v>
      </c>
      <c r="B1721" s="63">
        <v>4727</v>
      </c>
      <c r="C1721" s="92" t="s">
        <v>5472</v>
      </c>
    </row>
    <row r="1722" spans="1:3" ht="23.05" x14ac:dyDescent="0.2">
      <c r="A1722" s="92" t="s">
        <v>1468</v>
      </c>
      <c r="B1722" s="63">
        <v>4794.92</v>
      </c>
      <c r="C1722" s="92" t="s">
        <v>5472</v>
      </c>
    </row>
    <row r="1723" spans="1:3" ht="23.05" x14ac:dyDescent="0.2">
      <c r="A1723" s="92" t="s">
        <v>1468</v>
      </c>
      <c r="B1723" s="63">
        <v>4831.3900000000003</v>
      </c>
      <c r="C1723" s="92" t="s">
        <v>5472</v>
      </c>
    </row>
    <row r="1724" spans="1:3" ht="23.05" x14ac:dyDescent="0.2">
      <c r="A1724" s="92" t="s">
        <v>1468</v>
      </c>
      <c r="B1724" s="63">
        <v>4905</v>
      </c>
      <c r="C1724" s="92" t="s">
        <v>5472</v>
      </c>
    </row>
    <row r="1725" spans="1:3" ht="23.05" x14ac:dyDescent="0.2">
      <c r="A1725" s="92" t="s">
        <v>1468</v>
      </c>
      <c r="B1725" s="63">
        <v>4927</v>
      </c>
      <c r="C1725" s="92" t="s">
        <v>5472</v>
      </c>
    </row>
    <row r="1726" spans="1:3" ht="23.05" x14ac:dyDescent="0.2">
      <c r="A1726" s="92" t="s">
        <v>1468</v>
      </c>
      <c r="B1726" s="63">
        <v>4977</v>
      </c>
      <c r="C1726" s="92" t="s">
        <v>5472</v>
      </c>
    </row>
    <row r="1727" spans="1:3" ht="23.05" x14ac:dyDescent="0.2">
      <c r="A1727" s="92" t="s">
        <v>1468</v>
      </c>
      <c r="B1727" s="63">
        <v>5022.91</v>
      </c>
      <c r="C1727" s="92" t="s">
        <v>5472</v>
      </c>
    </row>
    <row r="1728" spans="1:3" ht="23.05" x14ac:dyDescent="0.2">
      <c r="A1728" s="92" t="s">
        <v>1468</v>
      </c>
      <c r="B1728" s="63">
        <v>5096</v>
      </c>
      <c r="C1728" s="92" t="s">
        <v>5472</v>
      </c>
    </row>
    <row r="1729" spans="1:3" ht="23.05" x14ac:dyDescent="0.2">
      <c r="A1729" s="92" t="s">
        <v>1468</v>
      </c>
      <c r="B1729" s="63">
        <v>5096</v>
      </c>
      <c r="C1729" s="92" t="s">
        <v>5472</v>
      </c>
    </row>
    <row r="1730" spans="1:3" ht="23.05" x14ac:dyDescent="0.2">
      <c r="A1730" s="92" t="s">
        <v>1468</v>
      </c>
      <c r="B1730" s="63">
        <v>5172</v>
      </c>
      <c r="C1730" s="92" t="s">
        <v>5472</v>
      </c>
    </row>
    <row r="1731" spans="1:3" ht="23.05" x14ac:dyDescent="0.2">
      <c r="A1731" s="92" t="s">
        <v>1468</v>
      </c>
      <c r="B1731" s="63">
        <v>5189</v>
      </c>
      <c r="C1731" s="92" t="s">
        <v>5472</v>
      </c>
    </row>
    <row r="1732" spans="1:3" ht="23.05" x14ac:dyDescent="0.2">
      <c r="A1732" s="92" t="s">
        <v>1468</v>
      </c>
      <c r="B1732" s="63">
        <v>5207.54</v>
      </c>
      <c r="C1732" s="92" t="s">
        <v>5472</v>
      </c>
    </row>
    <row r="1733" spans="1:3" ht="23.05" x14ac:dyDescent="0.2">
      <c r="A1733" s="92" t="s">
        <v>1468</v>
      </c>
      <c r="B1733" s="63">
        <v>5210</v>
      </c>
      <c r="C1733" s="92" t="s">
        <v>5472</v>
      </c>
    </row>
    <row r="1734" spans="1:3" ht="23.05" x14ac:dyDescent="0.2">
      <c r="A1734" s="92" t="s">
        <v>1468</v>
      </c>
      <c r="B1734" s="63">
        <v>5241</v>
      </c>
      <c r="C1734" s="92" t="s">
        <v>5472</v>
      </c>
    </row>
    <row r="1735" spans="1:3" ht="23.05" x14ac:dyDescent="0.2">
      <c r="A1735" s="92" t="s">
        <v>1468</v>
      </c>
      <c r="B1735" s="63">
        <v>5242.17</v>
      </c>
      <c r="C1735" s="92" t="s">
        <v>5472</v>
      </c>
    </row>
    <row r="1736" spans="1:3" ht="23.05" x14ac:dyDescent="0.2">
      <c r="A1736" s="92" t="s">
        <v>1468</v>
      </c>
      <c r="B1736" s="63">
        <v>5297.73</v>
      </c>
      <c r="C1736" s="92" t="s">
        <v>5472</v>
      </c>
    </row>
    <row r="1737" spans="1:3" ht="23.05" x14ac:dyDescent="0.2">
      <c r="A1737" s="92" t="s">
        <v>1468</v>
      </c>
      <c r="B1737" s="63">
        <v>5520</v>
      </c>
      <c r="C1737" s="92" t="s">
        <v>5472</v>
      </c>
    </row>
    <row r="1738" spans="1:3" ht="23.05" x14ac:dyDescent="0.2">
      <c r="A1738" s="92" t="s">
        <v>1468</v>
      </c>
      <c r="B1738" s="63">
        <v>5585.31</v>
      </c>
      <c r="C1738" s="92" t="s">
        <v>5472</v>
      </c>
    </row>
    <row r="1739" spans="1:3" ht="23.05" x14ac:dyDescent="0.2">
      <c r="A1739" s="92" t="s">
        <v>1468</v>
      </c>
      <c r="B1739" s="63">
        <v>5651.67</v>
      </c>
      <c r="C1739" s="92" t="s">
        <v>5472</v>
      </c>
    </row>
    <row r="1740" spans="1:3" ht="23.05" x14ac:dyDescent="0.2">
      <c r="A1740" s="92" t="s">
        <v>1468</v>
      </c>
      <c r="B1740" s="63">
        <v>5719</v>
      </c>
      <c r="C1740" s="92" t="s">
        <v>5472</v>
      </c>
    </row>
    <row r="1741" spans="1:3" ht="23.05" x14ac:dyDescent="0.2">
      <c r="A1741" s="92" t="s">
        <v>1468</v>
      </c>
      <c r="B1741" s="63">
        <v>5785.33</v>
      </c>
      <c r="C1741" s="92" t="s">
        <v>5472</v>
      </c>
    </row>
    <row r="1742" spans="1:3" ht="23.05" x14ac:dyDescent="0.2">
      <c r="A1742" s="92" t="s">
        <v>1468</v>
      </c>
      <c r="B1742" s="63">
        <v>5828</v>
      </c>
      <c r="C1742" s="92" t="s">
        <v>5472</v>
      </c>
    </row>
    <row r="1743" spans="1:3" ht="23.05" x14ac:dyDescent="0.2">
      <c r="A1743" s="92" t="s">
        <v>1468</v>
      </c>
      <c r="B1743" s="63">
        <v>5840</v>
      </c>
      <c r="C1743" s="92" t="s">
        <v>5470</v>
      </c>
    </row>
    <row r="1744" spans="1:3" ht="23.05" x14ac:dyDescent="0.2">
      <c r="A1744" s="92" t="s">
        <v>1468</v>
      </c>
      <c r="B1744" s="63">
        <v>5860</v>
      </c>
      <c r="C1744" s="92" t="s">
        <v>5472</v>
      </c>
    </row>
    <row r="1745" spans="1:3" ht="23.05" x14ac:dyDescent="0.2">
      <c r="A1745" s="92" t="s">
        <v>1468</v>
      </c>
      <c r="B1745" s="63">
        <v>5863.89</v>
      </c>
      <c r="C1745" s="92" t="s">
        <v>5472</v>
      </c>
    </row>
    <row r="1746" spans="1:3" ht="23.05" x14ac:dyDescent="0.2">
      <c r="A1746" s="92" t="s">
        <v>1468</v>
      </c>
      <c r="B1746" s="63">
        <v>6116.79</v>
      </c>
      <c r="C1746" s="92" t="s">
        <v>5472</v>
      </c>
    </row>
    <row r="1747" spans="1:3" ht="23.05" x14ac:dyDescent="0.2">
      <c r="A1747" s="92" t="s">
        <v>1468</v>
      </c>
      <c r="B1747" s="63">
        <v>6145.81</v>
      </c>
      <c r="C1747" s="92" t="s">
        <v>5472</v>
      </c>
    </row>
    <row r="1748" spans="1:3" ht="23.05" x14ac:dyDescent="0.2">
      <c r="A1748" s="92" t="s">
        <v>1468</v>
      </c>
      <c r="B1748" s="63">
        <v>6178.65</v>
      </c>
      <c r="C1748" s="92" t="s">
        <v>5472</v>
      </c>
    </row>
    <row r="1749" spans="1:3" ht="23.05" x14ac:dyDescent="0.2">
      <c r="A1749" s="92" t="s">
        <v>1468</v>
      </c>
      <c r="B1749" s="63">
        <v>6181.1</v>
      </c>
      <c r="C1749" s="92" t="s">
        <v>5472</v>
      </c>
    </row>
    <row r="1750" spans="1:3" ht="23.05" x14ac:dyDescent="0.2">
      <c r="A1750" s="92" t="s">
        <v>1468</v>
      </c>
      <c r="B1750" s="63">
        <v>6259.32</v>
      </c>
      <c r="C1750" s="92" t="s">
        <v>5472</v>
      </c>
    </row>
    <row r="1751" spans="1:3" ht="23.05" x14ac:dyDescent="0.2">
      <c r="A1751" s="92" t="s">
        <v>1468</v>
      </c>
      <c r="B1751" s="63">
        <v>6371</v>
      </c>
      <c r="C1751" s="92" t="s">
        <v>5472</v>
      </c>
    </row>
    <row r="1752" spans="1:3" ht="23.05" x14ac:dyDescent="0.2">
      <c r="A1752" s="92" t="s">
        <v>1468</v>
      </c>
      <c r="B1752" s="63">
        <v>6392</v>
      </c>
      <c r="C1752" s="92" t="s">
        <v>5472</v>
      </c>
    </row>
    <row r="1753" spans="1:3" ht="23.05" x14ac:dyDescent="0.2">
      <c r="A1753" s="92" t="s">
        <v>1468</v>
      </c>
      <c r="B1753" s="63">
        <v>6442.79</v>
      </c>
      <c r="C1753" s="92" t="s">
        <v>5472</v>
      </c>
    </row>
    <row r="1754" spans="1:3" ht="23.05" x14ac:dyDescent="0.2">
      <c r="A1754" s="92" t="s">
        <v>1468</v>
      </c>
      <c r="B1754" s="63">
        <v>6648.3</v>
      </c>
      <c r="C1754" s="92" t="s">
        <v>5472</v>
      </c>
    </row>
    <row r="1755" spans="1:3" ht="23.05" x14ac:dyDescent="0.2">
      <c r="A1755" s="92" t="s">
        <v>1468</v>
      </c>
      <c r="B1755" s="63">
        <v>6745</v>
      </c>
      <c r="C1755" s="92" t="s">
        <v>5472</v>
      </c>
    </row>
    <row r="1756" spans="1:3" ht="23.05" x14ac:dyDescent="0.2">
      <c r="A1756" s="92" t="s">
        <v>1468</v>
      </c>
      <c r="B1756" s="63">
        <v>6925.4</v>
      </c>
      <c r="C1756" s="92" t="s">
        <v>5472</v>
      </c>
    </row>
    <row r="1757" spans="1:3" ht="23.05" x14ac:dyDescent="0.2">
      <c r="A1757" s="92" t="s">
        <v>1468</v>
      </c>
      <c r="B1757" s="63">
        <v>6967.37</v>
      </c>
      <c r="C1757" s="92" t="s">
        <v>5472</v>
      </c>
    </row>
    <row r="1758" spans="1:3" ht="23.05" x14ac:dyDescent="0.2">
      <c r="A1758" s="92" t="s">
        <v>1468</v>
      </c>
      <c r="B1758" s="63">
        <v>7010.75</v>
      </c>
      <c r="C1758" s="92" t="s">
        <v>5472</v>
      </c>
    </row>
    <row r="1759" spans="1:3" ht="23.05" x14ac:dyDescent="0.2">
      <c r="A1759" s="92" t="s">
        <v>1468</v>
      </c>
      <c r="B1759" s="63">
        <v>7174.89</v>
      </c>
      <c r="C1759" s="92" t="s">
        <v>5472</v>
      </c>
    </row>
    <row r="1760" spans="1:3" ht="23.05" x14ac:dyDescent="0.2">
      <c r="A1760" s="92" t="s">
        <v>1468</v>
      </c>
      <c r="B1760" s="63">
        <v>7269.12</v>
      </c>
      <c r="C1760" s="92" t="s">
        <v>5472</v>
      </c>
    </row>
    <row r="1761" spans="1:3" ht="23.05" x14ac:dyDescent="0.2">
      <c r="A1761" s="92" t="s">
        <v>1468</v>
      </c>
      <c r="B1761" s="63">
        <v>7437.76</v>
      </c>
      <c r="C1761" s="92" t="s">
        <v>5472</v>
      </c>
    </row>
    <row r="1762" spans="1:3" ht="23.05" x14ac:dyDescent="0.2">
      <c r="A1762" s="92" t="s">
        <v>1468</v>
      </c>
      <c r="B1762" s="63">
        <v>7517.99</v>
      </c>
      <c r="C1762" s="92" t="s">
        <v>5472</v>
      </c>
    </row>
    <row r="1763" spans="1:3" ht="23.05" x14ac:dyDescent="0.2">
      <c r="A1763" s="92" t="s">
        <v>1468</v>
      </c>
      <c r="B1763" s="63">
        <v>7599.88</v>
      </c>
      <c r="C1763" s="92" t="s">
        <v>5472</v>
      </c>
    </row>
    <row r="1764" spans="1:3" ht="23.05" x14ac:dyDescent="0.2">
      <c r="A1764" s="92" t="s">
        <v>1468</v>
      </c>
      <c r="B1764" s="63">
        <v>7603</v>
      </c>
      <c r="C1764" s="92" t="s">
        <v>5472</v>
      </c>
    </row>
    <row r="1765" spans="1:3" ht="23.05" x14ac:dyDescent="0.2">
      <c r="A1765" s="92" t="s">
        <v>1468</v>
      </c>
      <c r="B1765" s="63">
        <v>7663.03</v>
      </c>
      <c r="C1765" s="92" t="s">
        <v>5472</v>
      </c>
    </row>
    <row r="1766" spans="1:3" ht="23.05" x14ac:dyDescent="0.2">
      <c r="A1766" s="92" t="s">
        <v>1468</v>
      </c>
      <c r="B1766" s="63">
        <v>7663.03</v>
      </c>
      <c r="C1766" s="92" t="s">
        <v>5472</v>
      </c>
    </row>
    <row r="1767" spans="1:3" ht="23.05" x14ac:dyDescent="0.2">
      <c r="A1767" s="92" t="s">
        <v>1468</v>
      </c>
      <c r="B1767" s="63">
        <v>7697</v>
      </c>
      <c r="C1767" s="92" t="s">
        <v>5472</v>
      </c>
    </row>
    <row r="1768" spans="1:3" ht="23.05" x14ac:dyDescent="0.2">
      <c r="A1768" s="92" t="s">
        <v>1468</v>
      </c>
      <c r="B1768" s="63">
        <v>7699.35</v>
      </c>
      <c r="C1768" s="92" t="s">
        <v>5472</v>
      </c>
    </row>
    <row r="1769" spans="1:3" ht="23.05" x14ac:dyDescent="0.2">
      <c r="A1769" s="92" t="s">
        <v>1468</v>
      </c>
      <c r="B1769" s="63">
        <v>7940.25</v>
      </c>
      <c r="C1769" s="92" t="s">
        <v>5472</v>
      </c>
    </row>
    <row r="1770" spans="1:3" ht="23.05" x14ac:dyDescent="0.2">
      <c r="A1770" s="92" t="s">
        <v>1468</v>
      </c>
      <c r="B1770" s="63">
        <v>8000.31</v>
      </c>
      <c r="C1770" s="92" t="s">
        <v>5472</v>
      </c>
    </row>
    <row r="1771" spans="1:3" ht="23.05" x14ac:dyDescent="0.2">
      <c r="A1771" s="92" t="s">
        <v>1468</v>
      </c>
      <c r="B1771" s="63">
        <v>8140.51</v>
      </c>
      <c r="C1771" s="92" t="s">
        <v>5472</v>
      </c>
    </row>
    <row r="1772" spans="1:3" ht="23.05" x14ac:dyDescent="0.2">
      <c r="A1772" s="92" t="s">
        <v>1468</v>
      </c>
      <c r="B1772" s="63">
        <v>8285.7000000000007</v>
      </c>
      <c r="C1772" s="92" t="s">
        <v>5472</v>
      </c>
    </row>
    <row r="1773" spans="1:3" ht="23.05" x14ac:dyDescent="0.2">
      <c r="A1773" s="92" t="s">
        <v>1468</v>
      </c>
      <c r="B1773" s="63">
        <v>8306.39</v>
      </c>
      <c r="C1773" s="92" t="s">
        <v>5472</v>
      </c>
    </row>
    <row r="1774" spans="1:3" ht="23.05" x14ac:dyDescent="0.2">
      <c r="A1774" s="92" t="s">
        <v>1468</v>
      </c>
      <c r="B1774" s="63">
        <v>8323.82</v>
      </c>
      <c r="C1774" s="92" t="s">
        <v>5472</v>
      </c>
    </row>
    <row r="1775" spans="1:3" ht="23.05" x14ac:dyDescent="0.2">
      <c r="A1775" s="92" t="s">
        <v>1468</v>
      </c>
      <c r="B1775" s="63">
        <v>8328.26</v>
      </c>
      <c r="C1775" s="92" t="s">
        <v>5472</v>
      </c>
    </row>
    <row r="1776" spans="1:3" ht="23.05" x14ac:dyDescent="0.2">
      <c r="A1776" s="92" t="s">
        <v>1468</v>
      </c>
      <c r="B1776" s="63">
        <v>8418</v>
      </c>
      <c r="C1776" s="92" t="s">
        <v>5472</v>
      </c>
    </row>
    <row r="1777" spans="1:3" ht="23.05" x14ac:dyDescent="0.2">
      <c r="A1777" s="92" t="s">
        <v>1468</v>
      </c>
      <c r="B1777" s="63">
        <v>8626.7999999999993</v>
      </c>
      <c r="C1777" s="92" t="s">
        <v>5472</v>
      </c>
    </row>
    <row r="1778" spans="1:3" ht="23.05" x14ac:dyDescent="0.2">
      <c r="A1778" s="92" t="s">
        <v>1468</v>
      </c>
      <c r="B1778" s="63">
        <v>8663</v>
      </c>
      <c r="C1778" s="92" t="s">
        <v>5472</v>
      </c>
    </row>
    <row r="1779" spans="1:3" ht="23.05" x14ac:dyDescent="0.2">
      <c r="A1779" s="92" t="s">
        <v>1468</v>
      </c>
      <c r="B1779" s="63">
        <v>8764.43</v>
      </c>
      <c r="C1779" s="92" t="s">
        <v>5472</v>
      </c>
    </row>
    <row r="1780" spans="1:3" ht="23.05" x14ac:dyDescent="0.2">
      <c r="A1780" s="92" t="s">
        <v>1468</v>
      </c>
      <c r="B1780" s="63">
        <v>8960</v>
      </c>
      <c r="C1780" s="92" t="s">
        <v>5472</v>
      </c>
    </row>
    <row r="1781" spans="1:3" ht="23.05" x14ac:dyDescent="0.2">
      <c r="A1781" s="92" t="s">
        <v>1468</v>
      </c>
      <c r="B1781" s="63">
        <v>9053.42</v>
      </c>
      <c r="C1781" s="92" t="s">
        <v>5472</v>
      </c>
    </row>
    <row r="1782" spans="1:3" ht="23.05" x14ac:dyDescent="0.2">
      <c r="A1782" s="92" t="s">
        <v>1468</v>
      </c>
      <c r="B1782" s="63">
        <v>9093.1299999999992</v>
      </c>
      <c r="C1782" s="92" t="s">
        <v>5472</v>
      </c>
    </row>
    <row r="1783" spans="1:3" ht="23.05" x14ac:dyDescent="0.2">
      <c r="A1783" s="92" t="s">
        <v>1468</v>
      </c>
      <c r="B1783" s="63">
        <v>9435.82</v>
      </c>
      <c r="C1783" s="92" t="s">
        <v>5472</v>
      </c>
    </row>
    <row r="1784" spans="1:3" ht="23.05" x14ac:dyDescent="0.2">
      <c r="A1784" s="92" t="s">
        <v>1468</v>
      </c>
      <c r="B1784" s="63">
        <v>9449.15</v>
      </c>
      <c r="C1784" s="92" t="s">
        <v>5472</v>
      </c>
    </row>
    <row r="1785" spans="1:3" ht="23.05" x14ac:dyDescent="0.2">
      <c r="A1785" s="92" t="s">
        <v>1468</v>
      </c>
      <c r="B1785" s="63">
        <v>9592.3700000000008</v>
      </c>
      <c r="C1785" s="92" t="s">
        <v>5472</v>
      </c>
    </row>
    <row r="1786" spans="1:3" ht="23.05" x14ac:dyDescent="0.2">
      <c r="A1786" s="92" t="s">
        <v>1468</v>
      </c>
      <c r="B1786" s="63">
        <v>9874</v>
      </c>
      <c r="C1786" s="92" t="s">
        <v>5472</v>
      </c>
    </row>
    <row r="1787" spans="1:3" ht="23.05" x14ac:dyDescent="0.2">
      <c r="A1787" s="92" t="s">
        <v>1468</v>
      </c>
      <c r="B1787" s="63">
        <v>9951.0400000000009</v>
      </c>
      <c r="C1787" s="92" t="s">
        <v>5472</v>
      </c>
    </row>
    <row r="1788" spans="1:3" ht="23.05" x14ac:dyDescent="0.2">
      <c r="A1788" s="92" t="s">
        <v>1468</v>
      </c>
      <c r="B1788" s="63">
        <v>10010</v>
      </c>
      <c r="C1788" s="92" t="s">
        <v>5470</v>
      </c>
    </row>
    <row r="1789" spans="1:3" ht="23.05" x14ac:dyDescent="0.2">
      <c r="A1789" s="92" t="s">
        <v>1468</v>
      </c>
      <c r="B1789" s="63">
        <v>10643.5</v>
      </c>
      <c r="C1789" s="92" t="s">
        <v>5472</v>
      </c>
    </row>
    <row r="1790" spans="1:3" ht="11.55" x14ac:dyDescent="0.2">
      <c r="A1790" s="92" t="s">
        <v>1468</v>
      </c>
      <c r="B1790" s="63">
        <v>11155</v>
      </c>
      <c r="C1790" s="92" t="s">
        <v>5474</v>
      </c>
    </row>
    <row r="1791" spans="1:3" ht="23.05" x14ac:dyDescent="0.2">
      <c r="A1791" s="92" t="s">
        <v>1468</v>
      </c>
      <c r="B1791" s="63">
        <v>11522.43</v>
      </c>
      <c r="C1791" s="92" t="s">
        <v>5472</v>
      </c>
    </row>
    <row r="1792" spans="1:3" ht="23.05" x14ac:dyDescent="0.2">
      <c r="A1792" s="92" t="s">
        <v>1468</v>
      </c>
      <c r="B1792" s="63">
        <v>11905.92</v>
      </c>
      <c r="C1792" s="92" t="s">
        <v>5472</v>
      </c>
    </row>
    <row r="1793" spans="1:3" ht="23.05" x14ac:dyDescent="0.2">
      <c r="A1793" s="92" t="s">
        <v>1468</v>
      </c>
      <c r="B1793" s="63">
        <v>12132.68</v>
      </c>
      <c r="C1793" s="92" t="s">
        <v>5472</v>
      </c>
    </row>
    <row r="1794" spans="1:3" ht="23.05" x14ac:dyDescent="0.2">
      <c r="A1794" s="92" t="s">
        <v>1468</v>
      </c>
      <c r="B1794" s="63">
        <v>12417.82</v>
      </c>
      <c r="C1794" s="92" t="s">
        <v>5472</v>
      </c>
    </row>
    <row r="1795" spans="1:3" ht="23.05" x14ac:dyDescent="0.2">
      <c r="A1795" s="92" t="s">
        <v>1468</v>
      </c>
      <c r="B1795" s="63">
        <v>12635</v>
      </c>
      <c r="C1795" s="92" t="s">
        <v>5472</v>
      </c>
    </row>
    <row r="1796" spans="1:3" ht="23.05" x14ac:dyDescent="0.2">
      <c r="A1796" s="92" t="s">
        <v>1468</v>
      </c>
      <c r="B1796" s="63">
        <v>14077</v>
      </c>
      <c r="C1796" s="92" t="s">
        <v>5472</v>
      </c>
    </row>
    <row r="1797" spans="1:3" ht="23.05" x14ac:dyDescent="0.2">
      <c r="A1797" s="92" t="s">
        <v>1468</v>
      </c>
      <c r="B1797" s="63">
        <v>14917</v>
      </c>
      <c r="C1797" s="92" t="s">
        <v>5472</v>
      </c>
    </row>
    <row r="1798" spans="1:3" ht="11.55" x14ac:dyDescent="0.2">
      <c r="A1798" s="92" t="s">
        <v>1468</v>
      </c>
      <c r="B1798" s="63">
        <v>15000</v>
      </c>
      <c r="C1798" s="92" t="s">
        <v>44</v>
      </c>
    </row>
    <row r="1799" spans="1:3" ht="23.05" x14ac:dyDescent="0.2">
      <c r="A1799" s="92" t="s">
        <v>1468</v>
      </c>
      <c r="B1799" s="63">
        <v>17291</v>
      </c>
      <c r="C1799" s="92" t="s">
        <v>5472</v>
      </c>
    </row>
    <row r="1800" spans="1:3" ht="11.55" x14ac:dyDescent="0.2">
      <c r="A1800" s="92" t="s">
        <v>1468</v>
      </c>
      <c r="B1800" s="63">
        <v>21000</v>
      </c>
      <c r="C1800" s="92" t="s">
        <v>44</v>
      </c>
    </row>
    <row r="1801" spans="1:3" ht="11.55" x14ac:dyDescent="0.2">
      <c r="A1801" s="92" t="s">
        <v>1468</v>
      </c>
      <c r="B1801" s="63">
        <v>27000</v>
      </c>
      <c r="C1801" s="92" t="s">
        <v>44</v>
      </c>
    </row>
    <row r="1802" spans="1:3" ht="11.55" x14ac:dyDescent="0.2">
      <c r="A1802" s="92" t="s">
        <v>1468</v>
      </c>
      <c r="B1802" s="63">
        <v>30000</v>
      </c>
      <c r="C1802" s="92" t="s">
        <v>44</v>
      </c>
    </row>
    <row r="1803" spans="1:3" ht="11.55" x14ac:dyDescent="0.2">
      <c r="A1803" s="92" t="s">
        <v>1468</v>
      </c>
      <c r="B1803" s="63">
        <v>30000</v>
      </c>
      <c r="C1803" s="92" t="s">
        <v>44</v>
      </c>
    </row>
    <row r="1804" spans="1:3" ht="11.55" x14ac:dyDescent="0.2">
      <c r="A1804" s="92" t="s">
        <v>1468</v>
      </c>
      <c r="B1804" s="63">
        <v>30000</v>
      </c>
      <c r="C1804" s="92" t="s">
        <v>44</v>
      </c>
    </row>
    <row r="1805" spans="1:3" ht="11.55" x14ac:dyDescent="0.2">
      <c r="A1805" s="92" t="s">
        <v>1556</v>
      </c>
      <c r="B1805" s="98">
        <v>10</v>
      </c>
      <c r="C1805" s="92" t="s">
        <v>34</v>
      </c>
    </row>
    <row r="1806" spans="1:3" ht="11.55" x14ac:dyDescent="0.2">
      <c r="A1806" s="92" t="s">
        <v>1556</v>
      </c>
      <c r="B1806" s="98">
        <v>50</v>
      </c>
      <c r="C1806" s="92" t="s">
        <v>34</v>
      </c>
    </row>
    <row r="1807" spans="1:3" ht="11.55" x14ac:dyDescent="0.2">
      <c r="A1807" s="92" t="s">
        <v>1556</v>
      </c>
      <c r="B1807" s="98">
        <v>101.23</v>
      </c>
      <c r="C1807" s="92" t="s">
        <v>34</v>
      </c>
    </row>
    <row r="1808" spans="1:3" ht="11.55" x14ac:dyDescent="0.2">
      <c r="A1808" s="92" t="s">
        <v>1556</v>
      </c>
      <c r="B1808" s="98">
        <v>101.23</v>
      </c>
      <c r="C1808" s="92" t="s">
        <v>34</v>
      </c>
    </row>
    <row r="1809" spans="1:3" ht="11.55" x14ac:dyDescent="0.2">
      <c r="A1809" s="92" t="s">
        <v>1556</v>
      </c>
      <c r="B1809" s="98">
        <v>506.15</v>
      </c>
      <c r="C1809" s="92" t="s">
        <v>34</v>
      </c>
    </row>
    <row r="1810" spans="1:3" ht="11.55" x14ac:dyDescent="0.2">
      <c r="A1810" s="92" t="s">
        <v>1556</v>
      </c>
      <c r="B1810" s="98">
        <v>506.15</v>
      </c>
      <c r="C1810" s="92" t="s">
        <v>34</v>
      </c>
    </row>
    <row r="1811" spans="1:3" ht="23.05" x14ac:dyDescent="0.2">
      <c r="A1811" s="92" t="s">
        <v>1556</v>
      </c>
      <c r="B1811" s="63">
        <v>1167</v>
      </c>
      <c r="C1811" s="92" t="s">
        <v>5472</v>
      </c>
    </row>
    <row r="1812" spans="1:3" ht="23.05" x14ac:dyDescent="0.2">
      <c r="A1812" s="92" t="s">
        <v>1556</v>
      </c>
      <c r="B1812" s="63">
        <v>1364</v>
      </c>
      <c r="C1812" s="92" t="s">
        <v>5472</v>
      </c>
    </row>
    <row r="1813" spans="1:3" ht="23.05" x14ac:dyDescent="0.2">
      <c r="A1813" s="92" t="s">
        <v>1556</v>
      </c>
      <c r="B1813" s="63">
        <v>1407</v>
      </c>
      <c r="C1813" s="92" t="s">
        <v>5472</v>
      </c>
    </row>
    <row r="1814" spans="1:3" ht="23.05" x14ac:dyDescent="0.2">
      <c r="A1814" s="92" t="s">
        <v>1556</v>
      </c>
      <c r="B1814" s="63">
        <v>1450</v>
      </c>
      <c r="C1814" s="92" t="s">
        <v>5472</v>
      </c>
    </row>
    <row r="1815" spans="1:3" ht="23.05" x14ac:dyDescent="0.2">
      <c r="A1815" s="92" t="s">
        <v>1556</v>
      </c>
      <c r="B1815" s="63">
        <v>1466</v>
      </c>
      <c r="C1815" s="92" t="s">
        <v>5472</v>
      </c>
    </row>
    <row r="1816" spans="1:3" ht="23.05" x14ac:dyDescent="0.2">
      <c r="A1816" s="92" t="s">
        <v>1556</v>
      </c>
      <c r="B1816" s="63">
        <v>1667</v>
      </c>
      <c r="C1816" s="92" t="s">
        <v>5472</v>
      </c>
    </row>
    <row r="1817" spans="1:3" ht="23.05" x14ac:dyDescent="0.2">
      <c r="A1817" s="92" t="s">
        <v>1556</v>
      </c>
      <c r="B1817" s="63">
        <v>1699</v>
      </c>
      <c r="C1817" s="92" t="s">
        <v>5472</v>
      </c>
    </row>
    <row r="1818" spans="1:3" ht="23.05" x14ac:dyDescent="0.2">
      <c r="A1818" s="92" t="s">
        <v>1556</v>
      </c>
      <c r="B1818" s="63">
        <v>1882</v>
      </c>
      <c r="C1818" s="92" t="s">
        <v>5472</v>
      </c>
    </row>
    <row r="1819" spans="1:3" ht="23.05" x14ac:dyDescent="0.2">
      <c r="A1819" s="92" t="s">
        <v>1556</v>
      </c>
      <c r="B1819" s="63">
        <v>2004</v>
      </c>
      <c r="C1819" s="92" t="s">
        <v>5472</v>
      </c>
    </row>
    <row r="1820" spans="1:3" ht="23.05" x14ac:dyDescent="0.2">
      <c r="A1820" s="92" t="s">
        <v>1556</v>
      </c>
      <c r="B1820" s="63">
        <v>2050.9</v>
      </c>
      <c r="C1820" s="92" t="s">
        <v>5472</v>
      </c>
    </row>
    <row r="1821" spans="1:3" ht="23.05" x14ac:dyDescent="0.2">
      <c r="A1821" s="92" t="s">
        <v>1556</v>
      </c>
      <c r="B1821" s="63">
        <v>2110</v>
      </c>
      <c r="C1821" s="92" t="s">
        <v>5472</v>
      </c>
    </row>
    <row r="1822" spans="1:3" ht="23.05" x14ac:dyDescent="0.2">
      <c r="A1822" s="92" t="s">
        <v>1556</v>
      </c>
      <c r="B1822" s="63">
        <v>2175</v>
      </c>
      <c r="C1822" s="92" t="s">
        <v>5472</v>
      </c>
    </row>
    <row r="1823" spans="1:3" ht="23.05" x14ac:dyDescent="0.2">
      <c r="A1823" s="92" t="s">
        <v>1556</v>
      </c>
      <c r="B1823" s="63">
        <v>2269</v>
      </c>
      <c r="C1823" s="92" t="s">
        <v>5472</v>
      </c>
    </row>
    <row r="1824" spans="1:3" ht="23.05" x14ac:dyDescent="0.2">
      <c r="A1824" s="92" t="s">
        <v>1556</v>
      </c>
      <c r="B1824" s="63">
        <v>2281</v>
      </c>
      <c r="C1824" s="92" t="s">
        <v>5472</v>
      </c>
    </row>
    <row r="1825" spans="1:3" ht="23.05" x14ac:dyDescent="0.2">
      <c r="A1825" s="92" t="s">
        <v>1556</v>
      </c>
      <c r="B1825" s="63">
        <v>2290</v>
      </c>
      <c r="C1825" s="92" t="s">
        <v>5472</v>
      </c>
    </row>
    <row r="1826" spans="1:3" ht="23.05" x14ac:dyDescent="0.2">
      <c r="A1826" s="92" t="s">
        <v>1556</v>
      </c>
      <c r="B1826" s="63">
        <v>2390</v>
      </c>
      <c r="C1826" s="92" t="s">
        <v>5472</v>
      </c>
    </row>
    <row r="1827" spans="1:3" ht="23.05" x14ac:dyDescent="0.2">
      <c r="A1827" s="92" t="s">
        <v>1556</v>
      </c>
      <c r="B1827" s="63">
        <v>2398</v>
      </c>
      <c r="C1827" s="92" t="s">
        <v>5472</v>
      </c>
    </row>
    <row r="1828" spans="1:3" ht="23.05" x14ac:dyDescent="0.2">
      <c r="A1828" s="92" t="s">
        <v>1556</v>
      </c>
      <c r="B1828" s="63">
        <v>2487.8000000000002</v>
      </c>
      <c r="C1828" s="92" t="s">
        <v>5472</v>
      </c>
    </row>
    <row r="1829" spans="1:3" ht="23.05" x14ac:dyDescent="0.2">
      <c r="A1829" s="92" t="s">
        <v>1556</v>
      </c>
      <c r="B1829" s="63">
        <v>2505</v>
      </c>
      <c r="C1829" s="92" t="s">
        <v>5472</v>
      </c>
    </row>
    <row r="1830" spans="1:3" ht="23.05" x14ac:dyDescent="0.2">
      <c r="A1830" s="92" t="s">
        <v>1556</v>
      </c>
      <c r="B1830" s="63">
        <v>2509</v>
      </c>
      <c r="C1830" s="92" t="s">
        <v>5472</v>
      </c>
    </row>
    <row r="1831" spans="1:3" ht="23.05" x14ac:dyDescent="0.2">
      <c r="A1831" s="92" t="s">
        <v>1556</v>
      </c>
      <c r="B1831" s="63">
        <v>2570</v>
      </c>
      <c r="C1831" s="92" t="s">
        <v>5472</v>
      </c>
    </row>
    <row r="1832" spans="1:3" ht="23.05" x14ac:dyDescent="0.2">
      <c r="A1832" s="92" t="s">
        <v>1556</v>
      </c>
      <c r="B1832" s="63">
        <v>2990</v>
      </c>
      <c r="C1832" s="92" t="s">
        <v>5472</v>
      </c>
    </row>
    <row r="1833" spans="1:3" ht="23.05" x14ac:dyDescent="0.2">
      <c r="A1833" s="92" t="s">
        <v>1556</v>
      </c>
      <c r="B1833" s="63">
        <v>2993</v>
      </c>
      <c r="C1833" s="92" t="s">
        <v>5472</v>
      </c>
    </row>
    <row r="1834" spans="1:3" ht="23.05" x14ac:dyDescent="0.2">
      <c r="A1834" s="92" t="s">
        <v>1556</v>
      </c>
      <c r="B1834" s="63">
        <v>2998.83</v>
      </c>
      <c r="C1834" s="92" t="s">
        <v>5472</v>
      </c>
    </row>
    <row r="1835" spans="1:3" ht="23.05" x14ac:dyDescent="0.2">
      <c r="A1835" s="92" t="s">
        <v>1556</v>
      </c>
      <c r="B1835" s="63">
        <v>3039</v>
      </c>
      <c r="C1835" s="92" t="s">
        <v>5472</v>
      </c>
    </row>
    <row r="1836" spans="1:3" ht="23.05" x14ac:dyDescent="0.2">
      <c r="A1836" s="92" t="s">
        <v>1556</v>
      </c>
      <c r="B1836" s="63">
        <v>3217</v>
      </c>
      <c r="C1836" s="92" t="s">
        <v>5472</v>
      </c>
    </row>
    <row r="1837" spans="1:3" ht="23.05" x14ac:dyDescent="0.2">
      <c r="A1837" s="92" t="s">
        <v>1556</v>
      </c>
      <c r="B1837" s="63">
        <v>3357.18</v>
      </c>
      <c r="C1837" s="92" t="s">
        <v>5472</v>
      </c>
    </row>
    <row r="1838" spans="1:3" ht="23.05" x14ac:dyDescent="0.2">
      <c r="A1838" s="92" t="s">
        <v>1556</v>
      </c>
      <c r="B1838" s="63">
        <v>3372.89</v>
      </c>
      <c r="C1838" s="92" t="s">
        <v>5472</v>
      </c>
    </row>
    <row r="1839" spans="1:3" ht="23.05" x14ac:dyDescent="0.2">
      <c r="A1839" s="92" t="s">
        <v>1556</v>
      </c>
      <c r="B1839" s="63">
        <v>3425</v>
      </c>
      <c r="C1839" s="92" t="s">
        <v>5472</v>
      </c>
    </row>
    <row r="1840" spans="1:3" ht="23.05" x14ac:dyDescent="0.2">
      <c r="A1840" s="92" t="s">
        <v>1556</v>
      </c>
      <c r="B1840" s="63">
        <v>3550</v>
      </c>
      <c r="C1840" s="92" t="s">
        <v>5472</v>
      </c>
    </row>
    <row r="1841" spans="1:3" ht="23.05" x14ac:dyDescent="0.2">
      <c r="A1841" s="92" t="s">
        <v>1556</v>
      </c>
      <c r="B1841" s="63">
        <v>3675</v>
      </c>
      <c r="C1841" s="92" t="s">
        <v>5472</v>
      </c>
    </row>
    <row r="1842" spans="1:3" ht="23.05" x14ac:dyDescent="0.2">
      <c r="A1842" s="92" t="s">
        <v>1556</v>
      </c>
      <c r="B1842" s="63">
        <v>3890</v>
      </c>
      <c r="C1842" s="92" t="s">
        <v>5472</v>
      </c>
    </row>
    <row r="1843" spans="1:3" ht="11.55" x14ac:dyDescent="0.2">
      <c r="A1843" s="92" t="s">
        <v>1556</v>
      </c>
      <c r="B1843" s="63">
        <v>3901</v>
      </c>
      <c r="C1843" s="92" t="s">
        <v>5474</v>
      </c>
    </row>
    <row r="1844" spans="1:3" ht="23.05" x14ac:dyDescent="0.2">
      <c r="A1844" s="92" t="s">
        <v>1556</v>
      </c>
      <c r="B1844" s="63">
        <v>3919</v>
      </c>
      <c r="C1844" s="92" t="s">
        <v>5472</v>
      </c>
    </row>
    <row r="1845" spans="1:3" ht="11.55" x14ac:dyDescent="0.2">
      <c r="A1845" s="92" t="s">
        <v>1556</v>
      </c>
      <c r="B1845" s="63">
        <v>3930</v>
      </c>
      <c r="C1845" s="92" t="s">
        <v>34</v>
      </c>
    </row>
    <row r="1846" spans="1:3" ht="23.05" x14ac:dyDescent="0.2">
      <c r="A1846" s="92" t="s">
        <v>1556</v>
      </c>
      <c r="B1846" s="63">
        <v>3990</v>
      </c>
      <c r="C1846" s="92" t="s">
        <v>5472</v>
      </c>
    </row>
    <row r="1847" spans="1:3" ht="23.05" x14ac:dyDescent="0.2">
      <c r="A1847" s="92" t="s">
        <v>1556</v>
      </c>
      <c r="B1847" s="63">
        <v>3990</v>
      </c>
      <c r="C1847" s="92" t="s">
        <v>5472</v>
      </c>
    </row>
    <row r="1848" spans="1:3" ht="23.05" x14ac:dyDescent="0.2">
      <c r="A1848" s="92" t="s">
        <v>1556</v>
      </c>
      <c r="B1848" s="63">
        <v>3990</v>
      </c>
      <c r="C1848" s="92" t="s">
        <v>5472</v>
      </c>
    </row>
    <row r="1849" spans="1:3" ht="23.05" x14ac:dyDescent="0.2">
      <c r="A1849" s="92" t="s">
        <v>1556</v>
      </c>
      <c r="B1849" s="63">
        <v>4132.41</v>
      </c>
      <c r="C1849" s="92" t="s">
        <v>5472</v>
      </c>
    </row>
    <row r="1850" spans="1:3" ht="23.05" x14ac:dyDescent="0.2">
      <c r="A1850" s="92" t="s">
        <v>1556</v>
      </c>
      <c r="B1850" s="63">
        <v>4237.5200000000004</v>
      </c>
      <c r="C1850" s="92" t="s">
        <v>5472</v>
      </c>
    </row>
    <row r="1851" spans="1:3" ht="23.05" x14ac:dyDescent="0.2">
      <c r="A1851" s="92" t="s">
        <v>1556</v>
      </c>
      <c r="B1851" s="63">
        <v>4255</v>
      </c>
      <c r="C1851" s="92" t="s">
        <v>5472</v>
      </c>
    </row>
    <row r="1852" spans="1:3" ht="23.05" x14ac:dyDescent="0.2">
      <c r="A1852" s="92" t="s">
        <v>1556</v>
      </c>
      <c r="B1852" s="63">
        <v>4323.4399999999996</v>
      </c>
      <c r="C1852" s="92" t="s">
        <v>5472</v>
      </c>
    </row>
    <row r="1853" spans="1:3" ht="23.05" x14ac:dyDescent="0.2">
      <c r="A1853" s="92" t="s">
        <v>1556</v>
      </c>
      <c r="B1853" s="63">
        <v>4331</v>
      </c>
      <c r="C1853" s="92" t="s">
        <v>5472</v>
      </c>
    </row>
    <row r="1854" spans="1:3" ht="23.05" x14ac:dyDescent="0.2">
      <c r="A1854" s="92" t="s">
        <v>1556</v>
      </c>
      <c r="B1854" s="63">
        <v>4516</v>
      </c>
      <c r="C1854" s="92" t="s">
        <v>5472</v>
      </c>
    </row>
    <row r="1855" spans="1:3" ht="23.05" x14ac:dyDescent="0.2">
      <c r="A1855" s="92" t="s">
        <v>1556</v>
      </c>
      <c r="B1855" s="63">
        <v>4562.43</v>
      </c>
      <c r="C1855" s="92" t="s">
        <v>5472</v>
      </c>
    </row>
    <row r="1856" spans="1:3" ht="23.05" x14ac:dyDescent="0.2">
      <c r="A1856" s="92" t="s">
        <v>1556</v>
      </c>
      <c r="B1856" s="63">
        <v>4688</v>
      </c>
      <c r="C1856" s="92" t="s">
        <v>5472</v>
      </c>
    </row>
    <row r="1857" spans="1:3" ht="23.05" x14ac:dyDescent="0.2">
      <c r="A1857" s="92" t="s">
        <v>1556</v>
      </c>
      <c r="B1857" s="63">
        <v>4837</v>
      </c>
      <c r="C1857" s="92" t="s">
        <v>5472</v>
      </c>
    </row>
    <row r="1858" spans="1:3" ht="23.05" x14ac:dyDescent="0.2">
      <c r="A1858" s="92" t="s">
        <v>1556</v>
      </c>
      <c r="B1858" s="63">
        <v>4878.76</v>
      </c>
      <c r="C1858" s="92" t="s">
        <v>5472</v>
      </c>
    </row>
    <row r="1859" spans="1:3" ht="23.05" x14ac:dyDescent="0.2">
      <c r="A1859" s="92" t="s">
        <v>1556</v>
      </c>
      <c r="B1859" s="63">
        <v>4901</v>
      </c>
      <c r="C1859" s="92" t="s">
        <v>5472</v>
      </c>
    </row>
    <row r="1860" spans="1:3" ht="23.05" x14ac:dyDescent="0.2">
      <c r="A1860" s="92" t="s">
        <v>1556</v>
      </c>
      <c r="B1860" s="63">
        <v>4953.1400000000003</v>
      </c>
      <c r="C1860" s="92" t="s">
        <v>5472</v>
      </c>
    </row>
    <row r="1861" spans="1:3" ht="23.05" x14ac:dyDescent="0.2">
      <c r="A1861" s="92" t="s">
        <v>1556</v>
      </c>
      <c r="B1861" s="63">
        <v>4967.3999999999996</v>
      </c>
      <c r="C1861" s="92" t="s">
        <v>5472</v>
      </c>
    </row>
    <row r="1862" spans="1:3" ht="23.05" x14ac:dyDescent="0.2">
      <c r="A1862" s="92" t="s">
        <v>1556</v>
      </c>
      <c r="B1862" s="63">
        <v>5058.53</v>
      </c>
      <c r="C1862" s="92" t="s">
        <v>5472</v>
      </c>
    </row>
    <row r="1863" spans="1:3" ht="23.05" x14ac:dyDescent="0.2">
      <c r="A1863" s="92" t="s">
        <v>1556</v>
      </c>
      <c r="B1863" s="63">
        <v>5143.74</v>
      </c>
      <c r="C1863" s="92" t="s">
        <v>5472</v>
      </c>
    </row>
    <row r="1864" spans="1:3" ht="23.05" x14ac:dyDescent="0.2">
      <c r="A1864" s="92" t="s">
        <v>1556</v>
      </c>
      <c r="B1864" s="63">
        <v>5157.0200000000004</v>
      </c>
      <c r="C1864" s="92" t="s">
        <v>5472</v>
      </c>
    </row>
    <row r="1865" spans="1:3" ht="23.05" x14ac:dyDescent="0.2">
      <c r="A1865" s="92" t="s">
        <v>1556</v>
      </c>
      <c r="B1865" s="63">
        <v>5227</v>
      </c>
      <c r="C1865" s="92" t="s">
        <v>5472</v>
      </c>
    </row>
    <row r="1866" spans="1:3" ht="23.05" x14ac:dyDescent="0.2">
      <c r="A1866" s="92" t="s">
        <v>1556</v>
      </c>
      <c r="B1866" s="63">
        <v>5531.94</v>
      </c>
      <c r="C1866" s="92" t="s">
        <v>5472</v>
      </c>
    </row>
    <row r="1867" spans="1:3" ht="23.05" x14ac:dyDescent="0.2">
      <c r="A1867" s="92" t="s">
        <v>1556</v>
      </c>
      <c r="B1867" s="63">
        <v>5730.87</v>
      </c>
      <c r="C1867" s="92" t="s">
        <v>5472</v>
      </c>
    </row>
    <row r="1868" spans="1:3" ht="23.05" x14ac:dyDescent="0.2">
      <c r="A1868" s="92" t="s">
        <v>1556</v>
      </c>
      <c r="B1868" s="63">
        <v>6029.77</v>
      </c>
      <c r="C1868" s="92" t="s">
        <v>5472</v>
      </c>
    </row>
    <row r="1869" spans="1:3" ht="23.05" x14ac:dyDescent="0.2">
      <c r="A1869" s="92" t="s">
        <v>1556</v>
      </c>
      <c r="B1869" s="63">
        <v>6154</v>
      </c>
      <c r="C1869" s="92" t="s">
        <v>5472</v>
      </c>
    </row>
    <row r="1870" spans="1:3" ht="23.05" x14ac:dyDescent="0.2">
      <c r="A1870" s="92" t="s">
        <v>1556</v>
      </c>
      <c r="B1870" s="63">
        <v>6211.67</v>
      </c>
      <c r="C1870" s="92" t="s">
        <v>5472</v>
      </c>
    </row>
    <row r="1871" spans="1:3" ht="23.05" x14ac:dyDescent="0.2">
      <c r="A1871" s="92" t="s">
        <v>1556</v>
      </c>
      <c r="B1871" s="63">
        <v>6304</v>
      </c>
      <c r="C1871" s="92" t="s">
        <v>5472</v>
      </c>
    </row>
    <row r="1872" spans="1:3" ht="23.05" x14ac:dyDescent="0.2">
      <c r="A1872" s="92" t="s">
        <v>1556</v>
      </c>
      <c r="B1872" s="63">
        <v>6707.3</v>
      </c>
      <c r="C1872" s="92" t="s">
        <v>5472</v>
      </c>
    </row>
    <row r="1873" spans="1:3" ht="23.05" x14ac:dyDescent="0.2">
      <c r="A1873" s="92" t="s">
        <v>1556</v>
      </c>
      <c r="B1873" s="63">
        <v>7053.46</v>
      </c>
      <c r="C1873" s="92" t="s">
        <v>5472</v>
      </c>
    </row>
    <row r="1874" spans="1:3" ht="23.05" x14ac:dyDescent="0.2">
      <c r="A1874" s="92" t="s">
        <v>1556</v>
      </c>
      <c r="B1874" s="63">
        <v>7165.98</v>
      </c>
      <c r="C1874" s="92" t="s">
        <v>5472</v>
      </c>
    </row>
    <row r="1875" spans="1:3" ht="23.05" x14ac:dyDescent="0.2">
      <c r="A1875" s="92" t="s">
        <v>1556</v>
      </c>
      <c r="B1875" s="63">
        <v>7586</v>
      </c>
      <c r="C1875" s="92" t="s">
        <v>5472</v>
      </c>
    </row>
    <row r="1876" spans="1:3" ht="23.05" x14ac:dyDescent="0.2">
      <c r="A1876" s="92" t="s">
        <v>1556</v>
      </c>
      <c r="B1876" s="63">
        <v>7681.17</v>
      </c>
      <c r="C1876" s="92" t="s">
        <v>5472</v>
      </c>
    </row>
    <row r="1877" spans="1:3" ht="23.05" x14ac:dyDescent="0.2">
      <c r="A1877" s="92" t="s">
        <v>1556</v>
      </c>
      <c r="B1877" s="63">
        <v>7783.46</v>
      </c>
      <c r="C1877" s="92" t="s">
        <v>5472</v>
      </c>
    </row>
    <row r="1878" spans="1:3" ht="23.05" x14ac:dyDescent="0.2">
      <c r="A1878" s="92" t="s">
        <v>1556</v>
      </c>
      <c r="B1878" s="63">
        <v>7936.05</v>
      </c>
      <c r="C1878" s="92" t="s">
        <v>5472</v>
      </c>
    </row>
    <row r="1879" spans="1:3" ht="23.05" x14ac:dyDescent="0.2">
      <c r="A1879" s="92" t="s">
        <v>1556</v>
      </c>
      <c r="B1879" s="63">
        <v>7952.31</v>
      </c>
      <c r="C1879" s="92" t="s">
        <v>5472</v>
      </c>
    </row>
    <row r="1880" spans="1:3" ht="23.05" x14ac:dyDescent="0.2">
      <c r="A1880" s="92" t="s">
        <v>1556</v>
      </c>
      <c r="B1880" s="63">
        <v>7991.51</v>
      </c>
      <c r="C1880" s="92" t="s">
        <v>5472</v>
      </c>
    </row>
    <row r="1881" spans="1:3" ht="23.05" x14ac:dyDescent="0.2">
      <c r="A1881" s="92" t="s">
        <v>1556</v>
      </c>
      <c r="B1881" s="63">
        <v>8186</v>
      </c>
      <c r="C1881" s="92" t="s">
        <v>5472</v>
      </c>
    </row>
    <row r="1882" spans="1:3" ht="23.05" x14ac:dyDescent="0.2">
      <c r="A1882" s="92" t="s">
        <v>1556</v>
      </c>
      <c r="B1882" s="63">
        <v>8357.83</v>
      </c>
      <c r="C1882" s="92" t="s">
        <v>5472</v>
      </c>
    </row>
    <row r="1883" spans="1:3" ht="23.05" x14ac:dyDescent="0.2">
      <c r="A1883" s="92" t="s">
        <v>1556</v>
      </c>
      <c r="B1883" s="63">
        <v>8583.83</v>
      </c>
      <c r="C1883" s="92" t="s">
        <v>5472</v>
      </c>
    </row>
    <row r="1884" spans="1:3" ht="23.05" x14ac:dyDescent="0.2">
      <c r="A1884" s="92" t="s">
        <v>1556</v>
      </c>
      <c r="B1884" s="63">
        <v>8792.2900000000009</v>
      </c>
      <c r="C1884" s="92" t="s">
        <v>5472</v>
      </c>
    </row>
    <row r="1885" spans="1:3" ht="23.05" x14ac:dyDescent="0.2">
      <c r="A1885" s="92" t="s">
        <v>1556</v>
      </c>
      <c r="B1885" s="63">
        <v>9020</v>
      </c>
      <c r="C1885" s="92" t="s">
        <v>5472</v>
      </c>
    </row>
    <row r="1886" spans="1:3" ht="23.05" x14ac:dyDescent="0.2">
      <c r="A1886" s="92" t="s">
        <v>1556</v>
      </c>
      <c r="B1886" s="63">
        <v>9125.27</v>
      </c>
      <c r="C1886" s="92" t="s">
        <v>5472</v>
      </c>
    </row>
    <row r="1887" spans="1:3" ht="23.05" x14ac:dyDescent="0.2">
      <c r="A1887" s="92" t="s">
        <v>1556</v>
      </c>
      <c r="B1887" s="63">
        <v>9365.99</v>
      </c>
      <c r="C1887" s="92" t="s">
        <v>5472</v>
      </c>
    </row>
    <row r="1888" spans="1:3" ht="23.05" x14ac:dyDescent="0.2">
      <c r="A1888" s="92" t="s">
        <v>1556</v>
      </c>
      <c r="B1888" s="63">
        <v>9425.8799999999992</v>
      </c>
      <c r="C1888" s="92" t="s">
        <v>5472</v>
      </c>
    </row>
    <row r="1889" spans="1:3" ht="23.05" x14ac:dyDescent="0.2">
      <c r="A1889" s="92" t="s">
        <v>1556</v>
      </c>
      <c r="B1889" s="63">
        <v>9448</v>
      </c>
      <c r="C1889" s="92" t="s">
        <v>5472</v>
      </c>
    </row>
    <row r="1890" spans="1:3" ht="23.05" x14ac:dyDescent="0.2">
      <c r="A1890" s="92" t="s">
        <v>1556</v>
      </c>
      <c r="B1890" s="63">
        <v>9808</v>
      </c>
      <c r="C1890" s="92" t="s">
        <v>5472</v>
      </c>
    </row>
    <row r="1891" spans="1:3" ht="23.05" x14ac:dyDescent="0.2">
      <c r="A1891" s="92" t="s">
        <v>1556</v>
      </c>
      <c r="B1891" s="63">
        <v>9813.91</v>
      </c>
      <c r="C1891" s="92" t="s">
        <v>5472</v>
      </c>
    </row>
    <row r="1892" spans="1:3" ht="23.05" x14ac:dyDescent="0.2">
      <c r="A1892" s="92" t="s">
        <v>1556</v>
      </c>
      <c r="B1892" s="63">
        <v>9936.3700000000008</v>
      </c>
      <c r="C1892" s="92" t="s">
        <v>5472</v>
      </c>
    </row>
    <row r="1893" spans="1:3" ht="23.05" x14ac:dyDescent="0.2">
      <c r="A1893" s="92" t="s">
        <v>1556</v>
      </c>
      <c r="B1893" s="63">
        <v>10058.4</v>
      </c>
      <c r="C1893" s="92" t="s">
        <v>5472</v>
      </c>
    </row>
    <row r="1894" spans="1:3" ht="23.05" x14ac:dyDescent="0.2">
      <c r="A1894" s="92" t="s">
        <v>1556</v>
      </c>
      <c r="B1894" s="63">
        <v>10547.39</v>
      </c>
      <c r="C1894" s="92" t="s">
        <v>5472</v>
      </c>
    </row>
    <row r="1895" spans="1:3" ht="23.05" x14ac:dyDescent="0.2">
      <c r="A1895" s="92" t="s">
        <v>1556</v>
      </c>
      <c r="B1895" s="63">
        <v>11297.97</v>
      </c>
      <c r="C1895" s="92" t="s">
        <v>5472</v>
      </c>
    </row>
    <row r="1896" spans="1:3" ht="23.05" x14ac:dyDescent="0.2">
      <c r="A1896" s="92" t="s">
        <v>1556</v>
      </c>
      <c r="B1896" s="63">
        <v>11700.1</v>
      </c>
      <c r="C1896" s="92" t="s">
        <v>5472</v>
      </c>
    </row>
    <row r="1897" spans="1:3" ht="23.05" x14ac:dyDescent="0.2">
      <c r="A1897" s="92" t="s">
        <v>1556</v>
      </c>
      <c r="B1897" s="63">
        <v>12173.23</v>
      </c>
      <c r="C1897" s="92" t="s">
        <v>5472</v>
      </c>
    </row>
    <row r="1898" spans="1:3" ht="23.05" x14ac:dyDescent="0.2">
      <c r="A1898" s="92" t="s">
        <v>1556</v>
      </c>
      <c r="B1898" s="63">
        <v>13726</v>
      </c>
      <c r="C1898" s="92" t="s">
        <v>5472</v>
      </c>
    </row>
    <row r="1899" spans="1:3" ht="23.05" x14ac:dyDescent="0.2">
      <c r="A1899" s="92" t="s">
        <v>1556</v>
      </c>
      <c r="B1899" s="63">
        <v>13746.79</v>
      </c>
      <c r="C1899" s="92" t="s">
        <v>5472</v>
      </c>
    </row>
    <row r="1900" spans="1:3" ht="23.05" x14ac:dyDescent="0.2">
      <c r="A1900" s="92" t="s">
        <v>1556</v>
      </c>
      <c r="B1900" s="63">
        <v>18490.04</v>
      </c>
      <c r="C1900" s="92" t="s">
        <v>5472</v>
      </c>
    </row>
    <row r="1901" spans="1:3" ht="23.05" x14ac:dyDescent="0.2">
      <c r="A1901" s="92" t="s">
        <v>1556</v>
      </c>
      <c r="B1901" s="63">
        <v>19598.419999999998</v>
      </c>
      <c r="C1901" s="92" t="s">
        <v>5472</v>
      </c>
    </row>
    <row r="1902" spans="1:3" ht="11.55" x14ac:dyDescent="0.2">
      <c r="A1902" s="92" t="s">
        <v>1556</v>
      </c>
      <c r="B1902" s="63">
        <v>30000</v>
      </c>
      <c r="C1902" s="92" t="s">
        <v>44</v>
      </c>
    </row>
    <row r="1903" spans="1:3" ht="11.55" x14ac:dyDescent="0.2">
      <c r="A1903" s="92" t="s">
        <v>1556</v>
      </c>
      <c r="B1903" s="63">
        <v>30000</v>
      </c>
      <c r="C1903" s="92" t="s">
        <v>44</v>
      </c>
    </row>
    <row r="1904" spans="1:3" ht="11.55" x14ac:dyDescent="0.2">
      <c r="A1904" s="92" t="s">
        <v>1609</v>
      </c>
      <c r="B1904" s="98">
        <v>101.09</v>
      </c>
      <c r="C1904" s="92" t="s">
        <v>34</v>
      </c>
    </row>
    <row r="1905" spans="1:3" ht="11.55" x14ac:dyDescent="0.2">
      <c r="A1905" s="92" t="s">
        <v>1609</v>
      </c>
      <c r="B1905" s="98">
        <v>505.47</v>
      </c>
      <c r="C1905" s="92" t="s">
        <v>34</v>
      </c>
    </row>
    <row r="1906" spans="1:3" ht="23.05" x14ac:dyDescent="0.2">
      <c r="A1906" s="92" t="s">
        <v>1609</v>
      </c>
      <c r="B1906" s="63">
        <v>1009</v>
      </c>
      <c r="C1906" s="92" t="s">
        <v>5472</v>
      </c>
    </row>
    <row r="1907" spans="1:3" ht="23.05" x14ac:dyDescent="0.2">
      <c r="A1907" s="92" t="s">
        <v>1609</v>
      </c>
      <c r="B1907" s="63">
        <v>1275</v>
      </c>
      <c r="C1907" s="92" t="s">
        <v>5472</v>
      </c>
    </row>
    <row r="1908" spans="1:3" ht="23.05" x14ac:dyDescent="0.2">
      <c r="A1908" s="92" t="s">
        <v>1609</v>
      </c>
      <c r="B1908" s="63">
        <v>1299</v>
      </c>
      <c r="C1908" s="92" t="s">
        <v>5472</v>
      </c>
    </row>
    <row r="1909" spans="1:3" ht="23.05" x14ac:dyDescent="0.2">
      <c r="A1909" s="92" t="s">
        <v>1609</v>
      </c>
      <c r="B1909" s="63">
        <v>1709</v>
      </c>
      <c r="C1909" s="92" t="s">
        <v>5472</v>
      </c>
    </row>
    <row r="1910" spans="1:3" ht="23.05" x14ac:dyDescent="0.2">
      <c r="A1910" s="92" t="s">
        <v>1609</v>
      </c>
      <c r="B1910" s="63">
        <v>1971</v>
      </c>
      <c r="C1910" s="92" t="s">
        <v>5472</v>
      </c>
    </row>
    <row r="1911" spans="1:3" ht="23.05" x14ac:dyDescent="0.2">
      <c r="A1911" s="92" t="s">
        <v>1609</v>
      </c>
      <c r="B1911" s="63">
        <v>2276</v>
      </c>
      <c r="C1911" s="92" t="s">
        <v>5472</v>
      </c>
    </row>
    <row r="1912" spans="1:3" ht="23.05" x14ac:dyDescent="0.2">
      <c r="A1912" s="92" t="s">
        <v>1609</v>
      </c>
      <c r="B1912" s="63">
        <v>2443</v>
      </c>
      <c r="C1912" s="92" t="s">
        <v>5472</v>
      </c>
    </row>
    <row r="1913" spans="1:3" ht="23.05" x14ac:dyDescent="0.2">
      <c r="A1913" s="92" t="s">
        <v>1609</v>
      </c>
      <c r="B1913" s="63">
        <v>2734</v>
      </c>
      <c r="C1913" s="92" t="s">
        <v>5472</v>
      </c>
    </row>
    <row r="1914" spans="1:3" ht="23.05" x14ac:dyDescent="0.2">
      <c r="A1914" s="92" t="s">
        <v>1609</v>
      </c>
      <c r="B1914" s="63">
        <v>2882</v>
      </c>
      <c r="C1914" s="92" t="s">
        <v>5472</v>
      </c>
    </row>
    <row r="1915" spans="1:3" ht="23.05" x14ac:dyDescent="0.2">
      <c r="A1915" s="92" t="s">
        <v>1609</v>
      </c>
      <c r="B1915" s="63">
        <v>3002.56</v>
      </c>
      <c r="C1915" s="92" t="s">
        <v>5472</v>
      </c>
    </row>
    <row r="1916" spans="1:3" ht="11.55" x14ac:dyDescent="0.2">
      <c r="A1916" s="92" t="s">
        <v>1609</v>
      </c>
      <c r="B1916" s="63">
        <v>3310</v>
      </c>
      <c r="C1916" s="92" t="s">
        <v>39</v>
      </c>
    </row>
    <row r="1917" spans="1:3" ht="23.05" x14ac:dyDescent="0.2">
      <c r="A1917" s="92" t="s">
        <v>1609</v>
      </c>
      <c r="B1917" s="63">
        <v>3346</v>
      </c>
      <c r="C1917" s="92" t="s">
        <v>5472</v>
      </c>
    </row>
    <row r="1918" spans="1:3" ht="23.05" x14ac:dyDescent="0.2">
      <c r="A1918" s="92" t="s">
        <v>1609</v>
      </c>
      <c r="B1918" s="63">
        <v>3870</v>
      </c>
      <c r="C1918" s="92" t="s">
        <v>5472</v>
      </c>
    </row>
    <row r="1919" spans="1:3" ht="23.05" x14ac:dyDescent="0.2">
      <c r="A1919" s="92" t="s">
        <v>1609</v>
      </c>
      <c r="B1919" s="63">
        <v>3898.82</v>
      </c>
      <c r="C1919" s="92" t="s">
        <v>5472</v>
      </c>
    </row>
    <row r="1920" spans="1:3" ht="23.05" x14ac:dyDescent="0.2">
      <c r="A1920" s="92" t="s">
        <v>1609</v>
      </c>
      <c r="B1920" s="63">
        <v>3990</v>
      </c>
      <c r="C1920" s="92" t="s">
        <v>5472</v>
      </c>
    </row>
    <row r="1921" spans="1:3" ht="23.05" x14ac:dyDescent="0.2">
      <c r="A1921" s="92" t="s">
        <v>1609</v>
      </c>
      <c r="B1921" s="63">
        <v>3990</v>
      </c>
      <c r="C1921" s="92" t="s">
        <v>5472</v>
      </c>
    </row>
    <row r="1922" spans="1:3" ht="23.05" x14ac:dyDescent="0.2">
      <c r="A1922" s="92" t="s">
        <v>1609</v>
      </c>
      <c r="B1922" s="63">
        <v>3990</v>
      </c>
      <c r="C1922" s="92" t="s">
        <v>5472</v>
      </c>
    </row>
    <row r="1923" spans="1:3" ht="23.05" x14ac:dyDescent="0.2">
      <c r="A1923" s="92" t="s">
        <v>1609</v>
      </c>
      <c r="B1923" s="63">
        <v>4099</v>
      </c>
      <c r="C1923" s="92" t="s">
        <v>5472</v>
      </c>
    </row>
    <row r="1924" spans="1:3" ht="23.05" x14ac:dyDescent="0.2">
      <c r="A1924" s="92" t="s">
        <v>1609</v>
      </c>
      <c r="B1924" s="63">
        <v>4134</v>
      </c>
      <c r="C1924" s="92" t="s">
        <v>5472</v>
      </c>
    </row>
    <row r="1925" spans="1:3" ht="23.05" x14ac:dyDescent="0.2">
      <c r="A1925" s="92" t="s">
        <v>1609</v>
      </c>
      <c r="B1925" s="63">
        <v>4137</v>
      </c>
      <c r="C1925" s="92" t="s">
        <v>5472</v>
      </c>
    </row>
    <row r="1926" spans="1:3" ht="23.05" x14ac:dyDescent="0.2">
      <c r="A1926" s="92" t="s">
        <v>1609</v>
      </c>
      <c r="B1926" s="63">
        <v>4184</v>
      </c>
      <c r="C1926" s="92" t="s">
        <v>5472</v>
      </c>
    </row>
    <row r="1927" spans="1:3" ht="23.05" x14ac:dyDescent="0.2">
      <c r="A1927" s="92" t="s">
        <v>1609</v>
      </c>
      <c r="B1927" s="63">
        <v>4197.33</v>
      </c>
      <c r="C1927" s="92" t="s">
        <v>5472</v>
      </c>
    </row>
    <row r="1928" spans="1:3" ht="23.05" x14ac:dyDescent="0.2">
      <c r="A1928" s="92" t="s">
        <v>1609</v>
      </c>
      <c r="B1928" s="63">
        <v>4293</v>
      </c>
      <c r="C1928" s="92" t="s">
        <v>5472</v>
      </c>
    </row>
    <row r="1929" spans="1:3" ht="23.05" x14ac:dyDescent="0.2">
      <c r="A1929" s="92" t="s">
        <v>1609</v>
      </c>
      <c r="B1929" s="63">
        <v>4311.8900000000003</v>
      </c>
      <c r="C1929" s="92" t="s">
        <v>5472</v>
      </c>
    </row>
    <row r="1930" spans="1:3" ht="23.05" x14ac:dyDescent="0.2">
      <c r="A1930" s="92" t="s">
        <v>1609</v>
      </c>
      <c r="B1930" s="63">
        <v>4494</v>
      </c>
      <c r="C1930" s="92" t="s">
        <v>5472</v>
      </c>
    </row>
    <row r="1931" spans="1:3" ht="23.05" x14ac:dyDescent="0.2">
      <c r="A1931" s="92" t="s">
        <v>1609</v>
      </c>
      <c r="B1931" s="63">
        <v>4620.58</v>
      </c>
      <c r="C1931" s="92" t="s">
        <v>5472</v>
      </c>
    </row>
    <row r="1932" spans="1:3" ht="23.05" x14ac:dyDescent="0.2">
      <c r="A1932" s="92" t="s">
        <v>1609</v>
      </c>
      <c r="B1932" s="63">
        <v>4658</v>
      </c>
      <c r="C1932" s="92" t="s">
        <v>5472</v>
      </c>
    </row>
    <row r="1933" spans="1:3" ht="23.05" x14ac:dyDescent="0.2">
      <c r="A1933" s="92" t="s">
        <v>1609</v>
      </c>
      <c r="B1933" s="63">
        <v>4702.6099999999997</v>
      </c>
      <c r="C1933" s="92" t="s">
        <v>5472</v>
      </c>
    </row>
    <row r="1934" spans="1:3" ht="23.05" x14ac:dyDescent="0.2">
      <c r="A1934" s="92" t="s">
        <v>1609</v>
      </c>
      <c r="B1934" s="63">
        <v>4707.62</v>
      </c>
      <c r="C1934" s="92" t="s">
        <v>5472</v>
      </c>
    </row>
    <row r="1935" spans="1:3" ht="23.05" x14ac:dyDescent="0.2">
      <c r="A1935" s="92" t="s">
        <v>1609</v>
      </c>
      <c r="B1935" s="63">
        <v>4713.7</v>
      </c>
      <c r="C1935" s="92" t="s">
        <v>5472</v>
      </c>
    </row>
    <row r="1936" spans="1:3" ht="23.05" x14ac:dyDescent="0.2">
      <c r="A1936" s="92" t="s">
        <v>1609</v>
      </c>
      <c r="B1936" s="63">
        <v>4784.28</v>
      </c>
      <c r="C1936" s="92" t="s">
        <v>5472</v>
      </c>
    </row>
    <row r="1937" spans="1:3" ht="11.55" x14ac:dyDescent="0.2">
      <c r="A1937" s="92" t="s">
        <v>1609</v>
      </c>
      <c r="B1937" s="63">
        <v>4834</v>
      </c>
      <c r="C1937" s="92" t="s">
        <v>39</v>
      </c>
    </row>
    <row r="1938" spans="1:3" ht="23.05" x14ac:dyDescent="0.2">
      <c r="A1938" s="92" t="s">
        <v>1609</v>
      </c>
      <c r="B1938" s="63">
        <v>4952.3599999999997</v>
      </c>
      <c r="C1938" s="92" t="s">
        <v>5472</v>
      </c>
    </row>
    <row r="1939" spans="1:3" ht="23.05" x14ac:dyDescent="0.2">
      <c r="A1939" s="92" t="s">
        <v>1609</v>
      </c>
      <c r="B1939" s="63">
        <v>5049.09</v>
      </c>
      <c r="C1939" s="92" t="s">
        <v>5472</v>
      </c>
    </row>
    <row r="1940" spans="1:3" ht="23.05" x14ac:dyDescent="0.2">
      <c r="A1940" s="92" t="s">
        <v>1609</v>
      </c>
      <c r="B1940" s="63">
        <v>5066.42</v>
      </c>
      <c r="C1940" s="92" t="s">
        <v>5472</v>
      </c>
    </row>
    <row r="1941" spans="1:3" ht="23.05" x14ac:dyDescent="0.2">
      <c r="A1941" s="92" t="s">
        <v>1609</v>
      </c>
      <c r="B1941" s="63">
        <v>5067.5200000000004</v>
      </c>
      <c r="C1941" s="92" t="s">
        <v>5472</v>
      </c>
    </row>
    <row r="1942" spans="1:3" ht="23.05" x14ac:dyDescent="0.2">
      <c r="A1942" s="92" t="s">
        <v>1609</v>
      </c>
      <c r="B1942" s="63">
        <v>5293</v>
      </c>
      <c r="C1942" s="92" t="s">
        <v>5472</v>
      </c>
    </row>
    <row r="1943" spans="1:3" ht="23.05" x14ac:dyDescent="0.2">
      <c r="A1943" s="92" t="s">
        <v>1609</v>
      </c>
      <c r="B1943" s="63">
        <v>5411.9</v>
      </c>
      <c r="C1943" s="92" t="s">
        <v>5472</v>
      </c>
    </row>
    <row r="1944" spans="1:3" ht="23.05" x14ac:dyDescent="0.2">
      <c r="A1944" s="92" t="s">
        <v>1609</v>
      </c>
      <c r="B1944" s="63">
        <v>5440.77</v>
      </c>
      <c r="C1944" s="92" t="s">
        <v>5472</v>
      </c>
    </row>
    <row r="1945" spans="1:3" ht="23.05" x14ac:dyDescent="0.2">
      <c r="A1945" s="92" t="s">
        <v>1609</v>
      </c>
      <c r="B1945" s="63">
        <v>5467.65</v>
      </c>
      <c r="C1945" s="92" t="s">
        <v>5472</v>
      </c>
    </row>
    <row r="1946" spans="1:3" ht="23.05" x14ac:dyDescent="0.2">
      <c r="A1946" s="92" t="s">
        <v>1609</v>
      </c>
      <c r="B1946" s="63">
        <v>5570</v>
      </c>
      <c r="C1946" s="92" t="s">
        <v>5472</v>
      </c>
    </row>
    <row r="1947" spans="1:3" ht="23.05" x14ac:dyDescent="0.2">
      <c r="A1947" s="92" t="s">
        <v>1609</v>
      </c>
      <c r="B1947" s="63">
        <v>6002.12</v>
      </c>
      <c r="C1947" s="92" t="s">
        <v>5472</v>
      </c>
    </row>
    <row r="1948" spans="1:3" ht="23.05" x14ac:dyDescent="0.2">
      <c r="A1948" s="92" t="s">
        <v>1609</v>
      </c>
      <c r="B1948" s="63">
        <v>6101</v>
      </c>
      <c r="C1948" s="92" t="s">
        <v>5472</v>
      </c>
    </row>
    <row r="1949" spans="1:3" ht="23.05" x14ac:dyDescent="0.2">
      <c r="A1949" s="92" t="s">
        <v>1609</v>
      </c>
      <c r="B1949" s="63">
        <v>6452</v>
      </c>
      <c r="C1949" s="92" t="s">
        <v>5472</v>
      </c>
    </row>
    <row r="1950" spans="1:3" ht="23.05" x14ac:dyDescent="0.2">
      <c r="A1950" s="92" t="s">
        <v>1609</v>
      </c>
      <c r="B1950" s="63">
        <v>6498</v>
      </c>
      <c r="C1950" s="92" t="s">
        <v>5472</v>
      </c>
    </row>
    <row r="1951" spans="1:3" ht="23.05" x14ac:dyDescent="0.2">
      <c r="A1951" s="92" t="s">
        <v>1609</v>
      </c>
      <c r="B1951" s="63">
        <v>6587</v>
      </c>
      <c r="C1951" s="92" t="s">
        <v>5472</v>
      </c>
    </row>
    <row r="1952" spans="1:3" ht="23.05" x14ac:dyDescent="0.2">
      <c r="A1952" s="92" t="s">
        <v>1609</v>
      </c>
      <c r="B1952" s="63">
        <v>6736.99</v>
      </c>
      <c r="C1952" s="92" t="s">
        <v>5472</v>
      </c>
    </row>
    <row r="1953" spans="1:3" ht="11.55" x14ac:dyDescent="0.2">
      <c r="A1953" s="92" t="s">
        <v>1609</v>
      </c>
      <c r="B1953" s="63">
        <v>6785</v>
      </c>
      <c r="C1953" s="92" t="s">
        <v>5474</v>
      </c>
    </row>
    <row r="1954" spans="1:3" ht="23.05" x14ac:dyDescent="0.2">
      <c r="A1954" s="92" t="s">
        <v>1609</v>
      </c>
      <c r="B1954" s="63">
        <v>6928.54</v>
      </c>
      <c r="C1954" s="92" t="s">
        <v>5472</v>
      </c>
    </row>
    <row r="1955" spans="1:3" ht="11.55" x14ac:dyDescent="0.2">
      <c r="A1955" s="92" t="s">
        <v>1609</v>
      </c>
      <c r="B1955" s="63">
        <v>7000</v>
      </c>
      <c r="C1955" s="92" t="s">
        <v>32</v>
      </c>
    </row>
    <row r="1956" spans="1:3" ht="23.05" x14ac:dyDescent="0.2">
      <c r="A1956" s="92" t="s">
        <v>1609</v>
      </c>
      <c r="B1956" s="63">
        <v>7190</v>
      </c>
      <c r="C1956" s="92" t="s">
        <v>5472</v>
      </c>
    </row>
    <row r="1957" spans="1:3" ht="23.05" x14ac:dyDescent="0.2">
      <c r="A1957" s="92" t="s">
        <v>1609</v>
      </c>
      <c r="B1957" s="63">
        <v>7312.44</v>
      </c>
      <c r="C1957" s="92" t="s">
        <v>5472</v>
      </c>
    </row>
    <row r="1958" spans="1:3" ht="23.05" x14ac:dyDescent="0.2">
      <c r="A1958" s="92" t="s">
        <v>1609</v>
      </c>
      <c r="B1958" s="63">
        <v>7770.9</v>
      </c>
      <c r="C1958" s="92" t="s">
        <v>5472</v>
      </c>
    </row>
    <row r="1959" spans="1:3" ht="23.05" x14ac:dyDescent="0.2">
      <c r="A1959" s="92" t="s">
        <v>1609</v>
      </c>
      <c r="B1959" s="63">
        <v>7875</v>
      </c>
      <c r="C1959" s="92" t="s">
        <v>5472</v>
      </c>
    </row>
    <row r="1960" spans="1:3" ht="11.55" x14ac:dyDescent="0.2">
      <c r="A1960" s="92" t="s">
        <v>1609</v>
      </c>
      <c r="B1960" s="63">
        <v>8379</v>
      </c>
      <c r="C1960" s="92" t="s">
        <v>39</v>
      </c>
    </row>
    <row r="1961" spans="1:3" ht="11.55" x14ac:dyDescent="0.2">
      <c r="A1961" s="92" t="s">
        <v>1609</v>
      </c>
      <c r="B1961" s="63">
        <v>8880.1200000000008</v>
      </c>
      <c r="C1961" s="92" t="s">
        <v>31</v>
      </c>
    </row>
    <row r="1962" spans="1:3" ht="23.05" x14ac:dyDescent="0.2">
      <c r="A1962" s="92" t="s">
        <v>1609</v>
      </c>
      <c r="B1962" s="63">
        <v>9296</v>
      </c>
      <c r="C1962" s="92" t="s">
        <v>5472</v>
      </c>
    </row>
    <row r="1963" spans="1:3" ht="23.05" x14ac:dyDescent="0.2">
      <c r="A1963" s="92" t="s">
        <v>1609</v>
      </c>
      <c r="B1963" s="63">
        <v>9387.3799999999992</v>
      </c>
      <c r="C1963" s="92" t="s">
        <v>5472</v>
      </c>
    </row>
    <row r="1964" spans="1:3" ht="23.05" x14ac:dyDescent="0.2">
      <c r="A1964" s="92" t="s">
        <v>1609</v>
      </c>
      <c r="B1964" s="63">
        <v>9412.83</v>
      </c>
      <c r="C1964" s="92" t="s">
        <v>5472</v>
      </c>
    </row>
    <row r="1965" spans="1:3" ht="23.05" x14ac:dyDescent="0.2">
      <c r="A1965" s="92" t="s">
        <v>1609</v>
      </c>
      <c r="B1965" s="63">
        <v>9688.4699999999993</v>
      </c>
      <c r="C1965" s="92" t="s">
        <v>5472</v>
      </c>
    </row>
    <row r="1966" spans="1:3" ht="23.05" x14ac:dyDescent="0.2">
      <c r="A1966" s="92" t="s">
        <v>1609</v>
      </c>
      <c r="B1966" s="63">
        <v>9862.3700000000008</v>
      </c>
      <c r="C1966" s="92" t="s">
        <v>5472</v>
      </c>
    </row>
    <row r="1967" spans="1:3" ht="11.55" x14ac:dyDescent="0.2">
      <c r="A1967" s="92" t="s">
        <v>1609</v>
      </c>
      <c r="B1967" s="63">
        <v>10106</v>
      </c>
      <c r="C1967" s="92" t="s">
        <v>5474</v>
      </c>
    </row>
    <row r="1968" spans="1:3" ht="23.05" x14ac:dyDescent="0.2">
      <c r="A1968" s="92" t="s">
        <v>1609</v>
      </c>
      <c r="B1968" s="63">
        <v>10130.14</v>
      </c>
      <c r="C1968" s="92" t="s">
        <v>5472</v>
      </c>
    </row>
    <row r="1969" spans="1:3" ht="23.05" x14ac:dyDescent="0.2">
      <c r="A1969" s="92" t="s">
        <v>1609</v>
      </c>
      <c r="B1969" s="63">
        <v>10235.92</v>
      </c>
      <c r="C1969" s="92" t="s">
        <v>5472</v>
      </c>
    </row>
    <row r="1970" spans="1:3" ht="23.05" x14ac:dyDescent="0.2">
      <c r="A1970" s="92" t="s">
        <v>1609</v>
      </c>
      <c r="B1970" s="63">
        <v>10331</v>
      </c>
      <c r="C1970" s="92" t="s">
        <v>5472</v>
      </c>
    </row>
    <row r="1971" spans="1:3" ht="23.05" x14ac:dyDescent="0.2">
      <c r="A1971" s="92" t="s">
        <v>1609</v>
      </c>
      <c r="B1971" s="63">
        <v>10502.83</v>
      </c>
      <c r="C1971" s="92" t="s">
        <v>5472</v>
      </c>
    </row>
    <row r="1972" spans="1:3" ht="23.05" x14ac:dyDescent="0.2">
      <c r="A1972" s="92" t="s">
        <v>1609</v>
      </c>
      <c r="B1972" s="63">
        <v>10633</v>
      </c>
      <c r="C1972" s="92" t="s">
        <v>5472</v>
      </c>
    </row>
    <row r="1973" spans="1:3" ht="23.05" x14ac:dyDescent="0.2">
      <c r="A1973" s="92" t="s">
        <v>1609</v>
      </c>
      <c r="B1973" s="63">
        <v>11202</v>
      </c>
      <c r="C1973" s="92" t="s">
        <v>5472</v>
      </c>
    </row>
    <row r="1974" spans="1:3" ht="23.05" x14ac:dyDescent="0.2">
      <c r="A1974" s="92" t="s">
        <v>1609</v>
      </c>
      <c r="B1974" s="63">
        <v>12732</v>
      </c>
      <c r="C1974" s="92" t="s">
        <v>5472</v>
      </c>
    </row>
    <row r="1975" spans="1:3" ht="23.05" x14ac:dyDescent="0.2">
      <c r="A1975" s="92" t="s">
        <v>1609</v>
      </c>
      <c r="B1975" s="63">
        <v>12784</v>
      </c>
      <c r="C1975" s="92" t="s">
        <v>5472</v>
      </c>
    </row>
    <row r="1976" spans="1:3" ht="23.05" x14ac:dyDescent="0.2">
      <c r="A1976" s="92" t="s">
        <v>1609</v>
      </c>
      <c r="B1976" s="63">
        <v>13103.4</v>
      </c>
      <c r="C1976" s="92" t="s">
        <v>5472</v>
      </c>
    </row>
    <row r="1977" spans="1:3" ht="23.05" x14ac:dyDescent="0.2">
      <c r="A1977" s="92" t="s">
        <v>1609</v>
      </c>
      <c r="B1977" s="63">
        <v>13713.23</v>
      </c>
      <c r="C1977" s="92" t="s">
        <v>5472</v>
      </c>
    </row>
    <row r="1978" spans="1:3" ht="23.05" x14ac:dyDescent="0.2">
      <c r="A1978" s="92" t="s">
        <v>1609</v>
      </c>
      <c r="B1978" s="63">
        <v>19655</v>
      </c>
      <c r="C1978" s="92" t="s">
        <v>5470</v>
      </c>
    </row>
    <row r="1979" spans="1:3" ht="23.05" x14ac:dyDescent="0.2">
      <c r="A1979" s="92" t="s">
        <v>1609</v>
      </c>
      <c r="B1979" s="63">
        <v>23656</v>
      </c>
      <c r="C1979" s="92" t="s">
        <v>5472</v>
      </c>
    </row>
    <row r="1980" spans="1:3" ht="11.55" x14ac:dyDescent="0.2">
      <c r="A1980" s="92" t="s">
        <v>1609</v>
      </c>
      <c r="B1980" s="63">
        <v>41900</v>
      </c>
      <c r="C1980" s="92" t="s">
        <v>33</v>
      </c>
    </row>
    <row r="1981" spans="1:3" ht="11.55" x14ac:dyDescent="0.2">
      <c r="A1981" s="92" t="s">
        <v>1725</v>
      </c>
      <c r="B1981" s="98">
        <v>100.84</v>
      </c>
      <c r="C1981" s="92" t="s">
        <v>34</v>
      </c>
    </row>
    <row r="1982" spans="1:3" ht="11.55" x14ac:dyDescent="0.2">
      <c r="A1982" s="92" t="s">
        <v>1725</v>
      </c>
      <c r="B1982" s="98">
        <v>100.84</v>
      </c>
      <c r="C1982" s="92" t="s">
        <v>34</v>
      </c>
    </row>
    <row r="1983" spans="1:3" ht="11.55" x14ac:dyDescent="0.2">
      <c r="A1983" s="92" t="s">
        <v>1725</v>
      </c>
      <c r="B1983" s="98">
        <v>100.84</v>
      </c>
      <c r="C1983" s="92" t="s">
        <v>34</v>
      </c>
    </row>
    <row r="1984" spans="1:3" ht="11.55" x14ac:dyDescent="0.2">
      <c r="A1984" s="92" t="s">
        <v>1725</v>
      </c>
      <c r="B1984" s="98">
        <v>100.84</v>
      </c>
      <c r="C1984" s="92" t="s">
        <v>34</v>
      </c>
    </row>
    <row r="1985" spans="1:3" ht="11.55" x14ac:dyDescent="0.2">
      <c r="A1985" s="92" t="s">
        <v>1725</v>
      </c>
      <c r="B1985" s="98">
        <v>100.84</v>
      </c>
      <c r="C1985" s="92" t="s">
        <v>34</v>
      </c>
    </row>
    <row r="1986" spans="1:3" ht="11.55" x14ac:dyDescent="0.2">
      <c r="A1986" s="92" t="s">
        <v>1725</v>
      </c>
      <c r="B1986" s="98">
        <v>100.84</v>
      </c>
      <c r="C1986" s="92" t="s">
        <v>34</v>
      </c>
    </row>
    <row r="1987" spans="1:3" ht="11.55" x14ac:dyDescent="0.2">
      <c r="A1987" s="92" t="s">
        <v>1725</v>
      </c>
      <c r="B1987" s="98">
        <v>100.84</v>
      </c>
      <c r="C1987" s="92" t="s">
        <v>34</v>
      </c>
    </row>
    <row r="1988" spans="1:3" ht="11.55" x14ac:dyDescent="0.2">
      <c r="A1988" s="92" t="s">
        <v>1725</v>
      </c>
      <c r="B1988" s="98">
        <v>100.84</v>
      </c>
      <c r="C1988" s="92" t="s">
        <v>34</v>
      </c>
    </row>
    <row r="1989" spans="1:3" ht="11.55" x14ac:dyDescent="0.2">
      <c r="A1989" s="92" t="s">
        <v>1725</v>
      </c>
      <c r="B1989" s="98">
        <v>504.2</v>
      </c>
      <c r="C1989" s="92" t="s">
        <v>34</v>
      </c>
    </row>
    <row r="1990" spans="1:3" ht="11.55" x14ac:dyDescent="0.2">
      <c r="A1990" s="92" t="s">
        <v>1725</v>
      </c>
      <c r="B1990" s="98">
        <v>504.2</v>
      </c>
      <c r="C1990" s="92" t="s">
        <v>34</v>
      </c>
    </row>
    <row r="1991" spans="1:3" ht="11.55" x14ac:dyDescent="0.2">
      <c r="A1991" s="92" t="s">
        <v>1725</v>
      </c>
      <c r="B1991" s="98">
        <v>504.2</v>
      </c>
      <c r="C1991" s="92" t="s">
        <v>34</v>
      </c>
    </row>
    <row r="1992" spans="1:3" ht="11.55" x14ac:dyDescent="0.2">
      <c r="A1992" s="92" t="s">
        <v>1725</v>
      </c>
      <c r="B1992" s="98">
        <v>504.2</v>
      </c>
      <c r="C1992" s="92" t="s">
        <v>34</v>
      </c>
    </row>
    <row r="1993" spans="1:3" ht="11.55" x14ac:dyDescent="0.2">
      <c r="A1993" s="92" t="s">
        <v>1725</v>
      </c>
      <c r="B1993" s="98">
        <v>504.2</v>
      </c>
      <c r="C1993" s="92" t="s">
        <v>34</v>
      </c>
    </row>
    <row r="1994" spans="1:3" ht="11.55" x14ac:dyDescent="0.2">
      <c r="A1994" s="92" t="s">
        <v>1725</v>
      </c>
      <c r="B1994" s="98">
        <v>504.2</v>
      </c>
      <c r="C1994" s="92" t="s">
        <v>34</v>
      </c>
    </row>
    <row r="1995" spans="1:3" ht="11.55" x14ac:dyDescent="0.2">
      <c r="A1995" s="92" t="s">
        <v>1725</v>
      </c>
      <c r="B1995" s="98">
        <v>504.2</v>
      </c>
      <c r="C1995" s="92" t="s">
        <v>34</v>
      </c>
    </row>
    <row r="1996" spans="1:3" ht="11.55" x14ac:dyDescent="0.2">
      <c r="A1996" s="92" t="s">
        <v>1725</v>
      </c>
      <c r="B1996" s="98">
        <v>504.2</v>
      </c>
      <c r="C1996" s="92" t="s">
        <v>34</v>
      </c>
    </row>
    <row r="1997" spans="1:3" ht="23.05" x14ac:dyDescent="0.2">
      <c r="A1997" s="92" t="s">
        <v>1725</v>
      </c>
      <c r="B1997" s="63">
        <v>1416</v>
      </c>
      <c r="C1997" s="92" t="s">
        <v>5472</v>
      </c>
    </row>
    <row r="1998" spans="1:3" ht="23.05" x14ac:dyDescent="0.2">
      <c r="A1998" s="92" t="s">
        <v>1725</v>
      </c>
      <c r="B1998" s="63">
        <v>1664</v>
      </c>
      <c r="C1998" s="92" t="s">
        <v>5472</v>
      </c>
    </row>
    <row r="1999" spans="1:3" ht="23.05" x14ac:dyDescent="0.2">
      <c r="A1999" s="92" t="s">
        <v>1725</v>
      </c>
      <c r="B1999" s="63">
        <v>1738</v>
      </c>
      <c r="C1999" s="92" t="s">
        <v>5472</v>
      </c>
    </row>
    <row r="2000" spans="1:3" ht="23.05" x14ac:dyDescent="0.2">
      <c r="A2000" s="92" t="s">
        <v>1725</v>
      </c>
      <c r="B2000" s="63">
        <v>1772</v>
      </c>
      <c r="C2000" s="92" t="s">
        <v>5472</v>
      </c>
    </row>
    <row r="2001" spans="1:3" ht="23.05" x14ac:dyDescent="0.2">
      <c r="A2001" s="92" t="s">
        <v>1725</v>
      </c>
      <c r="B2001" s="63">
        <v>1948</v>
      </c>
      <c r="C2001" s="92" t="s">
        <v>5472</v>
      </c>
    </row>
    <row r="2002" spans="1:3" ht="23.05" x14ac:dyDescent="0.2">
      <c r="A2002" s="92" t="s">
        <v>1725</v>
      </c>
      <c r="B2002" s="63">
        <v>2065</v>
      </c>
      <c r="C2002" s="92" t="s">
        <v>5472</v>
      </c>
    </row>
    <row r="2003" spans="1:3" ht="23.05" x14ac:dyDescent="0.2">
      <c r="A2003" s="92" t="s">
        <v>1725</v>
      </c>
      <c r="B2003" s="63">
        <v>2068</v>
      </c>
      <c r="C2003" s="92" t="s">
        <v>5472</v>
      </c>
    </row>
    <row r="2004" spans="1:3" ht="23.05" x14ac:dyDescent="0.2">
      <c r="A2004" s="92" t="s">
        <v>1725</v>
      </c>
      <c r="B2004" s="63">
        <v>2078</v>
      </c>
      <c r="C2004" s="92" t="s">
        <v>5472</v>
      </c>
    </row>
    <row r="2005" spans="1:3" ht="23.05" x14ac:dyDescent="0.2">
      <c r="A2005" s="92" t="s">
        <v>1725</v>
      </c>
      <c r="B2005" s="63">
        <v>2150.15</v>
      </c>
      <c r="C2005" s="92" t="s">
        <v>5472</v>
      </c>
    </row>
    <row r="2006" spans="1:3" ht="23.05" x14ac:dyDescent="0.2">
      <c r="A2006" s="92" t="s">
        <v>1725</v>
      </c>
      <c r="B2006" s="63">
        <v>2154</v>
      </c>
      <c r="C2006" s="92" t="s">
        <v>5472</v>
      </c>
    </row>
    <row r="2007" spans="1:3" ht="23.05" x14ac:dyDescent="0.2">
      <c r="A2007" s="92" t="s">
        <v>1725</v>
      </c>
      <c r="B2007" s="63">
        <v>2164.2199999999998</v>
      </c>
      <c r="C2007" s="92" t="s">
        <v>5472</v>
      </c>
    </row>
    <row r="2008" spans="1:3" ht="23.05" x14ac:dyDescent="0.2">
      <c r="A2008" s="92" t="s">
        <v>1725</v>
      </c>
      <c r="B2008" s="63">
        <v>2543</v>
      </c>
      <c r="C2008" s="92" t="s">
        <v>5472</v>
      </c>
    </row>
    <row r="2009" spans="1:3" ht="23.05" x14ac:dyDescent="0.2">
      <c r="A2009" s="92" t="s">
        <v>1725</v>
      </c>
      <c r="B2009" s="63">
        <v>2621</v>
      </c>
      <c r="C2009" s="92" t="s">
        <v>5472</v>
      </c>
    </row>
    <row r="2010" spans="1:3" ht="23.05" x14ac:dyDescent="0.2">
      <c r="A2010" s="92" t="s">
        <v>1725</v>
      </c>
      <c r="B2010" s="63">
        <v>2625</v>
      </c>
      <c r="C2010" s="92" t="s">
        <v>5472</v>
      </c>
    </row>
    <row r="2011" spans="1:3" ht="23.05" x14ac:dyDescent="0.2">
      <c r="A2011" s="92" t="s">
        <v>1725</v>
      </c>
      <c r="B2011" s="63">
        <v>2667</v>
      </c>
      <c r="C2011" s="92" t="s">
        <v>5472</v>
      </c>
    </row>
    <row r="2012" spans="1:3" ht="23.05" x14ac:dyDescent="0.2">
      <c r="A2012" s="92" t="s">
        <v>1725</v>
      </c>
      <c r="B2012" s="63">
        <v>2671</v>
      </c>
      <c r="C2012" s="92" t="s">
        <v>5472</v>
      </c>
    </row>
    <row r="2013" spans="1:3" ht="23.05" x14ac:dyDescent="0.2">
      <c r="A2013" s="92" t="s">
        <v>1725</v>
      </c>
      <c r="B2013" s="63">
        <v>2680</v>
      </c>
      <c r="C2013" s="92" t="s">
        <v>5472</v>
      </c>
    </row>
    <row r="2014" spans="1:3" ht="23.05" x14ac:dyDescent="0.2">
      <c r="A2014" s="92" t="s">
        <v>1725</v>
      </c>
      <c r="B2014" s="63">
        <v>2685</v>
      </c>
      <c r="C2014" s="92" t="s">
        <v>5472</v>
      </c>
    </row>
    <row r="2015" spans="1:3" ht="23.05" x14ac:dyDescent="0.2">
      <c r="A2015" s="92" t="s">
        <v>1725</v>
      </c>
      <c r="B2015" s="63">
        <v>2686</v>
      </c>
      <c r="C2015" s="92" t="s">
        <v>5472</v>
      </c>
    </row>
    <row r="2016" spans="1:3" ht="23.05" x14ac:dyDescent="0.2">
      <c r="A2016" s="92" t="s">
        <v>1725</v>
      </c>
      <c r="B2016" s="63">
        <v>2811</v>
      </c>
      <c r="C2016" s="92" t="s">
        <v>5472</v>
      </c>
    </row>
    <row r="2017" spans="1:3" ht="23.05" x14ac:dyDescent="0.2">
      <c r="A2017" s="92" t="s">
        <v>1725</v>
      </c>
      <c r="B2017" s="63">
        <v>2980</v>
      </c>
      <c r="C2017" s="92" t="s">
        <v>5472</v>
      </c>
    </row>
    <row r="2018" spans="1:3" ht="23.05" x14ac:dyDescent="0.2">
      <c r="A2018" s="92" t="s">
        <v>1725</v>
      </c>
      <c r="B2018" s="63">
        <v>2982.01</v>
      </c>
      <c r="C2018" s="92" t="s">
        <v>5472</v>
      </c>
    </row>
    <row r="2019" spans="1:3" ht="23.05" x14ac:dyDescent="0.2">
      <c r="A2019" s="92" t="s">
        <v>1725</v>
      </c>
      <c r="B2019" s="63">
        <v>2987</v>
      </c>
      <c r="C2019" s="92" t="s">
        <v>5472</v>
      </c>
    </row>
    <row r="2020" spans="1:3" ht="23.05" x14ac:dyDescent="0.2">
      <c r="A2020" s="92" t="s">
        <v>1725</v>
      </c>
      <c r="B2020" s="63">
        <v>3145</v>
      </c>
      <c r="C2020" s="92" t="s">
        <v>5472</v>
      </c>
    </row>
    <row r="2021" spans="1:3" ht="23.05" x14ac:dyDescent="0.2">
      <c r="A2021" s="92" t="s">
        <v>1725</v>
      </c>
      <c r="B2021" s="63">
        <v>3372.37</v>
      </c>
      <c r="C2021" s="92" t="s">
        <v>5472</v>
      </c>
    </row>
    <row r="2022" spans="1:3" ht="23.05" x14ac:dyDescent="0.2">
      <c r="A2022" s="92" t="s">
        <v>1725</v>
      </c>
      <c r="B2022" s="63">
        <v>3502</v>
      </c>
      <c r="C2022" s="92" t="s">
        <v>5472</v>
      </c>
    </row>
    <row r="2023" spans="1:3" ht="23.05" x14ac:dyDescent="0.2">
      <c r="A2023" s="92" t="s">
        <v>1725</v>
      </c>
      <c r="B2023" s="63">
        <v>3543.34</v>
      </c>
      <c r="C2023" s="92" t="s">
        <v>5472</v>
      </c>
    </row>
    <row r="2024" spans="1:3" ht="23.05" x14ac:dyDescent="0.2">
      <c r="A2024" s="92" t="s">
        <v>1725</v>
      </c>
      <c r="B2024" s="63">
        <v>3590</v>
      </c>
      <c r="C2024" s="92" t="s">
        <v>5472</v>
      </c>
    </row>
    <row r="2025" spans="1:3" ht="23.05" x14ac:dyDescent="0.2">
      <c r="A2025" s="92" t="s">
        <v>1725</v>
      </c>
      <c r="B2025" s="63">
        <v>3590</v>
      </c>
      <c r="C2025" s="92" t="s">
        <v>5472</v>
      </c>
    </row>
    <row r="2026" spans="1:3" ht="23.05" x14ac:dyDescent="0.2">
      <c r="A2026" s="92" t="s">
        <v>1725</v>
      </c>
      <c r="B2026" s="63">
        <v>3612.07</v>
      </c>
      <c r="C2026" s="92" t="s">
        <v>5472</v>
      </c>
    </row>
    <row r="2027" spans="1:3" ht="23.05" x14ac:dyDescent="0.2">
      <c r="A2027" s="92" t="s">
        <v>1725</v>
      </c>
      <c r="B2027" s="63">
        <v>3734.76</v>
      </c>
      <c r="C2027" s="92" t="s">
        <v>5472</v>
      </c>
    </row>
    <row r="2028" spans="1:3" ht="23.05" x14ac:dyDescent="0.2">
      <c r="A2028" s="92" t="s">
        <v>1725</v>
      </c>
      <c r="B2028" s="63">
        <v>3753.69</v>
      </c>
      <c r="C2028" s="92" t="s">
        <v>5472</v>
      </c>
    </row>
    <row r="2029" spans="1:3" ht="23.05" x14ac:dyDescent="0.2">
      <c r="A2029" s="92" t="s">
        <v>1725</v>
      </c>
      <c r="B2029" s="63">
        <v>3815.33</v>
      </c>
      <c r="C2029" s="92" t="s">
        <v>5472</v>
      </c>
    </row>
    <row r="2030" spans="1:3" ht="23.05" x14ac:dyDescent="0.2">
      <c r="A2030" s="92" t="s">
        <v>1725</v>
      </c>
      <c r="B2030" s="63">
        <v>3900</v>
      </c>
      <c r="C2030" s="92" t="s">
        <v>5472</v>
      </c>
    </row>
    <row r="2031" spans="1:3" ht="23.05" x14ac:dyDescent="0.2">
      <c r="A2031" s="92" t="s">
        <v>1725</v>
      </c>
      <c r="B2031" s="63">
        <v>3964</v>
      </c>
      <c r="C2031" s="92" t="s">
        <v>5472</v>
      </c>
    </row>
    <row r="2032" spans="1:3" ht="23.05" x14ac:dyDescent="0.2">
      <c r="A2032" s="92" t="s">
        <v>1725</v>
      </c>
      <c r="B2032" s="63">
        <v>3979</v>
      </c>
      <c r="C2032" s="92" t="s">
        <v>5472</v>
      </c>
    </row>
    <row r="2033" spans="1:3" ht="23.05" x14ac:dyDescent="0.2">
      <c r="A2033" s="92" t="s">
        <v>1725</v>
      </c>
      <c r="B2033" s="63">
        <v>3990</v>
      </c>
      <c r="C2033" s="92" t="s">
        <v>5472</v>
      </c>
    </row>
    <row r="2034" spans="1:3" ht="23.05" x14ac:dyDescent="0.2">
      <c r="A2034" s="92" t="s">
        <v>1725</v>
      </c>
      <c r="B2034" s="63">
        <v>3990</v>
      </c>
      <c r="C2034" s="92" t="s">
        <v>5472</v>
      </c>
    </row>
    <row r="2035" spans="1:3" ht="23.05" x14ac:dyDescent="0.2">
      <c r="A2035" s="92" t="s">
        <v>1725</v>
      </c>
      <c r="B2035" s="63">
        <v>4095</v>
      </c>
      <c r="C2035" s="92" t="s">
        <v>5472</v>
      </c>
    </row>
    <row r="2036" spans="1:3" ht="23.05" x14ac:dyDescent="0.2">
      <c r="A2036" s="92" t="s">
        <v>1725</v>
      </c>
      <c r="B2036" s="63">
        <v>4141</v>
      </c>
      <c r="C2036" s="92" t="s">
        <v>5472</v>
      </c>
    </row>
    <row r="2037" spans="1:3" ht="23.05" x14ac:dyDescent="0.2">
      <c r="A2037" s="92" t="s">
        <v>1725</v>
      </c>
      <c r="B2037" s="63">
        <v>4245</v>
      </c>
      <c r="C2037" s="92" t="s">
        <v>5472</v>
      </c>
    </row>
    <row r="2038" spans="1:3" ht="23.05" x14ac:dyDescent="0.2">
      <c r="A2038" s="92" t="s">
        <v>1725</v>
      </c>
      <c r="B2038" s="63">
        <v>4271</v>
      </c>
      <c r="C2038" s="92" t="s">
        <v>5472</v>
      </c>
    </row>
    <row r="2039" spans="1:3" ht="23.05" x14ac:dyDescent="0.2">
      <c r="A2039" s="92" t="s">
        <v>1725</v>
      </c>
      <c r="B2039" s="63">
        <v>4336</v>
      </c>
      <c r="C2039" s="92" t="s">
        <v>5472</v>
      </c>
    </row>
    <row r="2040" spans="1:3" ht="23.05" x14ac:dyDescent="0.2">
      <c r="A2040" s="92" t="s">
        <v>1725</v>
      </c>
      <c r="B2040" s="63">
        <v>4383.1499999999996</v>
      </c>
      <c r="C2040" s="92" t="s">
        <v>5472</v>
      </c>
    </row>
    <row r="2041" spans="1:3" ht="11.55" x14ac:dyDescent="0.2">
      <c r="A2041" s="92" t="s">
        <v>1725</v>
      </c>
      <c r="B2041" s="63">
        <v>4395</v>
      </c>
      <c r="C2041" s="92" t="s">
        <v>39</v>
      </c>
    </row>
    <row r="2042" spans="1:3" ht="23.05" x14ac:dyDescent="0.2">
      <c r="A2042" s="92" t="s">
        <v>1725</v>
      </c>
      <c r="B2042" s="63">
        <v>4418</v>
      </c>
      <c r="C2042" s="92" t="s">
        <v>5472</v>
      </c>
    </row>
    <row r="2043" spans="1:3" ht="23.05" x14ac:dyDescent="0.2">
      <c r="A2043" s="92" t="s">
        <v>1725</v>
      </c>
      <c r="B2043" s="63">
        <v>4464.1000000000004</v>
      </c>
      <c r="C2043" s="92" t="s">
        <v>5472</v>
      </c>
    </row>
    <row r="2044" spans="1:3" ht="23.05" x14ac:dyDescent="0.2">
      <c r="A2044" s="92" t="s">
        <v>1725</v>
      </c>
      <c r="B2044" s="63">
        <v>4497</v>
      </c>
      <c r="C2044" s="92" t="s">
        <v>5472</v>
      </c>
    </row>
    <row r="2045" spans="1:3" ht="23.05" x14ac:dyDescent="0.2">
      <c r="A2045" s="92" t="s">
        <v>1725</v>
      </c>
      <c r="B2045" s="63">
        <v>4521</v>
      </c>
      <c r="C2045" s="92" t="s">
        <v>5472</v>
      </c>
    </row>
    <row r="2046" spans="1:3" ht="23.05" x14ac:dyDescent="0.2">
      <c r="A2046" s="92" t="s">
        <v>1725</v>
      </c>
      <c r="B2046" s="63">
        <v>4695</v>
      </c>
      <c r="C2046" s="92" t="s">
        <v>5472</v>
      </c>
    </row>
    <row r="2047" spans="1:3" ht="23.05" x14ac:dyDescent="0.2">
      <c r="A2047" s="92" t="s">
        <v>1725</v>
      </c>
      <c r="B2047" s="63">
        <v>4716.67</v>
      </c>
      <c r="C2047" s="92" t="s">
        <v>5472</v>
      </c>
    </row>
    <row r="2048" spans="1:3" ht="23.05" x14ac:dyDescent="0.2">
      <c r="A2048" s="92" t="s">
        <v>1725</v>
      </c>
      <c r="B2048" s="63">
        <v>4871.3500000000004</v>
      </c>
      <c r="C2048" s="92" t="s">
        <v>5472</v>
      </c>
    </row>
    <row r="2049" spans="1:3" ht="23.05" x14ac:dyDescent="0.2">
      <c r="A2049" s="92" t="s">
        <v>1725</v>
      </c>
      <c r="B2049" s="63">
        <v>4886</v>
      </c>
      <c r="C2049" s="92" t="s">
        <v>5472</v>
      </c>
    </row>
    <row r="2050" spans="1:3" ht="23.05" x14ac:dyDescent="0.2">
      <c r="A2050" s="92" t="s">
        <v>1725</v>
      </c>
      <c r="B2050" s="63">
        <v>5044</v>
      </c>
      <c r="C2050" s="92" t="s">
        <v>5472</v>
      </c>
    </row>
    <row r="2051" spans="1:3" ht="23.05" x14ac:dyDescent="0.2">
      <c r="A2051" s="92" t="s">
        <v>1725</v>
      </c>
      <c r="B2051" s="63">
        <v>5110.04</v>
      </c>
      <c r="C2051" s="92" t="s">
        <v>5472</v>
      </c>
    </row>
    <row r="2052" spans="1:3" ht="23.05" x14ac:dyDescent="0.2">
      <c r="A2052" s="92" t="s">
        <v>1725</v>
      </c>
      <c r="B2052" s="63">
        <v>5121</v>
      </c>
      <c r="C2052" s="92" t="s">
        <v>5472</v>
      </c>
    </row>
    <row r="2053" spans="1:3" ht="23.05" x14ac:dyDescent="0.2">
      <c r="A2053" s="92" t="s">
        <v>1725</v>
      </c>
      <c r="B2053" s="63">
        <v>5328</v>
      </c>
      <c r="C2053" s="92" t="s">
        <v>5472</v>
      </c>
    </row>
    <row r="2054" spans="1:3" ht="23.05" x14ac:dyDescent="0.2">
      <c r="A2054" s="92" t="s">
        <v>1725</v>
      </c>
      <c r="B2054" s="63">
        <v>5342</v>
      </c>
      <c r="C2054" s="92" t="s">
        <v>5472</v>
      </c>
    </row>
    <row r="2055" spans="1:3" ht="23.05" x14ac:dyDescent="0.2">
      <c r="A2055" s="92" t="s">
        <v>1725</v>
      </c>
      <c r="B2055" s="63">
        <v>5690</v>
      </c>
      <c r="C2055" s="92" t="s">
        <v>5472</v>
      </c>
    </row>
    <row r="2056" spans="1:3" ht="11.55" x14ac:dyDescent="0.2">
      <c r="A2056" s="92" t="s">
        <v>1725</v>
      </c>
      <c r="B2056" s="63">
        <v>5800</v>
      </c>
      <c r="C2056" s="92" t="s">
        <v>39</v>
      </c>
    </row>
    <row r="2057" spans="1:3" ht="23.05" x14ac:dyDescent="0.2">
      <c r="A2057" s="92" t="s">
        <v>1725</v>
      </c>
      <c r="B2057" s="63">
        <v>5875.75</v>
      </c>
      <c r="C2057" s="92" t="s">
        <v>5472</v>
      </c>
    </row>
    <row r="2058" spans="1:3" ht="23.05" x14ac:dyDescent="0.2">
      <c r="A2058" s="92" t="s">
        <v>1725</v>
      </c>
      <c r="B2058" s="63">
        <v>5898.78</v>
      </c>
      <c r="C2058" s="92" t="s">
        <v>5472</v>
      </c>
    </row>
    <row r="2059" spans="1:3" ht="23.05" x14ac:dyDescent="0.2">
      <c r="A2059" s="92" t="s">
        <v>1725</v>
      </c>
      <c r="B2059" s="63">
        <v>6004.1</v>
      </c>
      <c r="C2059" s="92" t="s">
        <v>5472</v>
      </c>
    </row>
    <row r="2060" spans="1:3" ht="23.05" x14ac:dyDescent="0.2">
      <c r="A2060" s="92" t="s">
        <v>1725</v>
      </c>
      <c r="B2060" s="63">
        <v>6009</v>
      </c>
      <c r="C2060" s="92" t="s">
        <v>5472</v>
      </c>
    </row>
    <row r="2061" spans="1:3" ht="23.05" x14ac:dyDescent="0.2">
      <c r="A2061" s="92" t="s">
        <v>1725</v>
      </c>
      <c r="B2061" s="63">
        <v>6027</v>
      </c>
      <c r="C2061" s="92" t="s">
        <v>5472</v>
      </c>
    </row>
    <row r="2062" spans="1:3" ht="23.05" x14ac:dyDescent="0.2">
      <c r="A2062" s="92" t="s">
        <v>1725</v>
      </c>
      <c r="B2062" s="63">
        <v>6167.73</v>
      </c>
      <c r="C2062" s="92" t="s">
        <v>5472</v>
      </c>
    </row>
    <row r="2063" spans="1:3" ht="23.05" x14ac:dyDescent="0.2">
      <c r="A2063" s="92" t="s">
        <v>1725</v>
      </c>
      <c r="B2063" s="63">
        <v>6280</v>
      </c>
      <c r="C2063" s="92" t="s">
        <v>5472</v>
      </c>
    </row>
    <row r="2064" spans="1:3" ht="23.05" x14ac:dyDescent="0.2">
      <c r="A2064" s="92" t="s">
        <v>1725</v>
      </c>
      <c r="B2064" s="63">
        <v>6450.64</v>
      </c>
      <c r="C2064" s="92" t="s">
        <v>5472</v>
      </c>
    </row>
    <row r="2065" spans="1:3" ht="23.05" x14ac:dyDescent="0.2">
      <c r="A2065" s="92" t="s">
        <v>1725</v>
      </c>
      <c r="B2065" s="63">
        <v>6516.96</v>
      </c>
      <c r="C2065" s="92" t="s">
        <v>5472</v>
      </c>
    </row>
    <row r="2066" spans="1:3" ht="23.05" x14ac:dyDescent="0.2">
      <c r="A2066" s="92" t="s">
        <v>1725</v>
      </c>
      <c r="B2066" s="63">
        <v>6638</v>
      </c>
      <c r="C2066" s="92" t="s">
        <v>5472</v>
      </c>
    </row>
    <row r="2067" spans="1:3" ht="11.55" x14ac:dyDescent="0.2">
      <c r="A2067" s="92" t="s">
        <v>1725</v>
      </c>
      <c r="B2067" s="63">
        <v>7000</v>
      </c>
      <c r="C2067" s="92" t="s">
        <v>39</v>
      </c>
    </row>
    <row r="2068" spans="1:3" ht="23.05" x14ac:dyDescent="0.2">
      <c r="A2068" s="92" t="s">
        <v>1725</v>
      </c>
      <c r="B2068" s="63">
        <v>7517</v>
      </c>
      <c r="C2068" s="92" t="s">
        <v>5472</v>
      </c>
    </row>
    <row r="2069" spans="1:3" ht="23.05" x14ac:dyDescent="0.2">
      <c r="A2069" s="92" t="s">
        <v>1725</v>
      </c>
      <c r="B2069" s="63">
        <v>7673</v>
      </c>
      <c r="C2069" s="92" t="s">
        <v>5472</v>
      </c>
    </row>
    <row r="2070" spans="1:3" ht="23.05" x14ac:dyDescent="0.2">
      <c r="A2070" s="92" t="s">
        <v>1725</v>
      </c>
      <c r="B2070" s="63">
        <v>7712</v>
      </c>
      <c r="C2070" s="92" t="s">
        <v>5472</v>
      </c>
    </row>
    <row r="2071" spans="1:3" ht="23.05" x14ac:dyDescent="0.2">
      <c r="A2071" s="92" t="s">
        <v>1725</v>
      </c>
      <c r="B2071" s="63">
        <v>7776</v>
      </c>
      <c r="C2071" s="92" t="s">
        <v>5472</v>
      </c>
    </row>
    <row r="2072" spans="1:3" ht="23.05" x14ac:dyDescent="0.2">
      <c r="A2072" s="92" t="s">
        <v>1725</v>
      </c>
      <c r="B2072" s="63">
        <v>7826</v>
      </c>
      <c r="C2072" s="92" t="s">
        <v>5472</v>
      </c>
    </row>
    <row r="2073" spans="1:3" ht="23.05" x14ac:dyDescent="0.2">
      <c r="A2073" s="92" t="s">
        <v>1725</v>
      </c>
      <c r="B2073" s="63">
        <v>7932</v>
      </c>
      <c r="C2073" s="92" t="s">
        <v>5472</v>
      </c>
    </row>
    <row r="2074" spans="1:3" ht="23.05" x14ac:dyDescent="0.2">
      <c r="A2074" s="92" t="s">
        <v>1725</v>
      </c>
      <c r="B2074" s="63">
        <v>7957</v>
      </c>
      <c r="C2074" s="92" t="s">
        <v>5472</v>
      </c>
    </row>
    <row r="2075" spans="1:3" ht="23.05" x14ac:dyDescent="0.2">
      <c r="A2075" s="92" t="s">
        <v>1725</v>
      </c>
      <c r="B2075" s="63">
        <v>8138.45</v>
      </c>
      <c r="C2075" s="92" t="s">
        <v>5472</v>
      </c>
    </row>
    <row r="2076" spans="1:3" ht="23.05" x14ac:dyDescent="0.2">
      <c r="A2076" s="92" t="s">
        <v>1725</v>
      </c>
      <c r="B2076" s="63">
        <v>8224</v>
      </c>
      <c r="C2076" s="92" t="s">
        <v>5472</v>
      </c>
    </row>
    <row r="2077" spans="1:3" ht="23.05" x14ac:dyDescent="0.2">
      <c r="A2077" s="92" t="s">
        <v>1725</v>
      </c>
      <c r="B2077" s="63">
        <v>8316</v>
      </c>
      <c r="C2077" s="92" t="s">
        <v>5472</v>
      </c>
    </row>
    <row r="2078" spans="1:3" ht="23.05" x14ac:dyDescent="0.2">
      <c r="A2078" s="92" t="s">
        <v>1725</v>
      </c>
      <c r="B2078" s="63">
        <v>8461</v>
      </c>
      <c r="C2078" s="92" t="s">
        <v>5472</v>
      </c>
    </row>
    <row r="2079" spans="1:3" ht="23.05" x14ac:dyDescent="0.2">
      <c r="A2079" s="92" t="s">
        <v>1725</v>
      </c>
      <c r="B2079" s="63">
        <v>8887</v>
      </c>
      <c r="C2079" s="92" t="s">
        <v>5472</v>
      </c>
    </row>
    <row r="2080" spans="1:3" ht="23.05" x14ac:dyDescent="0.2">
      <c r="A2080" s="92" t="s">
        <v>1725</v>
      </c>
      <c r="B2080" s="63">
        <v>9000</v>
      </c>
      <c r="C2080" s="92" t="s">
        <v>5472</v>
      </c>
    </row>
    <row r="2081" spans="1:3" ht="23.05" x14ac:dyDescent="0.2">
      <c r="A2081" s="92" t="s">
        <v>1725</v>
      </c>
      <c r="B2081" s="63">
        <v>9083.57</v>
      </c>
      <c r="C2081" s="92" t="s">
        <v>5472</v>
      </c>
    </row>
    <row r="2082" spans="1:3" ht="23.05" x14ac:dyDescent="0.2">
      <c r="A2082" s="92" t="s">
        <v>1725</v>
      </c>
      <c r="B2082" s="63">
        <v>9398.11</v>
      </c>
      <c r="C2082" s="92" t="s">
        <v>5472</v>
      </c>
    </row>
    <row r="2083" spans="1:3" ht="23.05" x14ac:dyDescent="0.2">
      <c r="A2083" s="92" t="s">
        <v>1725</v>
      </c>
      <c r="B2083" s="63">
        <v>9422.2000000000007</v>
      </c>
      <c r="C2083" s="92" t="s">
        <v>5472</v>
      </c>
    </row>
    <row r="2084" spans="1:3" ht="23.05" x14ac:dyDescent="0.2">
      <c r="A2084" s="92" t="s">
        <v>1725</v>
      </c>
      <c r="B2084" s="63">
        <v>9455.3799999999992</v>
      </c>
      <c r="C2084" s="92" t="s">
        <v>5472</v>
      </c>
    </row>
    <row r="2085" spans="1:3" ht="11.55" x14ac:dyDescent="0.2">
      <c r="A2085" s="92" t="s">
        <v>1725</v>
      </c>
      <c r="B2085" s="63">
        <v>9629</v>
      </c>
      <c r="C2085" s="92" t="s">
        <v>39</v>
      </c>
    </row>
    <row r="2086" spans="1:3" ht="23.05" x14ac:dyDescent="0.2">
      <c r="A2086" s="92" t="s">
        <v>1725</v>
      </c>
      <c r="B2086" s="63">
        <v>9802</v>
      </c>
      <c r="C2086" s="92" t="s">
        <v>5472</v>
      </c>
    </row>
    <row r="2087" spans="1:3" ht="23.05" x14ac:dyDescent="0.2">
      <c r="A2087" s="92" t="s">
        <v>1725</v>
      </c>
      <c r="B2087" s="63">
        <v>10186</v>
      </c>
      <c r="C2087" s="92" t="s">
        <v>5472</v>
      </c>
    </row>
    <row r="2088" spans="1:3" ht="23.05" x14ac:dyDescent="0.2">
      <c r="A2088" s="92" t="s">
        <v>1725</v>
      </c>
      <c r="B2088" s="63">
        <v>10651.52</v>
      </c>
      <c r="C2088" s="92" t="s">
        <v>5472</v>
      </c>
    </row>
    <row r="2089" spans="1:3" ht="23.05" x14ac:dyDescent="0.2">
      <c r="A2089" s="92" t="s">
        <v>1725</v>
      </c>
      <c r="B2089" s="63">
        <v>10892</v>
      </c>
      <c r="C2089" s="92" t="s">
        <v>5472</v>
      </c>
    </row>
    <row r="2090" spans="1:3" ht="23.05" x14ac:dyDescent="0.2">
      <c r="A2090" s="92" t="s">
        <v>1725</v>
      </c>
      <c r="B2090" s="63">
        <v>11696</v>
      </c>
      <c r="C2090" s="92" t="s">
        <v>5472</v>
      </c>
    </row>
    <row r="2091" spans="1:3" ht="23.05" x14ac:dyDescent="0.2">
      <c r="A2091" s="92" t="s">
        <v>1725</v>
      </c>
      <c r="B2091" s="63">
        <v>11706</v>
      </c>
      <c r="C2091" s="92" t="s">
        <v>5472</v>
      </c>
    </row>
    <row r="2092" spans="1:3" ht="23.05" x14ac:dyDescent="0.2">
      <c r="A2092" s="92" t="s">
        <v>1725</v>
      </c>
      <c r="B2092" s="63">
        <v>11997</v>
      </c>
      <c r="C2092" s="92" t="s">
        <v>5472</v>
      </c>
    </row>
    <row r="2093" spans="1:3" ht="23.05" x14ac:dyDescent="0.2">
      <c r="A2093" s="92" t="s">
        <v>1725</v>
      </c>
      <c r="B2093" s="63">
        <v>12174</v>
      </c>
      <c r="C2093" s="92" t="s">
        <v>5472</v>
      </c>
    </row>
    <row r="2094" spans="1:3" ht="23.05" x14ac:dyDescent="0.2">
      <c r="A2094" s="92" t="s">
        <v>1725</v>
      </c>
      <c r="B2094" s="63">
        <v>12274.28</v>
      </c>
      <c r="C2094" s="92" t="s">
        <v>5472</v>
      </c>
    </row>
    <row r="2095" spans="1:3" ht="23.05" x14ac:dyDescent="0.2">
      <c r="A2095" s="92" t="s">
        <v>1725</v>
      </c>
      <c r="B2095" s="63">
        <v>12571</v>
      </c>
      <c r="C2095" s="92" t="s">
        <v>5472</v>
      </c>
    </row>
    <row r="2096" spans="1:3" ht="11.55" x14ac:dyDescent="0.2">
      <c r="A2096" s="92" t="s">
        <v>1725</v>
      </c>
      <c r="B2096" s="63">
        <v>13080</v>
      </c>
      <c r="C2096" s="92" t="s">
        <v>39</v>
      </c>
    </row>
    <row r="2097" spans="1:3" ht="23.05" x14ac:dyDescent="0.2">
      <c r="A2097" s="92" t="s">
        <v>1725</v>
      </c>
      <c r="B2097" s="63">
        <v>13847</v>
      </c>
      <c r="C2097" s="92" t="s">
        <v>5472</v>
      </c>
    </row>
    <row r="2098" spans="1:3" ht="23.05" x14ac:dyDescent="0.2">
      <c r="A2098" s="92" t="s">
        <v>1725</v>
      </c>
      <c r="B2098" s="63">
        <v>13987</v>
      </c>
      <c r="C2098" s="92" t="s">
        <v>5472</v>
      </c>
    </row>
    <row r="2099" spans="1:3" ht="23.05" x14ac:dyDescent="0.2">
      <c r="A2099" s="92" t="s">
        <v>1725</v>
      </c>
      <c r="B2099" s="63">
        <v>14560.57</v>
      </c>
      <c r="C2099" s="92" t="s">
        <v>5472</v>
      </c>
    </row>
    <row r="2100" spans="1:3" ht="23.05" x14ac:dyDescent="0.2">
      <c r="A2100" s="92" t="s">
        <v>1725</v>
      </c>
      <c r="B2100" s="63">
        <v>14938.39</v>
      </c>
      <c r="C2100" s="92" t="s">
        <v>5472</v>
      </c>
    </row>
    <row r="2101" spans="1:3" ht="11.55" x14ac:dyDescent="0.2">
      <c r="A2101" s="92" t="s">
        <v>1725</v>
      </c>
      <c r="B2101" s="63">
        <v>15000</v>
      </c>
      <c r="C2101" s="92" t="s">
        <v>44</v>
      </c>
    </row>
    <row r="2102" spans="1:3" ht="23.05" x14ac:dyDescent="0.2">
      <c r="A2102" s="92" t="s">
        <v>1725</v>
      </c>
      <c r="B2102" s="63">
        <v>15155.1</v>
      </c>
      <c r="C2102" s="92" t="s">
        <v>5472</v>
      </c>
    </row>
    <row r="2103" spans="1:3" ht="23.05" x14ac:dyDescent="0.2">
      <c r="A2103" s="92" t="s">
        <v>1725</v>
      </c>
      <c r="B2103" s="63">
        <v>16193</v>
      </c>
      <c r="C2103" s="92" t="s">
        <v>5472</v>
      </c>
    </row>
    <row r="2104" spans="1:3" ht="11.55" x14ac:dyDescent="0.2">
      <c r="A2104" s="92" t="s">
        <v>1725</v>
      </c>
      <c r="B2104" s="63">
        <v>16500</v>
      </c>
      <c r="C2104" s="92" t="s">
        <v>44</v>
      </c>
    </row>
    <row r="2105" spans="1:3" ht="23.05" x14ac:dyDescent="0.2">
      <c r="A2105" s="92" t="s">
        <v>1725</v>
      </c>
      <c r="B2105" s="63">
        <v>16698</v>
      </c>
      <c r="C2105" s="92" t="s">
        <v>5472</v>
      </c>
    </row>
    <row r="2106" spans="1:3" ht="23.05" x14ac:dyDescent="0.2">
      <c r="A2106" s="92" t="s">
        <v>1725</v>
      </c>
      <c r="B2106" s="63">
        <v>17392</v>
      </c>
      <c r="C2106" s="92" t="s">
        <v>5472</v>
      </c>
    </row>
    <row r="2107" spans="1:3" ht="11.55" x14ac:dyDescent="0.2">
      <c r="A2107" s="92" t="s">
        <v>1725</v>
      </c>
      <c r="B2107" s="63">
        <v>18340</v>
      </c>
      <c r="C2107" s="92" t="s">
        <v>39</v>
      </c>
    </row>
    <row r="2108" spans="1:3" ht="23.05" x14ac:dyDescent="0.2">
      <c r="A2108" s="92" t="s">
        <v>1725</v>
      </c>
      <c r="B2108" s="63">
        <v>22462</v>
      </c>
      <c r="C2108" s="92" t="s">
        <v>5472</v>
      </c>
    </row>
    <row r="2109" spans="1:3" ht="11.55" x14ac:dyDescent="0.2">
      <c r="A2109" s="92" t="s">
        <v>1725</v>
      </c>
      <c r="B2109" s="63">
        <v>25000</v>
      </c>
      <c r="C2109" s="92" t="s">
        <v>44</v>
      </c>
    </row>
    <row r="2110" spans="1:3" ht="11.55" x14ac:dyDescent="0.2">
      <c r="A2110" s="92" t="s">
        <v>1725</v>
      </c>
      <c r="B2110" s="63">
        <v>29000</v>
      </c>
      <c r="C2110" s="92" t="s">
        <v>44</v>
      </c>
    </row>
    <row r="2111" spans="1:3" ht="11.55" x14ac:dyDescent="0.2">
      <c r="A2111" s="92" t="s">
        <v>1725</v>
      </c>
      <c r="B2111" s="63">
        <v>30000</v>
      </c>
      <c r="C2111" s="92" t="s">
        <v>44</v>
      </c>
    </row>
    <row r="2112" spans="1:3" ht="11.55" x14ac:dyDescent="0.2">
      <c r="A2112" s="92" t="s">
        <v>1725</v>
      </c>
      <c r="B2112" s="63">
        <v>30000</v>
      </c>
      <c r="C2112" s="92" t="s">
        <v>44</v>
      </c>
    </row>
    <row r="2113" spans="1:3" ht="11.55" x14ac:dyDescent="0.2">
      <c r="A2113" s="92" t="s">
        <v>1725</v>
      </c>
      <c r="B2113" s="63">
        <v>30000</v>
      </c>
      <c r="C2113" s="92" t="s">
        <v>44</v>
      </c>
    </row>
    <row r="2114" spans="1:3" ht="11.55" x14ac:dyDescent="0.2">
      <c r="A2114" s="92" t="s">
        <v>1725</v>
      </c>
      <c r="B2114" s="63">
        <v>30000</v>
      </c>
      <c r="C2114" s="92" t="s">
        <v>44</v>
      </c>
    </row>
    <row r="2115" spans="1:3" ht="11.55" x14ac:dyDescent="0.2">
      <c r="A2115" s="92" t="s">
        <v>1725</v>
      </c>
      <c r="B2115" s="63">
        <v>2000000</v>
      </c>
      <c r="C2115" s="92" t="s">
        <v>40</v>
      </c>
    </row>
    <row r="2116" spans="1:3" ht="11.55" x14ac:dyDescent="0.2">
      <c r="A2116" s="92" t="s">
        <v>1819</v>
      </c>
      <c r="B2116" s="98">
        <v>5.08</v>
      </c>
      <c r="C2116" s="92" t="s">
        <v>34</v>
      </c>
    </row>
    <row r="2117" spans="1:3" ht="11.55" x14ac:dyDescent="0.2">
      <c r="A2117" s="92" t="s">
        <v>1819</v>
      </c>
      <c r="B2117" s="98">
        <v>5.52</v>
      </c>
      <c r="C2117" s="92" t="s">
        <v>34</v>
      </c>
    </row>
    <row r="2118" spans="1:3" ht="11.55" x14ac:dyDescent="0.2">
      <c r="A2118" s="92" t="s">
        <v>1819</v>
      </c>
      <c r="B2118" s="98">
        <v>5.52</v>
      </c>
      <c r="C2118" s="92" t="s">
        <v>34</v>
      </c>
    </row>
    <row r="2119" spans="1:3" ht="11.55" x14ac:dyDescent="0.2">
      <c r="A2119" s="92" t="s">
        <v>1819</v>
      </c>
      <c r="B2119" s="98">
        <v>5.75</v>
      </c>
      <c r="C2119" s="92" t="s">
        <v>34</v>
      </c>
    </row>
    <row r="2120" spans="1:3" ht="11.55" x14ac:dyDescent="0.2">
      <c r="A2120" s="92" t="s">
        <v>1819</v>
      </c>
      <c r="B2120" s="98">
        <v>6.35</v>
      </c>
      <c r="C2120" s="92" t="s">
        <v>34</v>
      </c>
    </row>
    <row r="2121" spans="1:3" ht="11.55" x14ac:dyDescent="0.2">
      <c r="A2121" s="92" t="s">
        <v>1819</v>
      </c>
      <c r="B2121" s="98">
        <v>6.9</v>
      </c>
      <c r="C2121" s="92" t="s">
        <v>34</v>
      </c>
    </row>
    <row r="2122" spans="1:3" ht="11.55" x14ac:dyDescent="0.2">
      <c r="A2122" s="92" t="s">
        <v>1819</v>
      </c>
      <c r="B2122" s="98">
        <v>6.9</v>
      </c>
      <c r="C2122" s="92" t="s">
        <v>34</v>
      </c>
    </row>
    <row r="2123" spans="1:3" ht="11.55" x14ac:dyDescent="0.2">
      <c r="A2123" s="92" t="s">
        <v>1819</v>
      </c>
      <c r="B2123" s="98">
        <v>7.48</v>
      </c>
      <c r="C2123" s="92" t="s">
        <v>34</v>
      </c>
    </row>
    <row r="2124" spans="1:3" ht="11.55" x14ac:dyDescent="0.2">
      <c r="A2124" s="92" t="s">
        <v>1819</v>
      </c>
      <c r="B2124" s="98">
        <v>25.4</v>
      </c>
      <c r="C2124" s="92" t="s">
        <v>34</v>
      </c>
    </row>
    <row r="2125" spans="1:3" ht="11.55" x14ac:dyDescent="0.2">
      <c r="A2125" s="92" t="s">
        <v>1819</v>
      </c>
      <c r="B2125" s="98">
        <v>27.6</v>
      </c>
      <c r="C2125" s="92" t="s">
        <v>34</v>
      </c>
    </row>
    <row r="2126" spans="1:3" ht="11.55" x14ac:dyDescent="0.2">
      <c r="A2126" s="92" t="s">
        <v>1819</v>
      </c>
      <c r="B2126" s="98">
        <v>27.6</v>
      </c>
      <c r="C2126" s="92" t="s">
        <v>34</v>
      </c>
    </row>
    <row r="2127" spans="1:3" ht="11.55" x14ac:dyDescent="0.2">
      <c r="A2127" s="92" t="s">
        <v>1819</v>
      </c>
      <c r="B2127" s="98">
        <v>28.75</v>
      </c>
      <c r="C2127" s="92" t="s">
        <v>34</v>
      </c>
    </row>
    <row r="2128" spans="1:3" ht="11.55" x14ac:dyDescent="0.2">
      <c r="A2128" s="92" t="s">
        <v>1819</v>
      </c>
      <c r="B2128" s="98">
        <v>31.75</v>
      </c>
      <c r="C2128" s="92" t="s">
        <v>34</v>
      </c>
    </row>
    <row r="2129" spans="1:3" ht="11.55" x14ac:dyDescent="0.2">
      <c r="A2129" s="92" t="s">
        <v>1819</v>
      </c>
      <c r="B2129" s="98">
        <v>34.5</v>
      </c>
      <c r="C2129" s="92" t="s">
        <v>34</v>
      </c>
    </row>
    <row r="2130" spans="1:3" ht="11.55" x14ac:dyDescent="0.2">
      <c r="A2130" s="92" t="s">
        <v>1819</v>
      </c>
      <c r="B2130" s="98">
        <v>34.5</v>
      </c>
      <c r="C2130" s="92" t="s">
        <v>34</v>
      </c>
    </row>
    <row r="2131" spans="1:3" ht="11.55" x14ac:dyDescent="0.2">
      <c r="A2131" s="92" t="s">
        <v>1819</v>
      </c>
      <c r="B2131" s="98">
        <v>37.380000000000003</v>
      </c>
      <c r="C2131" s="92" t="s">
        <v>34</v>
      </c>
    </row>
    <row r="2132" spans="1:3" ht="11.55" x14ac:dyDescent="0.2">
      <c r="A2132" s="92" t="s">
        <v>1819</v>
      </c>
      <c r="B2132" s="98">
        <v>100.64</v>
      </c>
      <c r="C2132" s="92" t="s">
        <v>34</v>
      </c>
    </row>
    <row r="2133" spans="1:3" ht="11.55" x14ac:dyDescent="0.2">
      <c r="A2133" s="92" t="s">
        <v>1819</v>
      </c>
      <c r="B2133" s="98">
        <v>100.64</v>
      </c>
      <c r="C2133" s="92" t="s">
        <v>34</v>
      </c>
    </row>
    <row r="2134" spans="1:3" ht="11.55" x14ac:dyDescent="0.2">
      <c r="A2134" s="92" t="s">
        <v>1819</v>
      </c>
      <c r="B2134" s="98">
        <v>100.64</v>
      </c>
      <c r="C2134" s="92" t="s">
        <v>34</v>
      </c>
    </row>
    <row r="2135" spans="1:3" ht="11.55" x14ac:dyDescent="0.2">
      <c r="A2135" s="92" t="s">
        <v>1819</v>
      </c>
      <c r="B2135" s="98">
        <v>100.64</v>
      </c>
      <c r="C2135" s="92" t="s">
        <v>34</v>
      </c>
    </row>
    <row r="2136" spans="1:3" ht="11.55" x14ac:dyDescent="0.2">
      <c r="A2136" s="92" t="s">
        <v>1819</v>
      </c>
      <c r="B2136" s="98">
        <v>100.64</v>
      </c>
      <c r="C2136" s="92" t="s">
        <v>34</v>
      </c>
    </row>
    <row r="2137" spans="1:3" ht="11.55" x14ac:dyDescent="0.2">
      <c r="A2137" s="92" t="s">
        <v>1819</v>
      </c>
      <c r="B2137" s="98">
        <v>503.22</v>
      </c>
      <c r="C2137" s="92" t="s">
        <v>34</v>
      </c>
    </row>
    <row r="2138" spans="1:3" ht="11.55" x14ac:dyDescent="0.2">
      <c r="A2138" s="92" t="s">
        <v>1819</v>
      </c>
      <c r="B2138" s="98">
        <v>503.22</v>
      </c>
      <c r="C2138" s="92" t="s">
        <v>34</v>
      </c>
    </row>
    <row r="2139" spans="1:3" ht="11.55" x14ac:dyDescent="0.2">
      <c r="A2139" s="92" t="s">
        <v>1819</v>
      </c>
      <c r="B2139" s="98">
        <v>503.22</v>
      </c>
      <c r="C2139" s="92" t="s">
        <v>34</v>
      </c>
    </row>
    <row r="2140" spans="1:3" ht="11.55" x14ac:dyDescent="0.2">
      <c r="A2140" s="92" t="s">
        <v>1819</v>
      </c>
      <c r="B2140" s="98">
        <v>503.22</v>
      </c>
      <c r="C2140" s="92" t="s">
        <v>34</v>
      </c>
    </row>
    <row r="2141" spans="1:3" ht="11.55" x14ac:dyDescent="0.2">
      <c r="A2141" s="92" t="s">
        <v>1819</v>
      </c>
      <c r="B2141" s="98">
        <v>503.22</v>
      </c>
      <c r="C2141" s="92" t="s">
        <v>34</v>
      </c>
    </row>
    <row r="2142" spans="1:3" ht="23.05" x14ac:dyDescent="0.2">
      <c r="A2142" s="92" t="s">
        <v>1819</v>
      </c>
      <c r="B2142" s="63">
        <v>1555</v>
      </c>
      <c r="C2142" s="92" t="s">
        <v>5472</v>
      </c>
    </row>
    <row r="2143" spans="1:3" ht="23.05" x14ac:dyDescent="0.2">
      <c r="A2143" s="92" t="s">
        <v>1819</v>
      </c>
      <c r="B2143" s="63">
        <v>1859</v>
      </c>
      <c r="C2143" s="92" t="s">
        <v>5472</v>
      </c>
    </row>
    <row r="2144" spans="1:3" ht="23.05" x14ac:dyDescent="0.2">
      <c r="A2144" s="92" t="s">
        <v>1819</v>
      </c>
      <c r="B2144" s="63">
        <v>1885</v>
      </c>
      <c r="C2144" s="92" t="s">
        <v>5472</v>
      </c>
    </row>
    <row r="2145" spans="1:3" ht="23.05" x14ac:dyDescent="0.2">
      <c r="A2145" s="92" t="s">
        <v>1819</v>
      </c>
      <c r="B2145" s="63">
        <v>1885</v>
      </c>
      <c r="C2145" s="92" t="s">
        <v>5472</v>
      </c>
    </row>
    <row r="2146" spans="1:3" ht="23.05" x14ac:dyDescent="0.2">
      <c r="A2146" s="92" t="s">
        <v>1819</v>
      </c>
      <c r="B2146" s="63">
        <v>2002.01</v>
      </c>
      <c r="C2146" s="92" t="s">
        <v>5472</v>
      </c>
    </row>
    <row r="2147" spans="1:3" ht="23.05" x14ac:dyDescent="0.2">
      <c r="A2147" s="92" t="s">
        <v>1819</v>
      </c>
      <c r="B2147" s="63">
        <v>2110</v>
      </c>
      <c r="C2147" s="92" t="s">
        <v>5472</v>
      </c>
    </row>
    <row r="2148" spans="1:3" ht="23.05" x14ac:dyDescent="0.2">
      <c r="A2148" s="92" t="s">
        <v>1819</v>
      </c>
      <c r="B2148" s="63">
        <v>2397.04</v>
      </c>
      <c r="C2148" s="92" t="s">
        <v>5472</v>
      </c>
    </row>
    <row r="2149" spans="1:3" ht="23.05" x14ac:dyDescent="0.2">
      <c r="A2149" s="92" t="s">
        <v>1819</v>
      </c>
      <c r="B2149" s="63">
        <v>2698</v>
      </c>
      <c r="C2149" s="92" t="s">
        <v>5472</v>
      </c>
    </row>
    <row r="2150" spans="1:3" ht="11.55" x14ac:dyDescent="0.2">
      <c r="A2150" s="92" t="s">
        <v>1819</v>
      </c>
      <c r="B2150" s="63">
        <v>2760</v>
      </c>
      <c r="C2150" s="92" t="s">
        <v>16</v>
      </c>
    </row>
    <row r="2151" spans="1:3" ht="23.05" x14ac:dyDescent="0.2">
      <c r="A2151" s="92" t="s">
        <v>1819</v>
      </c>
      <c r="B2151" s="63">
        <v>2876</v>
      </c>
      <c r="C2151" s="92" t="s">
        <v>5472</v>
      </c>
    </row>
    <row r="2152" spans="1:3" ht="23.05" x14ac:dyDescent="0.2">
      <c r="A2152" s="92" t="s">
        <v>1819</v>
      </c>
      <c r="B2152" s="63">
        <v>2917</v>
      </c>
      <c r="C2152" s="92" t="s">
        <v>5472</v>
      </c>
    </row>
    <row r="2153" spans="1:3" ht="23.05" x14ac:dyDescent="0.2">
      <c r="A2153" s="92" t="s">
        <v>1819</v>
      </c>
      <c r="B2153" s="63">
        <v>2989.76</v>
      </c>
      <c r="C2153" s="92" t="s">
        <v>5472</v>
      </c>
    </row>
    <row r="2154" spans="1:3" ht="23.05" x14ac:dyDescent="0.2">
      <c r="A2154" s="92" t="s">
        <v>1819</v>
      </c>
      <c r="B2154" s="63">
        <v>3078</v>
      </c>
      <c r="C2154" s="92" t="s">
        <v>5472</v>
      </c>
    </row>
    <row r="2155" spans="1:3" ht="23.05" x14ac:dyDescent="0.2">
      <c r="A2155" s="92" t="s">
        <v>1819</v>
      </c>
      <c r="B2155" s="63">
        <v>3194</v>
      </c>
      <c r="C2155" s="92" t="s">
        <v>5472</v>
      </c>
    </row>
    <row r="2156" spans="1:3" ht="23.05" x14ac:dyDescent="0.2">
      <c r="A2156" s="92" t="s">
        <v>1819</v>
      </c>
      <c r="B2156" s="63">
        <v>3265.23</v>
      </c>
      <c r="C2156" s="92" t="s">
        <v>5472</v>
      </c>
    </row>
    <row r="2157" spans="1:3" ht="23.05" x14ac:dyDescent="0.2">
      <c r="A2157" s="92" t="s">
        <v>1819</v>
      </c>
      <c r="B2157" s="63">
        <v>3365</v>
      </c>
      <c r="C2157" s="92" t="s">
        <v>5472</v>
      </c>
    </row>
    <row r="2158" spans="1:3" ht="23.05" x14ac:dyDescent="0.2">
      <c r="A2158" s="92" t="s">
        <v>1819</v>
      </c>
      <c r="B2158" s="63">
        <v>3369</v>
      </c>
      <c r="C2158" s="92" t="s">
        <v>5472</v>
      </c>
    </row>
    <row r="2159" spans="1:3" ht="23.05" x14ac:dyDescent="0.2">
      <c r="A2159" s="92" t="s">
        <v>1819</v>
      </c>
      <c r="B2159" s="63">
        <v>3615</v>
      </c>
      <c r="C2159" s="92" t="s">
        <v>5472</v>
      </c>
    </row>
    <row r="2160" spans="1:3" ht="23.05" x14ac:dyDescent="0.2">
      <c r="A2160" s="92" t="s">
        <v>1819</v>
      </c>
      <c r="B2160" s="63">
        <v>3673</v>
      </c>
      <c r="C2160" s="92" t="s">
        <v>5472</v>
      </c>
    </row>
    <row r="2161" spans="1:3" ht="11.55" x14ac:dyDescent="0.2">
      <c r="A2161" s="92" t="s">
        <v>1819</v>
      </c>
      <c r="B2161" s="63">
        <v>3680</v>
      </c>
      <c r="C2161" s="92" t="s">
        <v>15</v>
      </c>
    </row>
    <row r="2162" spans="1:3" ht="23.05" x14ac:dyDescent="0.2">
      <c r="A2162" s="92" t="s">
        <v>1819</v>
      </c>
      <c r="B2162" s="63">
        <v>3716.52</v>
      </c>
      <c r="C2162" s="92" t="s">
        <v>5472</v>
      </c>
    </row>
    <row r="2163" spans="1:3" ht="23.05" x14ac:dyDescent="0.2">
      <c r="A2163" s="92" t="s">
        <v>1819</v>
      </c>
      <c r="B2163" s="63">
        <v>3868.95</v>
      </c>
      <c r="C2163" s="92" t="s">
        <v>5472</v>
      </c>
    </row>
    <row r="2164" spans="1:3" ht="23.05" x14ac:dyDescent="0.2">
      <c r="A2164" s="92" t="s">
        <v>1819</v>
      </c>
      <c r="B2164" s="63">
        <v>3892</v>
      </c>
      <c r="C2164" s="92" t="s">
        <v>5472</v>
      </c>
    </row>
    <row r="2165" spans="1:3" ht="23.05" x14ac:dyDescent="0.2">
      <c r="A2165" s="92" t="s">
        <v>1819</v>
      </c>
      <c r="B2165" s="63">
        <v>4087.05</v>
      </c>
      <c r="C2165" s="92" t="s">
        <v>5472</v>
      </c>
    </row>
    <row r="2166" spans="1:3" ht="23.05" x14ac:dyDescent="0.2">
      <c r="A2166" s="92" t="s">
        <v>1819</v>
      </c>
      <c r="B2166" s="63">
        <v>4301</v>
      </c>
      <c r="C2166" s="92" t="s">
        <v>5472</v>
      </c>
    </row>
    <row r="2167" spans="1:3" ht="23.05" x14ac:dyDescent="0.2">
      <c r="A2167" s="92" t="s">
        <v>1819</v>
      </c>
      <c r="B2167" s="63">
        <v>4359.8500000000004</v>
      </c>
      <c r="C2167" s="92" t="s">
        <v>5472</v>
      </c>
    </row>
    <row r="2168" spans="1:3" ht="23.05" x14ac:dyDescent="0.2">
      <c r="A2168" s="92" t="s">
        <v>1819</v>
      </c>
      <c r="B2168" s="63">
        <v>4471.7</v>
      </c>
      <c r="C2168" s="92" t="s">
        <v>5472</v>
      </c>
    </row>
    <row r="2169" spans="1:3" ht="23.05" x14ac:dyDescent="0.2">
      <c r="A2169" s="92" t="s">
        <v>1819</v>
      </c>
      <c r="B2169" s="63">
        <v>4594</v>
      </c>
      <c r="C2169" s="92" t="s">
        <v>5472</v>
      </c>
    </row>
    <row r="2170" spans="1:3" ht="23.05" x14ac:dyDescent="0.2">
      <c r="A2170" s="92" t="s">
        <v>1819</v>
      </c>
      <c r="B2170" s="63">
        <v>4859</v>
      </c>
      <c r="C2170" s="92" t="s">
        <v>5472</v>
      </c>
    </row>
    <row r="2171" spans="1:3" ht="23.05" x14ac:dyDescent="0.2">
      <c r="A2171" s="92" t="s">
        <v>1819</v>
      </c>
      <c r="B2171" s="63">
        <v>4885</v>
      </c>
      <c r="C2171" s="92" t="s">
        <v>5472</v>
      </c>
    </row>
    <row r="2172" spans="1:3" ht="23.05" x14ac:dyDescent="0.2">
      <c r="A2172" s="92" t="s">
        <v>1819</v>
      </c>
      <c r="B2172" s="63">
        <v>4946.25</v>
      </c>
      <c r="C2172" s="92" t="s">
        <v>5472</v>
      </c>
    </row>
    <row r="2173" spans="1:3" ht="23.05" x14ac:dyDescent="0.2">
      <c r="A2173" s="92" t="s">
        <v>1819</v>
      </c>
      <c r="B2173" s="63">
        <v>5028</v>
      </c>
      <c r="C2173" s="92" t="s">
        <v>5472</v>
      </c>
    </row>
    <row r="2174" spans="1:3" ht="23.05" x14ac:dyDescent="0.2">
      <c r="A2174" s="92" t="s">
        <v>1819</v>
      </c>
      <c r="B2174" s="63">
        <v>5028.25</v>
      </c>
      <c r="C2174" s="92" t="s">
        <v>5472</v>
      </c>
    </row>
    <row r="2175" spans="1:3" ht="23.05" x14ac:dyDescent="0.2">
      <c r="A2175" s="92" t="s">
        <v>1819</v>
      </c>
      <c r="B2175" s="63">
        <v>5043</v>
      </c>
      <c r="C2175" s="92" t="s">
        <v>5472</v>
      </c>
    </row>
    <row r="2176" spans="1:3" ht="23.05" x14ac:dyDescent="0.2">
      <c r="A2176" s="92" t="s">
        <v>1819</v>
      </c>
      <c r="B2176" s="63">
        <v>5405</v>
      </c>
      <c r="C2176" s="92" t="s">
        <v>5472</v>
      </c>
    </row>
    <row r="2177" spans="1:3" ht="23.05" x14ac:dyDescent="0.2">
      <c r="A2177" s="92" t="s">
        <v>1819</v>
      </c>
      <c r="B2177" s="63">
        <v>5499</v>
      </c>
      <c r="C2177" s="92" t="s">
        <v>5472</v>
      </c>
    </row>
    <row r="2178" spans="1:3" ht="11.55" x14ac:dyDescent="0.2">
      <c r="A2178" s="92" t="s">
        <v>1819</v>
      </c>
      <c r="B2178" s="63">
        <v>5529.28</v>
      </c>
      <c r="C2178" s="92" t="s">
        <v>34</v>
      </c>
    </row>
    <row r="2179" spans="1:3" ht="23.05" x14ac:dyDescent="0.2">
      <c r="A2179" s="92" t="s">
        <v>1819</v>
      </c>
      <c r="B2179" s="63">
        <v>5691</v>
      </c>
      <c r="C2179" s="92" t="s">
        <v>5472</v>
      </c>
    </row>
    <row r="2180" spans="1:3" ht="23.05" x14ac:dyDescent="0.2">
      <c r="A2180" s="92" t="s">
        <v>1819</v>
      </c>
      <c r="B2180" s="63">
        <v>5731</v>
      </c>
      <c r="C2180" s="92" t="s">
        <v>5472</v>
      </c>
    </row>
    <row r="2181" spans="1:3" ht="23.05" x14ac:dyDescent="0.2">
      <c r="A2181" s="92" t="s">
        <v>1819</v>
      </c>
      <c r="B2181" s="63">
        <v>5914</v>
      </c>
      <c r="C2181" s="92" t="s">
        <v>5472</v>
      </c>
    </row>
    <row r="2182" spans="1:3" ht="23.05" x14ac:dyDescent="0.2">
      <c r="A2182" s="92" t="s">
        <v>1819</v>
      </c>
      <c r="B2182" s="63">
        <v>6389</v>
      </c>
      <c r="C2182" s="92" t="s">
        <v>5472</v>
      </c>
    </row>
    <row r="2183" spans="1:3" ht="23.05" x14ac:dyDescent="0.2">
      <c r="A2183" s="92" t="s">
        <v>1819</v>
      </c>
      <c r="B2183" s="63">
        <v>6414.92</v>
      </c>
      <c r="C2183" s="92" t="s">
        <v>5472</v>
      </c>
    </row>
    <row r="2184" spans="1:3" ht="23.05" x14ac:dyDescent="0.2">
      <c r="A2184" s="92" t="s">
        <v>1819</v>
      </c>
      <c r="B2184" s="63">
        <v>6741.3</v>
      </c>
      <c r="C2184" s="92" t="s">
        <v>5472</v>
      </c>
    </row>
    <row r="2185" spans="1:3" ht="23.05" x14ac:dyDescent="0.2">
      <c r="A2185" s="92" t="s">
        <v>1819</v>
      </c>
      <c r="B2185" s="63">
        <v>6809</v>
      </c>
      <c r="C2185" s="92" t="s">
        <v>5472</v>
      </c>
    </row>
    <row r="2186" spans="1:3" ht="23.05" x14ac:dyDescent="0.2">
      <c r="A2186" s="92" t="s">
        <v>1819</v>
      </c>
      <c r="B2186" s="63">
        <v>7167</v>
      </c>
      <c r="C2186" s="92" t="s">
        <v>5472</v>
      </c>
    </row>
    <row r="2187" spans="1:3" ht="23.05" x14ac:dyDescent="0.2">
      <c r="A2187" s="92" t="s">
        <v>1819</v>
      </c>
      <c r="B2187" s="63">
        <v>7402</v>
      </c>
      <c r="C2187" s="92" t="s">
        <v>5472</v>
      </c>
    </row>
    <row r="2188" spans="1:3" ht="23.05" x14ac:dyDescent="0.2">
      <c r="A2188" s="92" t="s">
        <v>1819</v>
      </c>
      <c r="B2188" s="63">
        <v>7424.49</v>
      </c>
      <c r="C2188" s="92" t="s">
        <v>5472</v>
      </c>
    </row>
    <row r="2189" spans="1:3" ht="23.05" x14ac:dyDescent="0.2">
      <c r="A2189" s="92" t="s">
        <v>1819</v>
      </c>
      <c r="B2189" s="63">
        <v>7715.85</v>
      </c>
      <c r="C2189" s="92" t="s">
        <v>5472</v>
      </c>
    </row>
    <row r="2190" spans="1:3" ht="23.05" x14ac:dyDescent="0.2">
      <c r="A2190" s="92" t="s">
        <v>1819</v>
      </c>
      <c r="B2190" s="63">
        <v>7865</v>
      </c>
      <c r="C2190" s="92" t="s">
        <v>5472</v>
      </c>
    </row>
    <row r="2191" spans="1:3" ht="23.05" x14ac:dyDescent="0.2">
      <c r="A2191" s="92" t="s">
        <v>1819</v>
      </c>
      <c r="B2191" s="63">
        <v>7891</v>
      </c>
      <c r="C2191" s="92" t="s">
        <v>5472</v>
      </c>
    </row>
    <row r="2192" spans="1:3" ht="23.05" x14ac:dyDescent="0.2">
      <c r="A2192" s="92" t="s">
        <v>1819</v>
      </c>
      <c r="B2192" s="63">
        <v>7995</v>
      </c>
      <c r="C2192" s="92" t="s">
        <v>5472</v>
      </c>
    </row>
    <row r="2193" spans="1:3" ht="23.05" x14ac:dyDescent="0.2">
      <c r="A2193" s="92" t="s">
        <v>1819</v>
      </c>
      <c r="B2193" s="63">
        <v>8046.41</v>
      </c>
      <c r="C2193" s="92" t="s">
        <v>5472</v>
      </c>
    </row>
    <row r="2194" spans="1:3" ht="23.05" x14ac:dyDescent="0.2">
      <c r="A2194" s="92" t="s">
        <v>1819</v>
      </c>
      <c r="B2194" s="63">
        <v>8084</v>
      </c>
      <c r="C2194" s="92" t="s">
        <v>5472</v>
      </c>
    </row>
    <row r="2195" spans="1:3" ht="23.05" x14ac:dyDescent="0.2">
      <c r="A2195" s="92" t="s">
        <v>1819</v>
      </c>
      <c r="B2195" s="63">
        <v>8721</v>
      </c>
      <c r="C2195" s="92" t="s">
        <v>5472</v>
      </c>
    </row>
    <row r="2196" spans="1:3" ht="23.05" x14ac:dyDescent="0.2">
      <c r="A2196" s="92" t="s">
        <v>1819</v>
      </c>
      <c r="B2196" s="63">
        <v>8933.75</v>
      </c>
      <c r="C2196" s="92" t="s">
        <v>5472</v>
      </c>
    </row>
    <row r="2197" spans="1:3" ht="11.55" x14ac:dyDescent="0.2">
      <c r="A2197" s="92" t="s">
        <v>1819</v>
      </c>
      <c r="B2197" s="63">
        <v>9145</v>
      </c>
      <c r="C2197" s="92" t="s">
        <v>44</v>
      </c>
    </row>
    <row r="2198" spans="1:3" ht="23.05" x14ac:dyDescent="0.2">
      <c r="A2198" s="92" t="s">
        <v>1819</v>
      </c>
      <c r="B2198" s="63">
        <v>9608.34</v>
      </c>
      <c r="C2198" s="92" t="s">
        <v>5472</v>
      </c>
    </row>
    <row r="2199" spans="1:3" ht="23.05" x14ac:dyDescent="0.2">
      <c r="A2199" s="92" t="s">
        <v>1819</v>
      </c>
      <c r="B2199" s="63">
        <v>9840</v>
      </c>
      <c r="C2199" s="92" t="s">
        <v>5472</v>
      </c>
    </row>
    <row r="2200" spans="1:3" ht="23.05" x14ac:dyDescent="0.2">
      <c r="A2200" s="92" t="s">
        <v>1819</v>
      </c>
      <c r="B2200" s="63">
        <v>10011</v>
      </c>
      <c r="C2200" s="92" t="s">
        <v>5472</v>
      </c>
    </row>
    <row r="2201" spans="1:3" ht="23.05" x14ac:dyDescent="0.2">
      <c r="A2201" s="92" t="s">
        <v>1819</v>
      </c>
      <c r="B2201" s="63">
        <v>10344</v>
      </c>
      <c r="C2201" s="92" t="s">
        <v>5472</v>
      </c>
    </row>
    <row r="2202" spans="1:3" ht="23.05" x14ac:dyDescent="0.2">
      <c r="A2202" s="92" t="s">
        <v>1819</v>
      </c>
      <c r="B2202" s="63">
        <v>11103.67</v>
      </c>
      <c r="C2202" s="92" t="s">
        <v>5472</v>
      </c>
    </row>
    <row r="2203" spans="1:3" ht="23.05" x14ac:dyDescent="0.2">
      <c r="A2203" s="92" t="s">
        <v>1819</v>
      </c>
      <c r="B2203" s="63">
        <v>11187</v>
      </c>
      <c r="C2203" s="92" t="s">
        <v>5472</v>
      </c>
    </row>
    <row r="2204" spans="1:3" ht="23.05" x14ac:dyDescent="0.2">
      <c r="A2204" s="92" t="s">
        <v>1819</v>
      </c>
      <c r="B2204" s="63">
        <v>11430</v>
      </c>
      <c r="C2204" s="92" t="s">
        <v>5472</v>
      </c>
    </row>
    <row r="2205" spans="1:3" ht="23.05" x14ac:dyDescent="0.2">
      <c r="A2205" s="92" t="s">
        <v>1819</v>
      </c>
      <c r="B2205" s="63">
        <v>11610</v>
      </c>
      <c r="C2205" s="92" t="s">
        <v>5472</v>
      </c>
    </row>
    <row r="2206" spans="1:3" ht="23.05" x14ac:dyDescent="0.2">
      <c r="A2206" s="92" t="s">
        <v>1819</v>
      </c>
      <c r="B2206" s="63">
        <v>12268.65</v>
      </c>
      <c r="C2206" s="92" t="s">
        <v>5472</v>
      </c>
    </row>
    <row r="2207" spans="1:3" ht="23.05" x14ac:dyDescent="0.2">
      <c r="A2207" s="92" t="s">
        <v>1819</v>
      </c>
      <c r="B2207" s="63">
        <v>12306</v>
      </c>
      <c r="C2207" s="92" t="s">
        <v>5472</v>
      </c>
    </row>
    <row r="2208" spans="1:3" ht="23.05" x14ac:dyDescent="0.2">
      <c r="A2208" s="92" t="s">
        <v>1819</v>
      </c>
      <c r="B2208" s="63">
        <v>12374</v>
      </c>
      <c r="C2208" s="92" t="s">
        <v>5472</v>
      </c>
    </row>
    <row r="2209" spans="1:3" ht="23.05" x14ac:dyDescent="0.2">
      <c r="A2209" s="92" t="s">
        <v>1819</v>
      </c>
      <c r="B2209" s="63">
        <v>12414</v>
      </c>
      <c r="C2209" s="92" t="s">
        <v>5472</v>
      </c>
    </row>
    <row r="2210" spans="1:3" ht="23.05" x14ac:dyDescent="0.2">
      <c r="A2210" s="92" t="s">
        <v>1819</v>
      </c>
      <c r="B2210" s="63">
        <v>13348</v>
      </c>
      <c r="C2210" s="92" t="s">
        <v>5472</v>
      </c>
    </row>
    <row r="2211" spans="1:3" ht="23.05" x14ac:dyDescent="0.2">
      <c r="A2211" s="92" t="s">
        <v>1819</v>
      </c>
      <c r="B2211" s="63">
        <v>14322</v>
      </c>
      <c r="C2211" s="92" t="s">
        <v>5472</v>
      </c>
    </row>
    <row r="2212" spans="1:3" ht="23.05" x14ac:dyDescent="0.2">
      <c r="A2212" s="92" t="s">
        <v>1819</v>
      </c>
      <c r="B2212" s="63">
        <v>15006</v>
      </c>
      <c r="C2212" s="92" t="s">
        <v>5472</v>
      </c>
    </row>
    <row r="2213" spans="1:3" ht="23.05" x14ac:dyDescent="0.2">
      <c r="A2213" s="92" t="s">
        <v>1819</v>
      </c>
      <c r="B2213" s="63">
        <v>15139</v>
      </c>
      <c r="C2213" s="92" t="s">
        <v>5472</v>
      </c>
    </row>
    <row r="2214" spans="1:3" ht="23.05" x14ac:dyDescent="0.2">
      <c r="A2214" s="92" t="s">
        <v>1819</v>
      </c>
      <c r="B2214" s="63">
        <v>15354</v>
      </c>
      <c r="C2214" s="92" t="s">
        <v>5472</v>
      </c>
    </row>
    <row r="2215" spans="1:3" ht="11.55" x14ac:dyDescent="0.2">
      <c r="A2215" s="92" t="s">
        <v>1819</v>
      </c>
      <c r="B2215" s="63">
        <v>15632</v>
      </c>
      <c r="C2215" s="92" t="s">
        <v>16</v>
      </c>
    </row>
    <row r="2216" spans="1:3" ht="11.55" x14ac:dyDescent="0.2">
      <c r="A2216" s="92" t="s">
        <v>1819</v>
      </c>
      <c r="B2216" s="63">
        <v>16560</v>
      </c>
      <c r="C2216" s="92" t="s">
        <v>15</v>
      </c>
    </row>
    <row r="2217" spans="1:3" ht="11.55" x14ac:dyDescent="0.2">
      <c r="A2217" s="92" t="s">
        <v>1819</v>
      </c>
      <c r="B2217" s="63">
        <v>19320</v>
      </c>
      <c r="C2217" s="92" t="s">
        <v>15</v>
      </c>
    </row>
    <row r="2218" spans="1:3" ht="11.55" x14ac:dyDescent="0.2">
      <c r="A2218" s="92" t="s">
        <v>1819</v>
      </c>
      <c r="B2218" s="63">
        <v>20000</v>
      </c>
      <c r="C2218" s="92" t="s">
        <v>16</v>
      </c>
    </row>
    <row r="2219" spans="1:3" ht="11.55" x14ac:dyDescent="0.2">
      <c r="A2219" s="92" t="s">
        <v>1819</v>
      </c>
      <c r="B2219" s="63">
        <v>20320</v>
      </c>
      <c r="C2219" s="92" t="s">
        <v>15</v>
      </c>
    </row>
    <row r="2220" spans="1:3" ht="11.55" x14ac:dyDescent="0.2">
      <c r="A2220" s="92" t="s">
        <v>1819</v>
      </c>
      <c r="B2220" s="63">
        <v>22080</v>
      </c>
      <c r="C2220" s="92" t="s">
        <v>15</v>
      </c>
    </row>
    <row r="2221" spans="1:3" ht="11.55" x14ac:dyDescent="0.2">
      <c r="A2221" s="92" t="s">
        <v>1819</v>
      </c>
      <c r="B2221" s="63">
        <v>22080</v>
      </c>
      <c r="C2221" s="92" t="s">
        <v>15</v>
      </c>
    </row>
    <row r="2222" spans="1:3" ht="11.55" x14ac:dyDescent="0.2">
      <c r="A2222" s="92" t="s">
        <v>1819</v>
      </c>
      <c r="B2222" s="63">
        <v>23000</v>
      </c>
      <c r="C2222" s="92" t="s">
        <v>15</v>
      </c>
    </row>
    <row r="2223" spans="1:3" ht="11.55" x14ac:dyDescent="0.2">
      <c r="A2223" s="92" t="s">
        <v>1819</v>
      </c>
      <c r="B2223" s="63">
        <v>23000</v>
      </c>
      <c r="C2223" s="92" t="s">
        <v>15</v>
      </c>
    </row>
    <row r="2224" spans="1:3" ht="11.55" x14ac:dyDescent="0.2">
      <c r="A2224" s="92" t="s">
        <v>1819</v>
      </c>
      <c r="B2224" s="63">
        <v>23000</v>
      </c>
      <c r="C2224" s="92" t="s">
        <v>44</v>
      </c>
    </row>
    <row r="2225" spans="1:3" ht="11.55" x14ac:dyDescent="0.2">
      <c r="A2225" s="92" t="s">
        <v>1819</v>
      </c>
      <c r="B2225" s="63">
        <v>24000</v>
      </c>
      <c r="C2225" s="92" t="s">
        <v>44</v>
      </c>
    </row>
    <row r="2226" spans="1:3" ht="11.55" x14ac:dyDescent="0.2">
      <c r="A2226" s="92" t="s">
        <v>1819</v>
      </c>
      <c r="B2226" s="63">
        <v>24840</v>
      </c>
      <c r="C2226" s="92" t="s">
        <v>15</v>
      </c>
    </row>
    <row r="2227" spans="1:3" ht="11.55" x14ac:dyDescent="0.2">
      <c r="A2227" s="92" t="s">
        <v>1819</v>
      </c>
      <c r="B2227" s="63">
        <v>25400</v>
      </c>
      <c r="C2227" s="92" t="s">
        <v>15</v>
      </c>
    </row>
    <row r="2228" spans="1:3" ht="11.55" x14ac:dyDescent="0.2">
      <c r="A2228" s="92" t="s">
        <v>1819</v>
      </c>
      <c r="B2228" s="63">
        <v>27600</v>
      </c>
      <c r="C2228" s="92" t="s">
        <v>15</v>
      </c>
    </row>
    <row r="2229" spans="1:3" ht="11.55" x14ac:dyDescent="0.2">
      <c r="A2229" s="92" t="s">
        <v>1819</v>
      </c>
      <c r="B2229" s="63">
        <v>27600</v>
      </c>
      <c r="C2229" s="92" t="s">
        <v>15</v>
      </c>
    </row>
    <row r="2230" spans="1:3" ht="11.55" x14ac:dyDescent="0.2">
      <c r="A2230" s="92" t="s">
        <v>1819</v>
      </c>
      <c r="B2230" s="63">
        <v>27600</v>
      </c>
      <c r="C2230" s="92" t="s">
        <v>15</v>
      </c>
    </row>
    <row r="2231" spans="1:3" ht="11.55" x14ac:dyDescent="0.2">
      <c r="A2231" s="92" t="s">
        <v>1819</v>
      </c>
      <c r="B2231" s="63">
        <v>27600</v>
      </c>
      <c r="C2231" s="92" t="s">
        <v>15</v>
      </c>
    </row>
    <row r="2232" spans="1:3" ht="11.55" x14ac:dyDescent="0.2">
      <c r="A2232" s="92" t="s">
        <v>1819</v>
      </c>
      <c r="B2232" s="63">
        <v>27600</v>
      </c>
      <c r="C2232" s="92" t="s">
        <v>15</v>
      </c>
    </row>
    <row r="2233" spans="1:3" ht="11.55" x14ac:dyDescent="0.2">
      <c r="A2233" s="92" t="s">
        <v>1819</v>
      </c>
      <c r="B2233" s="63">
        <v>29900</v>
      </c>
      <c r="C2233" s="92" t="s">
        <v>15</v>
      </c>
    </row>
    <row r="2234" spans="1:3" ht="11.55" x14ac:dyDescent="0.2">
      <c r="A2234" s="92" t="s">
        <v>1819</v>
      </c>
      <c r="B2234" s="63">
        <v>30000</v>
      </c>
      <c r="C2234" s="92" t="s">
        <v>44</v>
      </c>
    </row>
    <row r="2235" spans="1:3" ht="11.55" x14ac:dyDescent="0.2">
      <c r="A2235" s="92" t="s">
        <v>1819</v>
      </c>
      <c r="B2235" s="63">
        <v>30000</v>
      </c>
      <c r="C2235" s="92" t="s">
        <v>44</v>
      </c>
    </row>
    <row r="2236" spans="1:3" ht="23.05" x14ac:dyDescent="0.2">
      <c r="A2236" s="92" t="s">
        <v>1819</v>
      </c>
      <c r="B2236" s="63">
        <v>30843</v>
      </c>
      <c r="C2236" s="92" t="s">
        <v>5472</v>
      </c>
    </row>
    <row r="2237" spans="1:3" ht="11.55" x14ac:dyDescent="0.2">
      <c r="A2237" s="92" t="s">
        <v>1819</v>
      </c>
      <c r="B2237" s="63">
        <v>34480</v>
      </c>
      <c r="C2237" s="92" t="s">
        <v>15</v>
      </c>
    </row>
    <row r="2238" spans="1:3" ht="11.55" x14ac:dyDescent="0.2">
      <c r="A2238" s="92" t="s">
        <v>1819</v>
      </c>
      <c r="B2238" s="63">
        <v>36800</v>
      </c>
      <c r="C2238" s="92" t="s">
        <v>15</v>
      </c>
    </row>
    <row r="2239" spans="1:3" ht="11.55" x14ac:dyDescent="0.2">
      <c r="A2239" s="92" t="s">
        <v>1819</v>
      </c>
      <c r="B2239" s="63">
        <v>36800</v>
      </c>
      <c r="C2239" s="92" t="s">
        <v>16</v>
      </c>
    </row>
    <row r="2240" spans="1:3" ht="11.55" x14ac:dyDescent="0.2">
      <c r="A2240" s="92" t="s">
        <v>1819</v>
      </c>
      <c r="B2240" s="63">
        <v>46000</v>
      </c>
      <c r="C2240" s="92" t="s">
        <v>15</v>
      </c>
    </row>
    <row r="2241" spans="1:3" ht="11.55" x14ac:dyDescent="0.2">
      <c r="A2241" s="92" t="s">
        <v>1819</v>
      </c>
      <c r="B2241" s="63">
        <v>57600</v>
      </c>
      <c r="C2241" s="92" t="s">
        <v>16</v>
      </c>
    </row>
    <row r="2242" spans="1:3" ht="11.55" x14ac:dyDescent="0.2">
      <c r="A2242" s="92" t="s">
        <v>1819</v>
      </c>
      <c r="B2242" s="63">
        <v>2000000</v>
      </c>
      <c r="C2242" s="92" t="s">
        <v>40</v>
      </c>
    </row>
    <row r="2243" spans="1:3" ht="11.55" x14ac:dyDescent="0.2">
      <c r="A2243" s="92" t="s">
        <v>1912</v>
      </c>
      <c r="B2243" s="98">
        <v>100.8</v>
      </c>
      <c r="C2243" s="92" t="s">
        <v>34</v>
      </c>
    </row>
    <row r="2244" spans="1:3" ht="11.55" x14ac:dyDescent="0.2">
      <c r="A2244" s="92" t="s">
        <v>1912</v>
      </c>
      <c r="B2244" s="98">
        <v>504</v>
      </c>
      <c r="C2244" s="92" t="s">
        <v>34</v>
      </c>
    </row>
    <row r="2245" spans="1:3" ht="23.05" x14ac:dyDescent="0.2">
      <c r="A2245" s="92" t="s">
        <v>1912</v>
      </c>
      <c r="B2245" s="63">
        <v>1584</v>
      </c>
      <c r="C2245" s="92" t="s">
        <v>5472</v>
      </c>
    </row>
    <row r="2246" spans="1:3" ht="23.05" x14ac:dyDescent="0.2">
      <c r="A2246" s="92" t="s">
        <v>1912</v>
      </c>
      <c r="B2246" s="63">
        <v>1662</v>
      </c>
      <c r="C2246" s="92" t="s">
        <v>5472</v>
      </c>
    </row>
    <row r="2247" spans="1:3" ht="23.05" x14ac:dyDescent="0.2">
      <c r="A2247" s="92" t="s">
        <v>1912</v>
      </c>
      <c r="B2247" s="63">
        <v>1712</v>
      </c>
      <c r="C2247" s="92" t="s">
        <v>5472</v>
      </c>
    </row>
    <row r="2248" spans="1:3" ht="23.05" x14ac:dyDescent="0.2">
      <c r="A2248" s="92" t="s">
        <v>1912</v>
      </c>
      <c r="B2248" s="63">
        <v>1799</v>
      </c>
      <c r="C2248" s="92" t="s">
        <v>5472</v>
      </c>
    </row>
    <row r="2249" spans="1:3" ht="23.05" x14ac:dyDescent="0.2">
      <c r="A2249" s="92" t="s">
        <v>1912</v>
      </c>
      <c r="B2249" s="63">
        <v>1876</v>
      </c>
      <c r="C2249" s="92" t="s">
        <v>5472</v>
      </c>
    </row>
    <row r="2250" spans="1:3" ht="23.05" x14ac:dyDescent="0.2">
      <c r="A2250" s="92" t="s">
        <v>1912</v>
      </c>
      <c r="B2250" s="63">
        <v>2040</v>
      </c>
      <c r="C2250" s="92" t="s">
        <v>5472</v>
      </c>
    </row>
    <row r="2251" spans="1:3" ht="23.05" x14ac:dyDescent="0.2">
      <c r="A2251" s="92" t="s">
        <v>1912</v>
      </c>
      <c r="B2251" s="63">
        <v>2094</v>
      </c>
      <c r="C2251" s="92" t="s">
        <v>5472</v>
      </c>
    </row>
    <row r="2252" spans="1:3" ht="23.05" x14ac:dyDescent="0.2">
      <c r="A2252" s="92" t="s">
        <v>1912</v>
      </c>
      <c r="B2252" s="63">
        <v>2298</v>
      </c>
      <c r="C2252" s="92" t="s">
        <v>5472</v>
      </c>
    </row>
    <row r="2253" spans="1:3" ht="23.05" x14ac:dyDescent="0.2">
      <c r="A2253" s="92" t="s">
        <v>1912</v>
      </c>
      <c r="B2253" s="63">
        <v>2310</v>
      </c>
      <c r="C2253" s="92" t="s">
        <v>5472</v>
      </c>
    </row>
    <row r="2254" spans="1:3" ht="23.05" x14ac:dyDescent="0.2">
      <c r="A2254" s="92" t="s">
        <v>1912</v>
      </c>
      <c r="B2254" s="63">
        <v>2418</v>
      </c>
      <c r="C2254" s="92" t="s">
        <v>5472</v>
      </c>
    </row>
    <row r="2255" spans="1:3" ht="23.05" x14ac:dyDescent="0.2">
      <c r="A2255" s="92" t="s">
        <v>1912</v>
      </c>
      <c r="B2255" s="63">
        <v>2433</v>
      </c>
      <c r="C2255" s="92" t="s">
        <v>5472</v>
      </c>
    </row>
    <row r="2256" spans="1:3" ht="23.05" x14ac:dyDescent="0.2">
      <c r="A2256" s="92" t="s">
        <v>1912</v>
      </c>
      <c r="B2256" s="63">
        <v>2579.5100000000002</v>
      </c>
      <c r="C2256" s="92" t="s">
        <v>5472</v>
      </c>
    </row>
    <row r="2257" spans="1:3" ht="23.05" x14ac:dyDescent="0.2">
      <c r="A2257" s="92" t="s">
        <v>1912</v>
      </c>
      <c r="B2257" s="63">
        <v>2696.7</v>
      </c>
      <c r="C2257" s="92" t="s">
        <v>5472</v>
      </c>
    </row>
    <row r="2258" spans="1:3" ht="23.05" x14ac:dyDescent="0.2">
      <c r="A2258" s="92" t="s">
        <v>1912</v>
      </c>
      <c r="B2258" s="63">
        <v>2712</v>
      </c>
      <c r="C2258" s="92" t="s">
        <v>5472</v>
      </c>
    </row>
    <row r="2259" spans="1:3" ht="23.05" x14ac:dyDescent="0.2">
      <c r="A2259" s="92" t="s">
        <v>1912</v>
      </c>
      <c r="B2259" s="63">
        <v>2734</v>
      </c>
      <c r="C2259" s="92" t="s">
        <v>5472</v>
      </c>
    </row>
    <row r="2260" spans="1:3" ht="23.05" x14ac:dyDescent="0.2">
      <c r="A2260" s="92" t="s">
        <v>1912</v>
      </c>
      <c r="B2260" s="63">
        <v>2746</v>
      </c>
      <c r="C2260" s="92" t="s">
        <v>5472</v>
      </c>
    </row>
    <row r="2261" spans="1:3" ht="23.05" x14ac:dyDescent="0.2">
      <c r="A2261" s="92" t="s">
        <v>1912</v>
      </c>
      <c r="B2261" s="63">
        <v>2767</v>
      </c>
      <c r="C2261" s="92" t="s">
        <v>5472</v>
      </c>
    </row>
    <row r="2262" spans="1:3" ht="23.05" x14ac:dyDescent="0.2">
      <c r="A2262" s="92" t="s">
        <v>1912</v>
      </c>
      <c r="B2262" s="63">
        <v>2845</v>
      </c>
      <c r="C2262" s="92" t="s">
        <v>5472</v>
      </c>
    </row>
    <row r="2263" spans="1:3" ht="23.05" x14ac:dyDescent="0.2">
      <c r="A2263" s="92" t="s">
        <v>1912</v>
      </c>
      <c r="B2263" s="63">
        <v>2970</v>
      </c>
      <c r="C2263" s="92" t="s">
        <v>5472</v>
      </c>
    </row>
    <row r="2264" spans="1:3" ht="11.55" x14ac:dyDescent="0.2">
      <c r="A2264" s="92" t="s">
        <v>1912</v>
      </c>
      <c r="B2264" s="63">
        <v>3012</v>
      </c>
      <c r="C2264" s="92" t="s">
        <v>39</v>
      </c>
    </row>
    <row r="2265" spans="1:3" ht="23.05" x14ac:dyDescent="0.2">
      <c r="A2265" s="92" t="s">
        <v>1912</v>
      </c>
      <c r="B2265" s="63">
        <v>3022</v>
      </c>
      <c r="C2265" s="92" t="s">
        <v>5472</v>
      </c>
    </row>
    <row r="2266" spans="1:3" ht="23.05" x14ac:dyDescent="0.2">
      <c r="A2266" s="92" t="s">
        <v>1912</v>
      </c>
      <c r="B2266" s="63">
        <v>3116</v>
      </c>
      <c r="C2266" s="92" t="s">
        <v>5472</v>
      </c>
    </row>
    <row r="2267" spans="1:3" ht="23.05" x14ac:dyDescent="0.2">
      <c r="A2267" s="92" t="s">
        <v>1912</v>
      </c>
      <c r="B2267" s="63">
        <v>3119</v>
      </c>
      <c r="C2267" s="92" t="s">
        <v>5472</v>
      </c>
    </row>
    <row r="2268" spans="1:3" ht="23.05" x14ac:dyDescent="0.2">
      <c r="A2268" s="92" t="s">
        <v>1912</v>
      </c>
      <c r="B2268" s="63">
        <v>3183</v>
      </c>
      <c r="C2268" s="92" t="s">
        <v>5472</v>
      </c>
    </row>
    <row r="2269" spans="1:3" ht="11.55" x14ac:dyDescent="0.2">
      <c r="A2269" s="92" t="s">
        <v>1912</v>
      </c>
      <c r="B2269" s="63">
        <v>3224</v>
      </c>
      <c r="C2269" s="92" t="s">
        <v>39</v>
      </c>
    </row>
    <row r="2270" spans="1:3" ht="23.05" x14ac:dyDescent="0.2">
      <c r="A2270" s="92" t="s">
        <v>1912</v>
      </c>
      <c r="B2270" s="63">
        <v>3474</v>
      </c>
      <c r="C2270" s="92" t="s">
        <v>5472</v>
      </c>
    </row>
    <row r="2271" spans="1:3" ht="23.05" x14ac:dyDescent="0.2">
      <c r="A2271" s="92" t="s">
        <v>1912</v>
      </c>
      <c r="B2271" s="63">
        <v>3502</v>
      </c>
      <c r="C2271" s="92" t="s">
        <v>5472</v>
      </c>
    </row>
    <row r="2272" spans="1:3" ht="23.05" x14ac:dyDescent="0.2">
      <c r="A2272" s="92" t="s">
        <v>1912</v>
      </c>
      <c r="B2272" s="63">
        <v>3555</v>
      </c>
      <c r="C2272" s="92" t="s">
        <v>5472</v>
      </c>
    </row>
    <row r="2273" spans="1:3" ht="23.05" x14ac:dyDescent="0.2">
      <c r="A2273" s="92" t="s">
        <v>1912</v>
      </c>
      <c r="B2273" s="63">
        <v>3668.13</v>
      </c>
      <c r="C2273" s="92" t="s">
        <v>5472</v>
      </c>
    </row>
    <row r="2274" spans="1:3" ht="23.05" x14ac:dyDescent="0.2">
      <c r="A2274" s="92" t="s">
        <v>1912</v>
      </c>
      <c r="B2274" s="63">
        <v>3687.33</v>
      </c>
      <c r="C2274" s="92" t="s">
        <v>5472</v>
      </c>
    </row>
    <row r="2275" spans="1:3" ht="11.55" x14ac:dyDescent="0.2">
      <c r="A2275" s="92" t="s">
        <v>1912</v>
      </c>
      <c r="B2275" s="63">
        <v>3750</v>
      </c>
      <c r="C2275" s="92" t="s">
        <v>39</v>
      </c>
    </row>
    <row r="2276" spans="1:3" ht="23.05" x14ac:dyDescent="0.2">
      <c r="A2276" s="92" t="s">
        <v>1912</v>
      </c>
      <c r="B2276" s="63">
        <v>3809.15</v>
      </c>
      <c r="C2276" s="92" t="s">
        <v>5472</v>
      </c>
    </row>
    <row r="2277" spans="1:3" ht="23.05" x14ac:dyDescent="0.2">
      <c r="A2277" s="92" t="s">
        <v>1912</v>
      </c>
      <c r="B2277" s="63">
        <v>3990</v>
      </c>
      <c r="C2277" s="92" t="s">
        <v>5472</v>
      </c>
    </row>
    <row r="2278" spans="1:3" ht="23.05" x14ac:dyDescent="0.2">
      <c r="A2278" s="92" t="s">
        <v>1912</v>
      </c>
      <c r="B2278" s="63">
        <v>3995</v>
      </c>
      <c r="C2278" s="92" t="s">
        <v>5472</v>
      </c>
    </row>
    <row r="2279" spans="1:3" ht="23.05" x14ac:dyDescent="0.2">
      <c r="A2279" s="92" t="s">
        <v>1912</v>
      </c>
      <c r="B2279" s="63">
        <v>4389.53</v>
      </c>
      <c r="C2279" s="92" t="s">
        <v>5472</v>
      </c>
    </row>
    <row r="2280" spans="1:3" ht="23.05" x14ac:dyDescent="0.2">
      <c r="A2280" s="92" t="s">
        <v>1912</v>
      </c>
      <c r="B2280" s="63">
        <v>4403.03</v>
      </c>
      <c r="C2280" s="92" t="s">
        <v>5472</v>
      </c>
    </row>
    <row r="2281" spans="1:3" ht="23.05" x14ac:dyDescent="0.2">
      <c r="A2281" s="92" t="s">
        <v>1912</v>
      </c>
      <c r="B2281" s="63">
        <v>4476</v>
      </c>
      <c r="C2281" s="92" t="s">
        <v>5472</v>
      </c>
    </row>
    <row r="2282" spans="1:3" ht="11.55" x14ac:dyDescent="0.2">
      <c r="A2282" s="92" t="s">
        <v>1912</v>
      </c>
      <c r="B2282" s="63">
        <v>4735</v>
      </c>
      <c r="C2282" s="92" t="s">
        <v>39</v>
      </c>
    </row>
    <row r="2283" spans="1:3" ht="23.05" x14ac:dyDescent="0.2">
      <c r="A2283" s="92" t="s">
        <v>1912</v>
      </c>
      <c r="B2283" s="63">
        <v>4744.3999999999996</v>
      </c>
      <c r="C2283" s="92" t="s">
        <v>5472</v>
      </c>
    </row>
    <row r="2284" spans="1:3" ht="23.05" x14ac:dyDescent="0.2">
      <c r="A2284" s="92" t="s">
        <v>1912</v>
      </c>
      <c r="B2284" s="63">
        <v>4796</v>
      </c>
      <c r="C2284" s="92" t="s">
        <v>5472</v>
      </c>
    </row>
    <row r="2285" spans="1:3" ht="23.05" x14ac:dyDescent="0.2">
      <c r="A2285" s="92" t="s">
        <v>1912</v>
      </c>
      <c r="B2285" s="63">
        <v>4812.1000000000004</v>
      </c>
      <c r="C2285" s="92" t="s">
        <v>5472</v>
      </c>
    </row>
    <row r="2286" spans="1:3" ht="23.05" x14ac:dyDescent="0.2">
      <c r="A2286" s="92" t="s">
        <v>1912</v>
      </c>
      <c r="B2286" s="63">
        <v>4910</v>
      </c>
      <c r="C2286" s="92" t="s">
        <v>5472</v>
      </c>
    </row>
    <row r="2287" spans="1:3" ht="23.05" x14ac:dyDescent="0.2">
      <c r="A2287" s="92" t="s">
        <v>1912</v>
      </c>
      <c r="B2287" s="63">
        <v>4935.09</v>
      </c>
      <c r="C2287" s="92" t="s">
        <v>5472</v>
      </c>
    </row>
    <row r="2288" spans="1:3" ht="23.05" x14ac:dyDescent="0.2">
      <c r="A2288" s="92" t="s">
        <v>1912</v>
      </c>
      <c r="B2288" s="63">
        <v>5066</v>
      </c>
      <c r="C2288" s="92" t="s">
        <v>5472</v>
      </c>
    </row>
    <row r="2289" spans="1:3" ht="23.05" x14ac:dyDescent="0.2">
      <c r="A2289" s="92" t="s">
        <v>1912</v>
      </c>
      <c r="B2289" s="63">
        <v>5073</v>
      </c>
      <c r="C2289" s="92" t="s">
        <v>5472</v>
      </c>
    </row>
    <row r="2290" spans="1:3" ht="23.05" x14ac:dyDescent="0.2">
      <c r="A2290" s="92" t="s">
        <v>1912</v>
      </c>
      <c r="B2290" s="63">
        <v>5123.2299999999996</v>
      </c>
      <c r="C2290" s="92" t="s">
        <v>5472</v>
      </c>
    </row>
    <row r="2291" spans="1:3" ht="23.05" x14ac:dyDescent="0.2">
      <c r="A2291" s="92" t="s">
        <v>1912</v>
      </c>
      <c r="B2291" s="63">
        <v>5217.37</v>
      </c>
      <c r="C2291" s="92" t="s">
        <v>5472</v>
      </c>
    </row>
    <row r="2292" spans="1:3" ht="23.05" x14ac:dyDescent="0.2">
      <c r="A2292" s="92" t="s">
        <v>1912</v>
      </c>
      <c r="B2292" s="63">
        <v>5323.83</v>
      </c>
      <c r="C2292" s="92" t="s">
        <v>5472</v>
      </c>
    </row>
    <row r="2293" spans="1:3" ht="23.05" x14ac:dyDescent="0.2">
      <c r="A2293" s="92" t="s">
        <v>1912</v>
      </c>
      <c r="B2293" s="63">
        <v>5324.36</v>
      </c>
      <c r="C2293" s="92" t="s">
        <v>5472</v>
      </c>
    </row>
    <row r="2294" spans="1:3" ht="23.05" x14ac:dyDescent="0.2">
      <c r="A2294" s="92" t="s">
        <v>1912</v>
      </c>
      <c r="B2294" s="63">
        <v>5383.36</v>
      </c>
      <c r="C2294" s="92" t="s">
        <v>5472</v>
      </c>
    </row>
    <row r="2295" spans="1:3" ht="11.55" x14ac:dyDescent="0.2">
      <c r="A2295" s="92" t="s">
        <v>1912</v>
      </c>
      <c r="B2295" s="63">
        <v>5501</v>
      </c>
      <c r="C2295" s="92" t="s">
        <v>39</v>
      </c>
    </row>
    <row r="2296" spans="1:3" ht="23.05" x14ac:dyDescent="0.2">
      <c r="A2296" s="92" t="s">
        <v>1912</v>
      </c>
      <c r="B2296" s="63">
        <v>5518</v>
      </c>
      <c r="C2296" s="92" t="s">
        <v>5472</v>
      </c>
    </row>
    <row r="2297" spans="1:3" ht="23.05" x14ac:dyDescent="0.2">
      <c r="A2297" s="92" t="s">
        <v>1912</v>
      </c>
      <c r="B2297" s="63">
        <v>5558</v>
      </c>
      <c r="C2297" s="92" t="s">
        <v>5472</v>
      </c>
    </row>
    <row r="2298" spans="1:3" ht="23.05" x14ac:dyDescent="0.2">
      <c r="A2298" s="92" t="s">
        <v>1912</v>
      </c>
      <c r="B2298" s="63">
        <v>5655</v>
      </c>
      <c r="C2298" s="92" t="s">
        <v>5472</v>
      </c>
    </row>
    <row r="2299" spans="1:3" ht="23.05" x14ac:dyDescent="0.2">
      <c r="A2299" s="92" t="s">
        <v>1912</v>
      </c>
      <c r="B2299" s="63">
        <v>5722.31</v>
      </c>
      <c r="C2299" s="92" t="s">
        <v>5472</v>
      </c>
    </row>
    <row r="2300" spans="1:3" ht="23.05" x14ac:dyDescent="0.2">
      <c r="A2300" s="92" t="s">
        <v>1912</v>
      </c>
      <c r="B2300" s="63">
        <v>5756.48</v>
      </c>
      <c r="C2300" s="92" t="s">
        <v>5472</v>
      </c>
    </row>
    <row r="2301" spans="1:3" ht="11.55" x14ac:dyDescent="0.2">
      <c r="A2301" s="92" t="s">
        <v>1912</v>
      </c>
      <c r="B2301" s="63">
        <v>6293</v>
      </c>
      <c r="C2301" s="92" t="s">
        <v>39</v>
      </c>
    </row>
    <row r="2302" spans="1:3" ht="23.05" x14ac:dyDescent="0.2">
      <c r="A2302" s="92" t="s">
        <v>1912</v>
      </c>
      <c r="B2302" s="63">
        <v>6392</v>
      </c>
      <c r="C2302" s="92" t="s">
        <v>5472</v>
      </c>
    </row>
    <row r="2303" spans="1:3" ht="23.05" x14ac:dyDescent="0.2">
      <c r="A2303" s="92" t="s">
        <v>1912</v>
      </c>
      <c r="B2303" s="63">
        <v>6429.37</v>
      </c>
      <c r="C2303" s="92" t="s">
        <v>5472</v>
      </c>
    </row>
    <row r="2304" spans="1:3" ht="23.05" x14ac:dyDescent="0.2">
      <c r="A2304" s="92" t="s">
        <v>1912</v>
      </c>
      <c r="B2304" s="63">
        <v>6528</v>
      </c>
      <c r="C2304" s="92" t="s">
        <v>5472</v>
      </c>
    </row>
    <row r="2305" spans="1:3" ht="23.05" x14ac:dyDescent="0.2">
      <c r="A2305" s="92" t="s">
        <v>1912</v>
      </c>
      <c r="B2305" s="63">
        <v>6578.74</v>
      </c>
      <c r="C2305" s="92" t="s">
        <v>5472</v>
      </c>
    </row>
    <row r="2306" spans="1:3" ht="23.05" x14ac:dyDescent="0.2">
      <c r="A2306" s="92" t="s">
        <v>1912</v>
      </c>
      <c r="B2306" s="63">
        <v>6690</v>
      </c>
      <c r="C2306" s="92" t="s">
        <v>5472</v>
      </c>
    </row>
    <row r="2307" spans="1:3" ht="23.05" x14ac:dyDescent="0.2">
      <c r="A2307" s="92" t="s">
        <v>1912</v>
      </c>
      <c r="B2307" s="63">
        <v>6844.21</v>
      </c>
      <c r="C2307" s="92" t="s">
        <v>5472</v>
      </c>
    </row>
    <row r="2308" spans="1:3" ht="23.05" x14ac:dyDescent="0.2">
      <c r="A2308" s="92" t="s">
        <v>1912</v>
      </c>
      <c r="B2308" s="63">
        <v>7357.88</v>
      </c>
      <c r="C2308" s="92" t="s">
        <v>5472</v>
      </c>
    </row>
    <row r="2309" spans="1:3" ht="23.05" x14ac:dyDescent="0.2">
      <c r="A2309" s="92" t="s">
        <v>1912</v>
      </c>
      <c r="B2309" s="63">
        <v>7358.93</v>
      </c>
      <c r="C2309" s="92" t="s">
        <v>5472</v>
      </c>
    </row>
    <row r="2310" spans="1:3" ht="23.05" x14ac:dyDescent="0.2">
      <c r="A2310" s="92" t="s">
        <v>1912</v>
      </c>
      <c r="B2310" s="63">
        <v>7400.44</v>
      </c>
      <c r="C2310" s="92" t="s">
        <v>5472</v>
      </c>
    </row>
    <row r="2311" spans="1:3" ht="23.05" x14ac:dyDescent="0.2">
      <c r="A2311" s="92" t="s">
        <v>1912</v>
      </c>
      <c r="B2311" s="63">
        <v>7475.28</v>
      </c>
      <c r="C2311" s="92" t="s">
        <v>5472</v>
      </c>
    </row>
    <row r="2312" spans="1:3" ht="23.05" x14ac:dyDescent="0.2">
      <c r="A2312" s="92" t="s">
        <v>1912</v>
      </c>
      <c r="B2312" s="63">
        <v>7514.87</v>
      </c>
      <c r="C2312" s="92" t="s">
        <v>5472</v>
      </c>
    </row>
    <row r="2313" spans="1:3" ht="23.05" x14ac:dyDescent="0.2">
      <c r="A2313" s="92" t="s">
        <v>1912</v>
      </c>
      <c r="B2313" s="63">
        <v>7615.62</v>
      </c>
      <c r="C2313" s="92" t="s">
        <v>5472</v>
      </c>
    </row>
    <row r="2314" spans="1:3" ht="23.05" x14ac:dyDescent="0.2">
      <c r="A2314" s="92" t="s">
        <v>1912</v>
      </c>
      <c r="B2314" s="63">
        <v>7689</v>
      </c>
      <c r="C2314" s="92" t="s">
        <v>5472</v>
      </c>
    </row>
    <row r="2315" spans="1:3" ht="23.05" x14ac:dyDescent="0.2">
      <c r="A2315" s="92" t="s">
        <v>1912</v>
      </c>
      <c r="B2315" s="63">
        <v>7771.47</v>
      </c>
      <c r="C2315" s="92" t="s">
        <v>5472</v>
      </c>
    </row>
    <row r="2316" spans="1:3" ht="23.05" x14ac:dyDescent="0.2">
      <c r="A2316" s="92" t="s">
        <v>1912</v>
      </c>
      <c r="B2316" s="63">
        <v>7801</v>
      </c>
      <c r="C2316" s="92" t="s">
        <v>5472</v>
      </c>
    </row>
    <row r="2317" spans="1:3" ht="23.05" x14ac:dyDescent="0.2">
      <c r="A2317" s="92" t="s">
        <v>1912</v>
      </c>
      <c r="B2317" s="63">
        <v>7910</v>
      </c>
      <c r="C2317" s="92" t="s">
        <v>5472</v>
      </c>
    </row>
    <row r="2318" spans="1:3" ht="11.55" x14ac:dyDescent="0.2">
      <c r="A2318" s="92" t="s">
        <v>1912</v>
      </c>
      <c r="B2318" s="63">
        <v>7932</v>
      </c>
      <c r="C2318" s="92" t="s">
        <v>39</v>
      </c>
    </row>
    <row r="2319" spans="1:3" ht="23.05" x14ac:dyDescent="0.2">
      <c r="A2319" s="92" t="s">
        <v>1912</v>
      </c>
      <c r="B2319" s="63">
        <v>8054</v>
      </c>
      <c r="C2319" s="92" t="s">
        <v>5472</v>
      </c>
    </row>
    <row r="2320" spans="1:3" ht="23.05" x14ac:dyDescent="0.2">
      <c r="A2320" s="92" t="s">
        <v>1912</v>
      </c>
      <c r="B2320" s="63">
        <v>8311.34</v>
      </c>
      <c r="C2320" s="92" t="s">
        <v>5472</v>
      </c>
    </row>
    <row r="2321" spans="1:3" ht="23.05" x14ac:dyDescent="0.2">
      <c r="A2321" s="92" t="s">
        <v>1912</v>
      </c>
      <c r="B2321" s="63">
        <v>8383.31</v>
      </c>
      <c r="C2321" s="92" t="s">
        <v>5472</v>
      </c>
    </row>
    <row r="2322" spans="1:3" ht="23.05" x14ac:dyDescent="0.2">
      <c r="A2322" s="92" t="s">
        <v>1912</v>
      </c>
      <c r="B2322" s="63">
        <v>8519</v>
      </c>
      <c r="C2322" s="92" t="s">
        <v>5472</v>
      </c>
    </row>
    <row r="2323" spans="1:3" ht="23.05" x14ac:dyDescent="0.2">
      <c r="A2323" s="92" t="s">
        <v>1912</v>
      </c>
      <c r="B2323" s="63">
        <v>8609.4699999999993</v>
      </c>
      <c r="C2323" s="92" t="s">
        <v>5472</v>
      </c>
    </row>
    <row r="2324" spans="1:3" ht="23.05" x14ac:dyDescent="0.2">
      <c r="A2324" s="92" t="s">
        <v>1912</v>
      </c>
      <c r="B2324" s="63">
        <v>8890.9500000000007</v>
      </c>
      <c r="C2324" s="92" t="s">
        <v>5472</v>
      </c>
    </row>
    <row r="2325" spans="1:3" ht="23.05" x14ac:dyDescent="0.2">
      <c r="A2325" s="92" t="s">
        <v>1912</v>
      </c>
      <c r="B2325" s="63">
        <v>8915.2000000000007</v>
      </c>
      <c r="C2325" s="92" t="s">
        <v>5472</v>
      </c>
    </row>
    <row r="2326" spans="1:3" ht="23.05" x14ac:dyDescent="0.2">
      <c r="A2326" s="92" t="s">
        <v>1912</v>
      </c>
      <c r="B2326" s="63">
        <v>9053</v>
      </c>
      <c r="C2326" s="92" t="s">
        <v>5472</v>
      </c>
    </row>
    <row r="2327" spans="1:3" ht="23.05" x14ac:dyDescent="0.2">
      <c r="A2327" s="92" t="s">
        <v>1912</v>
      </c>
      <c r="B2327" s="63">
        <v>9200.8799999999992</v>
      </c>
      <c r="C2327" s="92" t="s">
        <v>5472</v>
      </c>
    </row>
    <row r="2328" spans="1:3" ht="23.05" x14ac:dyDescent="0.2">
      <c r="A2328" s="92" t="s">
        <v>1912</v>
      </c>
      <c r="B2328" s="63">
        <v>9329</v>
      </c>
      <c r="C2328" s="92" t="s">
        <v>5472</v>
      </c>
    </row>
    <row r="2329" spans="1:3" ht="23.05" x14ac:dyDescent="0.2">
      <c r="A2329" s="92" t="s">
        <v>1912</v>
      </c>
      <c r="B2329" s="63">
        <v>9428.7999999999993</v>
      </c>
      <c r="C2329" s="92" t="s">
        <v>5472</v>
      </c>
    </row>
    <row r="2330" spans="1:3" ht="23.05" x14ac:dyDescent="0.2">
      <c r="A2330" s="92" t="s">
        <v>1912</v>
      </c>
      <c r="B2330" s="63">
        <v>9473.82</v>
      </c>
      <c r="C2330" s="92" t="s">
        <v>5472</v>
      </c>
    </row>
    <row r="2331" spans="1:3" ht="23.05" x14ac:dyDescent="0.2">
      <c r="A2331" s="92" t="s">
        <v>1912</v>
      </c>
      <c r="B2331" s="63">
        <v>9866.8700000000008</v>
      </c>
      <c r="C2331" s="92" t="s">
        <v>5472</v>
      </c>
    </row>
    <row r="2332" spans="1:3" ht="23.05" x14ac:dyDescent="0.2">
      <c r="A2332" s="92" t="s">
        <v>1912</v>
      </c>
      <c r="B2332" s="63">
        <v>9915.43</v>
      </c>
      <c r="C2332" s="92" t="s">
        <v>5472</v>
      </c>
    </row>
    <row r="2333" spans="1:3" ht="11.55" x14ac:dyDescent="0.2">
      <c r="A2333" s="92" t="s">
        <v>1912</v>
      </c>
      <c r="B2333" s="63">
        <v>10000</v>
      </c>
      <c r="C2333" s="92" t="s">
        <v>44</v>
      </c>
    </row>
    <row r="2334" spans="1:3" ht="23.05" x14ac:dyDescent="0.2">
      <c r="A2334" s="92" t="s">
        <v>1912</v>
      </c>
      <c r="B2334" s="63">
        <v>10051.07</v>
      </c>
      <c r="C2334" s="92" t="s">
        <v>5472</v>
      </c>
    </row>
    <row r="2335" spans="1:3" ht="23.05" x14ac:dyDescent="0.2">
      <c r="A2335" s="92" t="s">
        <v>1912</v>
      </c>
      <c r="B2335" s="63">
        <v>10161.049999999999</v>
      </c>
      <c r="C2335" s="92" t="s">
        <v>5472</v>
      </c>
    </row>
    <row r="2336" spans="1:3" ht="23.05" x14ac:dyDescent="0.2">
      <c r="A2336" s="92" t="s">
        <v>1912</v>
      </c>
      <c r="B2336" s="63">
        <v>10319</v>
      </c>
      <c r="C2336" s="92" t="s">
        <v>5472</v>
      </c>
    </row>
    <row r="2337" spans="1:3" ht="23.05" x14ac:dyDescent="0.2">
      <c r="A2337" s="92" t="s">
        <v>1912</v>
      </c>
      <c r="B2337" s="63">
        <v>10694.41</v>
      </c>
      <c r="C2337" s="92" t="s">
        <v>5472</v>
      </c>
    </row>
    <row r="2338" spans="1:3" ht="23.05" x14ac:dyDescent="0.2">
      <c r="A2338" s="92" t="s">
        <v>1912</v>
      </c>
      <c r="B2338" s="63">
        <v>10729.75</v>
      </c>
      <c r="C2338" s="92" t="s">
        <v>5472</v>
      </c>
    </row>
    <row r="2339" spans="1:3" ht="23.05" x14ac:dyDescent="0.2">
      <c r="A2339" s="92" t="s">
        <v>1912</v>
      </c>
      <c r="B2339" s="63">
        <v>11393.32</v>
      </c>
      <c r="C2339" s="92" t="s">
        <v>5472</v>
      </c>
    </row>
    <row r="2340" spans="1:3" ht="23.05" x14ac:dyDescent="0.2">
      <c r="A2340" s="92" t="s">
        <v>1912</v>
      </c>
      <c r="B2340" s="63">
        <v>11563.68</v>
      </c>
      <c r="C2340" s="92" t="s">
        <v>5472</v>
      </c>
    </row>
    <row r="2341" spans="1:3" ht="23.05" x14ac:dyDescent="0.2">
      <c r="A2341" s="92" t="s">
        <v>1912</v>
      </c>
      <c r="B2341" s="63">
        <v>12436</v>
      </c>
      <c r="C2341" s="92" t="s">
        <v>5472</v>
      </c>
    </row>
    <row r="2342" spans="1:3" ht="11.55" x14ac:dyDescent="0.2">
      <c r="A2342" s="92" t="s">
        <v>1912</v>
      </c>
      <c r="B2342" s="63">
        <v>12520</v>
      </c>
      <c r="C2342" s="92" t="s">
        <v>39</v>
      </c>
    </row>
    <row r="2343" spans="1:3" ht="23.05" x14ac:dyDescent="0.2">
      <c r="A2343" s="92" t="s">
        <v>1912</v>
      </c>
      <c r="B2343" s="63">
        <v>12838</v>
      </c>
      <c r="C2343" s="92" t="s">
        <v>5472</v>
      </c>
    </row>
    <row r="2344" spans="1:3" ht="23.05" x14ac:dyDescent="0.2">
      <c r="A2344" s="92" t="s">
        <v>1912</v>
      </c>
      <c r="B2344" s="63">
        <v>13151.74</v>
      </c>
      <c r="C2344" s="92" t="s">
        <v>5472</v>
      </c>
    </row>
    <row r="2345" spans="1:3" ht="23.05" x14ac:dyDescent="0.2">
      <c r="A2345" s="92" t="s">
        <v>1912</v>
      </c>
      <c r="B2345" s="63">
        <v>13386</v>
      </c>
      <c r="C2345" s="92" t="s">
        <v>5472</v>
      </c>
    </row>
    <row r="2346" spans="1:3" ht="23.05" x14ac:dyDescent="0.2">
      <c r="A2346" s="92" t="s">
        <v>1912</v>
      </c>
      <c r="B2346" s="63">
        <v>14162.94</v>
      </c>
      <c r="C2346" s="92" t="s">
        <v>5472</v>
      </c>
    </row>
    <row r="2347" spans="1:3" ht="23.05" x14ac:dyDescent="0.2">
      <c r="A2347" s="92" t="s">
        <v>1912</v>
      </c>
      <c r="B2347" s="63">
        <v>14233.69</v>
      </c>
      <c r="C2347" s="92" t="s">
        <v>5472</v>
      </c>
    </row>
    <row r="2348" spans="1:3" ht="23.05" x14ac:dyDescent="0.2">
      <c r="A2348" s="92" t="s">
        <v>1912</v>
      </c>
      <c r="B2348" s="63">
        <v>14361</v>
      </c>
      <c r="C2348" s="92" t="s">
        <v>5472</v>
      </c>
    </row>
    <row r="2349" spans="1:3" ht="23.05" x14ac:dyDescent="0.2">
      <c r="A2349" s="92" t="s">
        <v>1912</v>
      </c>
      <c r="B2349" s="63">
        <v>14570</v>
      </c>
      <c r="C2349" s="92" t="s">
        <v>5472</v>
      </c>
    </row>
    <row r="2350" spans="1:3" ht="23.05" x14ac:dyDescent="0.2">
      <c r="A2350" s="92" t="s">
        <v>1912</v>
      </c>
      <c r="B2350" s="63">
        <v>14712</v>
      </c>
      <c r="C2350" s="92" t="s">
        <v>5472</v>
      </c>
    </row>
    <row r="2351" spans="1:3" ht="23.05" x14ac:dyDescent="0.2">
      <c r="A2351" s="92" t="s">
        <v>1912</v>
      </c>
      <c r="B2351" s="63">
        <v>14944.27</v>
      </c>
      <c r="C2351" s="92" t="s">
        <v>5472</v>
      </c>
    </row>
    <row r="2352" spans="1:3" ht="23.05" x14ac:dyDescent="0.2">
      <c r="A2352" s="92" t="s">
        <v>1912</v>
      </c>
      <c r="B2352" s="63">
        <v>18040</v>
      </c>
      <c r="C2352" s="92" t="s">
        <v>5472</v>
      </c>
    </row>
    <row r="2353" spans="1:3" ht="11.55" x14ac:dyDescent="0.2">
      <c r="A2353" s="92" t="s">
        <v>1912</v>
      </c>
      <c r="B2353" s="63">
        <v>20000</v>
      </c>
      <c r="C2353" s="92" t="s">
        <v>44</v>
      </c>
    </row>
    <row r="2354" spans="1:3" ht="23.05" x14ac:dyDescent="0.2">
      <c r="A2354" s="92" t="s">
        <v>1912</v>
      </c>
      <c r="B2354" s="63">
        <v>25850</v>
      </c>
      <c r="C2354" s="92" t="s">
        <v>5470</v>
      </c>
    </row>
    <row r="2355" spans="1:3" ht="23.05" x14ac:dyDescent="0.2">
      <c r="A2355" s="92" t="s">
        <v>1912</v>
      </c>
      <c r="B2355" s="63">
        <v>25902</v>
      </c>
      <c r="C2355" s="92" t="s">
        <v>5472</v>
      </c>
    </row>
    <row r="2356" spans="1:3" ht="11.55" x14ac:dyDescent="0.2">
      <c r="A2356" s="92" t="s">
        <v>1912</v>
      </c>
      <c r="B2356" s="63">
        <v>30000</v>
      </c>
      <c r="C2356" s="92" t="s">
        <v>44</v>
      </c>
    </row>
    <row r="2357" spans="1:3" ht="11.55" x14ac:dyDescent="0.2">
      <c r="A2357" s="92" t="s">
        <v>1912</v>
      </c>
      <c r="B2357" s="63">
        <v>34500</v>
      </c>
      <c r="C2357" s="92" t="s">
        <v>31</v>
      </c>
    </row>
    <row r="2358" spans="1:3" ht="11.55" x14ac:dyDescent="0.2">
      <c r="A2358" s="92" t="s">
        <v>1912</v>
      </c>
      <c r="B2358" s="63">
        <v>2000000</v>
      </c>
      <c r="C2358" s="92" t="s">
        <v>40</v>
      </c>
    </row>
    <row r="2359" spans="1:3" ht="23.05" x14ac:dyDescent="0.2">
      <c r="A2359" s="92" t="s">
        <v>1949</v>
      </c>
      <c r="B2359" s="63">
        <v>1548</v>
      </c>
      <c r="C2359" s="92" t="s">
        <v>5472</v>
      </c>
    </row>
    <row r="2360" spans="1:3" ht="23.05" x14ac:dyDescent="0.2">
      <c r="A2360" s="92" t="s">
        <v>1949</v>
      </c>
      <c r="B2360" s="63">
        <v>1699</v>
      </c>
      <c r="C2360" s="92" t="s">
        <v>5472</v>
      </c>
    </row>
    <row r="2361" spans="1:3" ht="23.05" x14ac:dyDescent="0.2">
      <c r="A2361" s="92" t="s">
        <v>1949</v>
      </c>
      <c r="B2361" s="63">
        <v>1781</v>
      </c>
      <c r="C2361" s="92" t="s">
        <v>5472</v>
      </c>
    </row>
    <row r="2362" spans="1:3" ht="23.05" x14ac:dyDescent="0.2">
      <c r="A2362" s="92" t="s">
        <v>1949</v>
      </c>
      <c r="B2362" s="63">
        <v>2030</v>
      </c>
      <c r="C2362" s="92" t="s">
        <v>5472</v>
      </c>
    </row>
    <row r="2363" spans="1:3" ht="23.05" x14ac:dyDescent="0.2">
      <c r="A2363" s="92" t="s">
        <v>1949</v>
      </c>
      <c r="B2363" s="63">
        <v>2035</v>
      </c>
      <c r="C2363" s="92" t="s">
        <v>5472</v>
      </c>
    </row>
    <row r="2364" spans="1:3" ht="23.05" x14ac:dyDescent="0.2">
      <c r="A2364" s="92" t="s">
        <v>1949</v>
      </c>
      <c r="B2364" s="63">
        <v>2142</v>
      </c>
      <c r="C2364" s="92" t="s">
        <v>5472</v>
      </c>
    </row>
    <row r="2365" spans="1:3" ht="23.05" x14ac:dyDescent="0.2">
      <c r="A2365" s="92" t="s">
        <v>1949</v>
      </c>
      <c r="B2365" s="63">
        <v>2452</v>
      </c>
      <c r="C2365" s="92" t="s">
        <v>5472</v>
      </c>
    </row>
    <row r="2366" spans="1:3" ht="23.05" x14ac:dyDescent="0.2">
      <c r="A2366" s="92" t="s">
        <v>1949</v>
      </c>
      <c r="B2366" s="63">
        <v>2479</v>
      </c>
      <c r="C2366" s="92" t="s">
        <v>5472</v>
      </c>
    </row>
    <row r="2367" spans="1:3" ht="23.05" x14ac:dyDescent="0.2">
      <c r="A2367" s="92" t="s">
        <v>1949</v>
      </c>
      <c r="B2367" s="63">
        <v>2495.7399999999998</v>
      </c>
      <c r="C2367" s="92" t="s">
        <v>5472</v>
      </c>
    </row>
    <row r="2368" spans="1:3" ht="23.05" x14ac:dyDescent="0.2">
      <c r="A2368" s="92" t="s">
        <v>1949</v>
      </c>
      <c r="B2368" s="63">
        <v>2625</v>
      </c>
      <c r="C2368" s="92" t="s">
        <v>5472</v>
      </c>
    </row>
    <row r="2369" spans="1:3" ht="23.05" x14ac:dyDescent="0.2">
      <c r="A2369" s="92" t="s">
        <v>1949</v>
      </c>
      <c r="B2369" s="63">
        <v>2626</v>
      </c>
      <c r="C2369" s="92" t="s">
        <v>5472</v>
      </c>
    </row>
    <row r="2370" spans="1:3" ht="23.05" x14ac:dyDescent="0.2">
      <c r="A2370" s="92" t="s">
        <v>1949</v>
      </c>
      <c r="B2370" s="63">
        <v>2643</v>
      </c>
      <c r="C2370" s="92" t="s">
        <v>5472</v>
      </c>
    </row>
    <row r="2371" spans="1:3" ht="23.05" x14ac:dyDescent="0.2">
      <c r="A2371" s="92" t="s">
        <v>1949</v>
      </c>
      <c r="B2371" s="63">
        <v>2786</v>
      </c>
      <c r="C2371" s="92" t="s">
        <v>5472</v>
      </c>
    </row>
    <row r="2372" spans="1:3" ht="23.05" x14ac:dyDescent="0.2">
      <c r="A2372" s="92" t="s">
        <v>1949</v>
      </c>
      <c r="B2372" s="63">
        <v>2786</v>
      </c>
      <c r="C2372" s="92" t="s">
        <v>5472</v>
      </c>
    </row>
    <row r="2373" spans="1:3" ht="23.05" x14ac:dyDescent="0.2">
      <c r="A2373" s="92" t="s">
        <v>1949</v>
      </c>
      <c r="B2373" s="63">
        <v>2895</v>
      </c>
      <c r="C2373" s="92" t="s">
        <v>5472</v>
      </c>
    </row>
    <row r="2374" spans="1:3" ht="23.05" x14ac:dyDescent="0.2">
      <c r="A2374" s="92" t="s">
        <v>1949</v>
      </c>
      <c r="B2374" s="63">
        <v>2900.83</v>
      </c>
      <c r="C2374" s="92" t="s">
        <v>5472</v>
      </c>
    </row>
    <row r="2375" spans="1:3" ht="23.05" x14ac:dyDescent="0.2">
      <c r="A2375" s="92" t="s">
        <v>1949</v>
      </c>
      <c r="B2375" s="63">
        <v>2948</v>
      </c>
      <c r="C2375" s="92" t="s">
        <v>5472</v>
      </c>
    </row>
    <row r="2376" spans="1:3" ht="23.05" x14ac:dyDescent="0.2">
      <c r="A2376" s="92" t="s">
        <v>1949</v>
      </c>
      <c r="B2376" s="63">
        <v>3035</v>
      </c>
      <c r="C2376" s="92" t="s">
        <v>5472</v>
      </c>
    </row>
    <row r="2377" spans="1:3" ht="23.05" x14ac:dyDescent="0.2">
      <c r="A2377" s="92" t="s">
        <v>1949</v>
      </c>
      <c r="B2377" s="63">
        <v>3042</v>
      </c>
      <c r="C2377" s="92" t="s">
        <v>5472</v>
      </c>
    </row>
    <row r="2378" spans="1:3" ht="23.05" x14ac:dyDescent="0.2">
      <c r="A2378" s="92" t="s">
        <v>1949</v>
      </c>
      <c r="B2378" s="63">
        <v>3081</v>
      </c>
      <c r="C2378" s="92" t="s">
        <v>5472</v>
      </c>
    </row>
    <row r="2379" spans="1:3" ht="23.05" x14ac:dyDescent="0.2">
      <c r="A2379" s="92" t="s">
        <v>1949</v>
      </c>
      <c r="B2379" s="63">
        <v>3207</v>
      </c>
      <c r="C2379" s="92" t="s">
        <v>5472</v>
      </c>
    </row>
    <row r="2380" spans="1:3" ht="23.05" x14ac:dyDescent="0.2">
      <c r="A2380" s="92" t="s">
        <v>1949</v>
      </c>
      <c r="B2380" s="63">
        <v>3393</v>
      </c>
      <c r="C2380" s="92" t="s">
        <v>5472</v>
      </c>
    </row>
    <row r="2381" spans="1:3" ht="23.05" x14ac:dyDescent="0.2">
      <c r="A2381" s="92" t="s">
        <v>1949</v>
      </c>
      <c r="B2381" s="63">
        <v>3630</v>
      </c>
      <c r="C2381" s="92" t="s">
        <v>5472</v>
      </c>
    </row>
    <row r="2382" spans="1:3" ht="23.05" x14ac:dyDescent="0.2">
      <c r="A2382" s="92" t="s">
        <v>1949</v>
      </c>
      <c r="B2382" s="63">
        <v>3667</v>
      </c>
      <c r="C2382" s="92" t="s">
        <v>5472</v>
      </c>
    </row>
    <row r="2383" spans="1:3" ht="23.05" x14ac:dyDescent="0.2">
      <c r="A2383" s="92" t="s">
        <v>1949</v>
      </c>
      <c r="B2383" s="63">
        <v>3817</v>
      </c>
      <c r="C2383" s="92" t="s">
        <v>5472</v>
      </c>
    </row>
    <row r="2384" spans="1:3" ht="23.05" x14ac:dyDescent="0.2">
      <c r="A2384" s="92" t="s">
        <v>1949</v>
      </c>
      <c r="B2384" s="63">
        <v>3843</v>
      </c>
      <c r="C2384" s="92" t="s">
        <v>5472</v>
      </c>
    </row>
    <row r="2385" spans="1:3" ht="23.05" x14ac:dyDescent="0.2">
      <c r="A2385" s="92" t="s">
        <v>1949</v>
      </c>
      <c r="B2385" s="63">
        <v>3911</v>
      </c>
      <c r="C2385" s="92" t="s">
        <v>5472</v>
      </c>
    </row>
    <row r="2386" spans="1:3" ht="23.05" x14ac:dyDescent="0.2">
      <c r="A2386" s="92" t="s">
        <v>1949</v>
      </c>
      <c r="B2386" s="63">
        <v>3990</v>
      </c>
      <c r="C2386" s="92" t="s">
        <v>5472</v>
      </c>
    </row>
    <row r="2387" spans="1:3" ht="23.05" x14ac:dyDescent="0.2">
      <c r="A2387" s="92" t="s">
        <v>1949</v>
      </c>
      <c r="B2387" s="63">
        <v>3990</v>
      </c>
      <c r="C2387" s="92" t="s">
        <v>5472</v>
      </c>
    </row>
    <row r="2388" spans="1:3" ht="23.05" x14ac:dyDescent="0.2">
      <c r="A2388" s="92" t="s">
        <v>1949</v>
      </c>
      <c r="B2388" s="63">
        <v>4023</v>
      </c>
      <c r="C2388" s="92" t="s">
        <v>5472</v>
      </c>
    </row>
    <row r="2389" spans="1:3" ht="23.05" x14ac:dyDescent="0.2">
      <c r="A2389" s="92" t="s">
        <v>1949</v>
      </c>
      <c r="B2389" s="63">
        <v>4150.57</v>
      </c>
      <c r="C2389" s="92" t="s">
        <v>5472</v>
      </c>
    </row>
    <row r="2390" spans="1:3" ht="23.05" x14ac:dyDescent="0.2">
      <c r="A2390" s="92" t="s">
        <v>1949</v>
      </c>
      <c r="B2390" s="63">
        <v>4214</v>
      </c>
      <c r="C2390" s="92" t="s">
        <v>5472</v>
      </c>
    </row>
    <row r="2391" spans="1:3" ht="23.05" x14ac:dyDescent="0.2">
      <c r="A2391" s="92" t="s">
        <v>1949</v>
      </c>
      <c r="B2391" s="63">
        <v>4380</v>
      </c>
      <c r="C2391" s="92" t="s">
        <v>5472</v>
      </c>
    </row>
    <row r="2392" spans="1:3" ht="23.05" x14ac:dyDescent="0.2">
      <c r="A2392" s="92" t="s">
        <v>1949</v>
      </c>
      <c r="B2392" s="63">
        <v>4447.41</v>
      </c>
      <c r="C2392" s="92" t="s">
        <v>5472</v>
      </c>
    </row>
    <row r="2393" spans="1:3" ht="23.05" x14ac:dyDescent="0.2">
      <c r="A2393" s="92" t="s">
        <v>1949</v>
      </c>
      <c r="B2393" s="63">
        <v>4546</v>
      </c>
      <c r="C2393" s="92" t="s">
        <v>5472</v>
      </c>
    </row>
    <row r="2394" spans="1:3" ht="23.05" x14ac:dyDescent="0.2">
      <c r="A2394" s="92" t="s">
        <v>1949</v>
      </c>
      <c r="B2394" s="63">
        <v>4589.5200000000004</v>
      </c>
      <c r="C2394" s="92" t="s">
        <v>5472</v>
      </c>
    </row>
    <row r="2395" spans="1:3" ht="23.05" x14ac:dyDescent="0.2">
      <c r="A2395" s="92" t="s">
        <v>1949</v>
      </c>
      <c r="B2395" s="63">
        <v>4633.1400000000003</v>
      </c>
      <c r="C2395" s="92" t="s">
        <v>5472</v>
      </c>
    </row>
    <row r="2396" spans="1:3" ht="23.05" x14ac:dyDescent="0.2">
      <c r="A2396" s="92" t="s">
        <v>1949</v>
      </c>
      <c r="B2396" s="63">
        <v>4700.6000000000004</v>
      </c>
      <c r="C2396" s="92" t="s">
        <v>5472</v>
      </c>
    </row>
    <row r="2397" spans="1:3" ht="23.05" x14ac:dyDescent="0.2">
      <c r="A2397" s="92" t="s">
        <v>1949</v>
      </c>
      <c r="B2397" s="63">
        <v>4754.96</v>
      </c>
      <c r="C2397" s="92" t="s">
        <v>5472</v>
      </c>
    </row>
    <row r="2398" spans="1:3" ht="23.05" x14ac:dyDescent="0.2">
      <c r="A2398" s="92" t="s">
        <v>1949</v>
      </c>
      <c r="B2398" s="63">
        <v>4802</v>
      </c>
      <c r="C2398" s="92" t="s">
        <v>5472</v>
      </c>
    </row>
    <row r="2399" spans="1:3" ht="23.05" x14ac:dyDescent="0.2">
      <c r="A2399" s="92" t="s">
        <v>1949</v>
      </c>
      <c r="B2399" s="63">
        <v>4968</v>
      </c>
      <c r="C2399" s="92" t="s">
        <v>5472</v>
      </c>
    </row>
    <row r="2400" spans="1:3" ht="23.05" x14ac:dyDescent="0.2">
      <c r="A2400" s="92" t="s">
        <v>1949</v>
      </c>
      <c r="B2400" s="63">
        <v>4981.99</v>
      </c>
      <c r="C2400" s="92" t="s">
        <v>5472</v>
      </c>
    </row>
    <row r="2401" spans="1:3" ht="23.05" x14ac:dyDescent="0.2">
      <c r="A2401" s="92" t="s">
        <v>1949</v>
      </c>
      <c r="B2401" s="63">
        <v>5039</v>
      </c>
      <c r="C2401" s="92" t="s">
        <v>5472</v>
      </c>
    </row>
    <row r="2402" spans="1:3" ht="23.05" x14ac:dyDescent="0.2">
      <c r="A2402" s="92" t="s">
        <v>1949</v>
      </c>
      <c r="B2402" s="63">
        <v>5227.82</v>
      </c>
      <c r="C2402" s="92" t="s">
        <v>5472</v>
      </c>
    </row>
    <row r="2403" spans="1:3" ht="23.05" x14ac:dyDescent="0.2">
      <c r="A2403" s="92" t="s">
        <v>1949</v>
      </c>
      <c r="B2403" s="63">
        <v>5265.92</v>
      </c>
      <c r="C2403" s="92" t="s">
        <v>5472</v>
      </c>
    </row>
    <row r="2404" spans="1:3" ht="11.55" x14ac:dyDescent="0.2">
      <c r="A2404" s="92" t="s">
        <v>1949</v>
      </c>
      <c r="B2404" s="63">
        <v>5269</v>
      </c>
      <c r="C2404" s="92" t="s">
        <v>39</v>
      </c>
    </row>
    <row r="2405" spans="1:3" ht="23.05" x14ac:dyDescent="0.2">
      <c r="A2405" s="92" t="s">
        <v>1949</v>
      </c>
      <c r="B2405" s="63">
        <v>5318</v>
      </c>
      <c r="C2405" s="92" t="s">
        <v>5472</v>
      </c>
    </row>
    <row r="2406" spans="1:3" ht="23.05" x14ac:dyDescent="0.2">
      <c r="A2406" s="92" t="s">
        <v>1949</v>
      </c>
      <c r="B2406" s="63">
        <v>5460</v>
      </c>
      <c r="C2406" s="92" t="s">
        <v>5472</v>
      </c>
    </row>
    <row r="2407" spans="1:3" ht="23.05" x14ac:dyDescent="0.2">
      <c r="A2407" s="92" t="s">
        <v>1949</v>
      </c>
      <c r="B2407" s="63">
        <v>5497</v>
      </c>
      <c r="C2407" s="92" t="s">
        <v>5472</v>
      </c>
    </row>
    <row r="2408" spans="1:3" ht="23.05" x14ac:dyDescent="0.2">
      <c r="A2408" s="92" t="s">
        <v>1949</v>
      </c>
      <c r="B2408" s="63">
        <v>5548</v>
      </c>
      <c r="C2408" s="92" t="s">
        <v>5472</v>
      </c>
    </row>
    <row r="2409" spans="1:3" ht="23.05" x14ac:dyDescent="0.2">
      <c r="A2409" s="92" t="s">
        <v>1949</v>
      </c>
      <c r="B2409" s="63">
        <v>5678.38</v>
      </c>
      <c r="C2409" s="92" t="s">
        <v>5472</v>
      </c>
    </row>
    <row r="2410" spans="1:3" ht="23.05" x14ac:dyDescent="0.2">
      <c r="A2410" s="92" t="s">
        <v>1949</v>
      </c>
      <c r="B2410" s="63">
        <v>5756</v>
      </c>
      <c r="C2410" s="92" t="s">
        <v>5472</v>
      </c>
    </row>
    <row r="2411" spans="1:3" ht="11.55" x14ac:dyDescent="0.2">
      <c r="A2411" s="92" t="s">
        <v>1949</v>
      </c>
      <c r="B2411" s="63">
        <v>5970</v>
      </c>
      <c r="C2411" s="92" t="s">
        <v>39</v>
      </c>
    </row>
    <row r="2412" spans="1:3" ht="23.05" x14ac:dyDescent="0.2">
      <c r="A2412" s="92" t="s">
        <v>1949</v>
      </c>
      <c r="B2412" s="63">
        <v>5988</v>
      </c>
      <c r="C2412" s="92" t="s">
        <v>5472</v>
      </c>
    </row>
    <row r="2413" spans="1:3" ht="23.05" x14ac:dyDescent="0.2">
      <c r="A2413" s="92" t="s">
        <v>1949</v>
      </c>
      <c r="B2413" s="63">
        <v>6074.3</v>
      </c>
      <c r="C2413" s="92" t="s">
        <v>5472</v>
      </c>
    </row>
    <row r="2414" spans="1:3" ht="23.05" x14ac:dyDescent="0.2">
      <c r="A2414" s="92" t="s">
        <v>1949</v>
      </c>
      <c r="B2414" s="63">
        <v>6114.01</v>
      </c>
      <c r="C2414" s="92" t="s">
        <v>5472</v>
      </c>
    </row>
    <row r="2415" spans="1:3" ht="23.05" x14ac:dyDescent="0.2">
      <c r="A2415" s="92" t="s">
        <v>1949</v>
      </c>
      <c r="B2415" s="63">
        <v>6308</v>
      </c>
      <c r="C2415" s="92" t="s">
        <v>5472</v>
      </c>
    </row>
    <row r="2416" spans="1:3" ht="23.05" x14ac:dyDescent="0.2">
      <c r="A2416" s="92" t="s">
        <v>1949</v>
      </c>
      <c r="B2416" s="63">
        <v>6342</v>
      </c>
      <c r="C2416" s="92" t="s">
        <v>5472</v>
      </c>
    </row>
    <row r="2417" spans="1:3" ht="11.55" x14ac:dyDescent="0.2">
      <c r="A2417" s="92" t="s">
        <v>1949</v>
      </c>
      <c r="B2417" s="63">
        <v>6940</v>
      </c>
      <c r="C2417" s="92" t="s">
        <v>39</v>
      </c>
    </row>
    <row r="2418" spans="1:3" ht="11.55" x14ac:dyDescent="0.2">
      <c r="A2418" s="92" t="s">
        <v>1949</v>
      </c>
      <c r="B2418" s="63">
        <v>7551</v>
      </c>
      <c r="C2418" s="92" t="s">
        <v>39</v>
      </c>
    </row>
    <row r="2419" spans="1:3" ht="11.55" x14ac:dyDescent="0.2">
      <c r="A2419" s="92" t="s">
        <v>1949</v>
      </c>
      <c r="B2419" s="63">
        <v>7828</v>
      </c>
      <c r="C2419" s="92" t="s">
        <v>39</v>
      </c>
    </row>
    <row r="2420" spans="1:3" ht="23.05" x14ac:dyDescent="0.2">
      <c r="A2420" s="92" t="s">
        <v>1949</v>
      </c>
      <c r="B2420" s="63">
        <v>8216.5400000000009</v>
      </c>
      <c r="C2420" s="92" t="s">
        <v>5472</v>
      </c>
    </row>
    <row r="2421" spans="1:3" ht="23.05" x14ac:dyDescent="0.2">
      <c r="A2421" s="92" t="s">
        <v>1949</v>
      </c>
      <c r="B2421" s="63">
        <v>8496</v>
      </c>
      <c r="C2421" s="92" t="s">
        <v>5472</v>
      </c>
    </row>
    <row r="2422" spans="1:3" ht="23.05" x14ac:dyDescent="0.2">
      <c r="A2422" s="92" t="s">
        <v>1949</v>
      </c>
      <c r="B2422" s="63">
        <v>9253</v>
      </c>
      <c r="C2422" s="92" t="s">
        <v>5472</v>
      </c>
    </row>
    <row r="2423" spans="1:3" ht="23.05" x14ac:dyDescent="0.2">
      <c r="A2423" s="92" t="s">
        <v>1949</v>
      </c>
      <c r="B2423" s="63">
        <v>9450.15</v>
      </c>
      <c r="C2423" s="92" t="s">
        <v>5472</v>
      </c>
    </row>
    <row r="2424" spans="1:3" ht="23.05" x14ac:dyDescent="0.2">
      <c r="A2424" s="92" t="s">
        <v>1949</v>
      </c>
      <c r="B2424" s="63">
        <v>9686</v>
      </c>
      <c r="C2424" s="92" t="s">
        <v>5472</v>
      </c>
    </row>
    <row r="2425" spans="1:3" ht="23.05" x14ac:dyDescent="0.2">
      <c r="A2425" s="92" t="s">
        <v>1949</v>
      </c>
      <c r="B2425" s="63">
        <v>9713</v>
      </c>
      <c r="C2425" s="92" t="s">
        <v>5472</v>
      </c>
    </row>
    <row r="2426" spans="1:3" ht="23.05" x14ac:dyDescent="0.2">
      <c r="A2426" s="92" t="s">
        <v>1949</v>
      </c>
      <c r="B2426" s="63">
        <v>9917</v>
      </c>
      <c r="C2426" s="92" t="s">
        <v>5472</v>
      </c>
    </row>
    <row r="2427" spans="1:3" ht="23.05" x14ac:dyDescent="0.2">
      <c r="A2427" s="92" t="s">
        <v>1949</v>
      </c>
      <c r="B2427" s="63">
        <v>9921</v>
      </c>
      <c r="C2427" s="92" t="s">
        <v>5472</v>
      </c>
    </row>
    <row r="2428" spans="1:3" ht="23.05" x14ac:dyDescent="0.2">
      <c r="A2428" s="92" t="s">
        <v>1949</v>
      </c>
      <c r="B2428" s="63">
        <v>9966</v>
      </c>
      <c r="C2428" s="92" t="s">
        <v>5472</v>
      </c>
    </row>
    <row r="2429" spans="1:3" ht="11.55" x14ac:dyDescent="0.2">
      <c r="A2429" s="92" t="s">
        <v>1949</v>
      </c>
      <c r="B2429" s="63">
        <v>9995</v>
      </c>
      <c r="C2429" s="92" t="s">
        <v>39</v>
      </c>
    </row>
    <row r="2430" spans="1:3" ht="23.05" x14ac:dyDescent="0.2">
      <c r="A2430" s="92" t="s">
        <v>1949</v>
      </c>
      <c r="B2430" s="63">
        <v>10394</v>
      </c>
      <c r="C2430" s="92" t="s">
        <v>5472</v>
      </c>
    </row>
    <row r="2431" spans="1:3" ht="23.05" x14ac:dyDescent="0.2">
      <c r="A2431" s="92" t="s">
        <v>1949</v>
      </c>
      <c r="B2431" s="63">
        <v>10636.41</v>
      </c>
      <c r="C2431" s="92" t="s">
        <v>5472</v>
      </c>
    </row>
    <row r="2432" spans="1:3" ht="11.55" x14ac:dyDescent="0.2">
      <c r="A2432" s="92" t="s">
        <v>1949</v>
      </c>
      <c r="B2432" s="63">
        <v>10982</v>
      </c>
      <c r="C2432" s="92" t="s">
        <v>39</v>
      </c>
    </row>
    <row r="2433" spans="1:3" ht="11.55" x14ac:dyDescent="0.2">
      <c r="A2433" s="92" t="s">
        <v>1949</v>
      </c>
      <c r="B2433" s="63">
        <v>11278.5</v>
      </c>
      <c r="C2433" s="92" t="s">
        <v>39</v>
      </c>
    </row>
    <row r="2434" spans="1:3" ht="11.55" x14ac:dyDescent="0.2">
      <c r="A2434" s="92" t="s">
        <v>1949</v>
      </c>
      <c r="B2434" s="63">
        <v>11290</v>
      </c>
      <c r="C2434" s="92" t="s">
        <v>39</v>
      </c>
    </row>
    <row r="2435" spans="1:3" ht="23.05" x14ac:dyDescent="0.2">
      <c r="A2435" s="92" t="s">
        <v>1949</v>
      </c>
      <c r="B2435" s="63">
        <v>11399.43</v>
      </c>
      <c r="C2435" s="92" t="s">
        <v>5472</v>
      </c>
    </row>
    <row r="2436" spans="1:3" ht="11.55" x14ac:dyDescent="0.2">
      <c r="A2436" s="92" t="s">
        <v>1949</v>
      </c>
      <c r="B2436" s="63">
        <v>14378</v>
      </c>
      <c r="C2436" s="92" t="s">
        <v>39</v>
      </c>
    </row>
    <row r="2437" spans="1:3" ht="11.55" x14ac:dyDescent="0.2">
      <c r="A2437" s="92" t="s">
        <v>1949</v>
      </c>
      <c r="B2437" s="63">
        <v>15836.2</v>
      </c>
      <c r="C2437" s="92" t="s">
        <v>39</v>
      </c>
    </row>
    <row r="2438" spans="1:3" ht="23.05" x14ac:dyDescent="0.2">
      <c r="A2438" s="92" t="s">
        <v>1949</v>
      </c>
      <c r="B2438" s="63">
        <v>17191</v>
      </c>
      <c r="C2438" s="92" t="s">
        <v>5472</v>
      </c>
    </row>
    <row r="2439" spans="1:3" ht="11.55" x14ac:dyDescent="0.2">
      <c r="A2439" s="92" t="s">
        <v>1949</v>
      </c>
      <c r="B2439" s="63">
        <v>20000</v>
      </c>
      <c r="C2439" s="92" t="s">
        <v>44</v>
      </c>
    </row>
    <row r="2440" spans="1:3" ht="11.55" x14ac:dyDescent="0.2">
      <c r="A2440" s="92" t="s">
        <v>1949</v>
      </c>
      <c r="B2440" s="63">
        <v>2000000</v>
      </c>
      <c r="C2440" s="92" t="s">
        <v>40</v>
      </c>
    </row>
    <row r="2441" spans="1:3" ht="11.55" x14ac:dyDescent="0.2">
      <c r="A2441" s="92" t="s">
        <v>2331</v>
      </c>
      <c r="B2441" s="98">
        <v>101.79</v>
      </c>
      <c r="C2441" s="92" t="s">
        <v>34</v>
      </c>
    </row>
    <row r="2442" spans="1:3" ht="11.55" x14ac:dyDescent="0.2">
      <c r="A2442" s="92" t="s">
        <v>2331</v>
      </c>
      <c r="B2442" s="98">
        <v>101.79</v>
      </c>
      <c r="C2442" s="92" t="s">
        <v>34</v>
      </c>
    </row>
    <row r="2443" spans="1:3" ht="11.55" x14ac:dyDescent="0.2">
      <c r="A2443" s="92" t="s">
        <v>2331</v>
      </c>
      <c r="B2443" s="98">
        <v>101.79</v>
      </c>
      <c r="C2443" s="92" t="s">
        <v>34</v>
      </c>
    </row>
    <row r="2444" spans="1:3" ht="11.55" x14ac:dyDescent="0.2">
      <c r="A2444" s="92" t="s">
        <v>2331</v>
      </c>
      <c r="B2444" s="98">
        <v>101.79</v>
      </c>
      <c r="C2444" s="92" t="s">
        <v>34</v>
      </c>
    </row>
    <row r="2445" spans="1:3" ht="11.55" x14ac:dyDescent="0.2">
      <c r="A2445" s="92" t="s">
        <v>2331</v>
      </c>
      <c r="B2445" s="98">
        <v>508.95</v>
      </c>
      <c r="C2445" s="92" t="s">
        <v>34</v>
      </c>
    </row>
    <row r="2446" spans="1:3" ht="11.55" x14ac:dyDescent="0.2">
      <c r="A2446" s="92" t="s">
        <v>2331</v>
      </c>
      <c r="B2446" s="98">
        <v>508.95</v>
      </c>
      <c r="C2446" s="92" t="s">
        <v>34</v>
      </c>
    </row>
    <row r="2447" spans="1:3" ht="11.55" x14ac:dyDescent="0.2">
      <c r="A2447" s="92" t="s">
        <v>2331</v>
      </c>
      <c r="B2447" s="98">
        <v>508.95</v>
      </c>
      <c r="C2447" s="92" t="s">
        <v>34</v>
      </c>
    </row>
    <row r="2448" spans="1:3" ht="11.55" x14ac:dyDescent="0.2">
      <c r="A2448" s="92" t="s">
        <v>2331</v>
      </c>
      <c r="B2448" s="98">
        <v>508.95</v>
      </c>
      <c r="C2448" s="92" t="s">
        <v>34</v>
      </c>
    </row>
    <row r="2449" spans="1:3" ht="23.05" x14ac:dyDescent="0.2">
      <c r="A2449" s="92" t="s">
        <v>2331</v>
      </c>
      <c r="B2449" s="63">
        <v>1527</v>
      </c>
      <c r="C2449" s="92" t="s">
        <v>5472</v>
      </c>
    </row>
    <row r="2450" spans="1:3" ht="23.05" x14ac:dyDescent="0.2">
      <c r="A2450" s="92" t="s">
        <v>2331</v>
      </c>
      <c r="B2450" s="63">
        <v>1559</v>
      </c>
      <c r="C2450" s="92" t="s">
        <v>5472</v>
      </c>
    </row>
    <row r="2451" spans="1:3" ht="23.05" x14ac:dyDescent="0.2">
      <c r="A2451" s="92" t="s">
        <v>2331</v>
      </c>
      <c r="B2451" s="63">
        <v>1639</v>
      </c>
      <c r="C2451" s="92" t="s">
        <v>5472</v>
      </c>
    </row>
    <row r="2452" spans="1:3" ht="23.05" x14ac:dyDescent="0.2">
      <c r="A2452" s="92" t="s">
        <v>2331</v>
      </c>
      <c r="B2452" s="63">
        <v>1679</v>
      </c>
      <c r="C2452" s="92" t="s">
        <v>5472</v>
      </c>
    </row>
    <row r="2453" spans="1:3" ht="23.05" x14ac:dyDescent="0.2">
      <c r="A2453" s="92" t="s">
        <v>2331</v>
      </c>
      <c r="B2453" s="63">
        <v>1790</v>
      </c>
      <c r="C2453" s="92" t="s">
        <v>5472</v>
      </c>
    </row>
    <row r="2454" spans="1:3" ht="23.05" x14ac:dyDescent="0.2">
      <c r="A2454" s="92" t="s">
        <v>2331</v>
      </c>
      <c r="B2454" s="63">
        <v>1877</v>
      </c>
      <c r="C2454" s="92" t="s">
        <v>5472</v>
      </c>
    </row>
    <row r="2455" spans="1:3" ht="23.05" x14ac:dyDescent="0.2">
      <c r="A2455" s="92" t="s">
        <v>2331</v>
      </c>
      <c r="B2455" s="63">
        <v>1890</v>
      </c>
      <c r="C2455" s="92" t="s">
        <v>5472</v>
      </c>
    </row>
    <row r="2456" spans="1:3" ht="23.05" x14ac:dyDescent="0.2">
      <c r="A2456" s="92" t="s">
        <v>2331</v>
      </c>
      <c r="B2456" s="63">
        <v>1955</v>
      </c>
      <c r="C2456" s="92" t="s">
        <v>5472</v>
      </c>
    </row>
    <row r="2457" spans="1:3" ht="23.05" x14ac:dyDescent="0.2">
      <c r="A2457" s="92" t="s">
        <v>2331</v>
      </c>
      <c r="B2457" s="63">
        <v>2029</v>
      </c>
      <c r="C2457" s="92" t="s">
        <v>5472</v>
      </c>
    </row>
    <row r="2458" spans="1:3" ht="23.05" x14ac:dyDescent="0.2">
      <c r="A2458" s="92" t="s">
        <v>2331</v>
      </c>
      <c r="B2458" s="63">
        <v>2104</v>
      </c>
      <c r="C2458" s="92" t="s">
        <v>5472</v>
      </c>
    </row>
    <row r="2459" spans="1:3" ht="23.05" x14ac:dyDescent="0.2">
      <c r="A2459" s="92" t="s">
        <v>2331</v>
      </c>
      <c r="B2459" s="63">
        <v>2149</v>
      </c>
      <c r="C2459" s="92" t="s">
        <v>5472</v>
      </c>
    </row>
    <row r="2460" spans="1:3" ht="23.05" x14ac:dyDescent="0.2">
      <c r="A2460" s="92" t="s">
        <v>2331</v>
      </c>
      <c r="B2460" s="63">
        <v>2270</v>
      </c>
      <c r="C2460" s="92" t="s">
        <v>5472</v>
      </c>
    </row>
    <row r="2461" spans="1:3" ht="23.05" x14ac:dyDescent="0.2">
      <c r="A2461" s="92" t="s">
        <v>2331</v>
      </c>
      <c r="B2461" s="63">
        <v>2399</v>
      </c>
      <c r="C2461" s="92" t="s">
        <v>5472</v>
      </c>
    </row>
    <row r="2462" spans="1:3" ht="23.05" x14ac:dyDescent="0.2">
      <c r="A2462" s="92" t="s">
        <v>2331</v>
      </c>
      <c r="B2462" s="63">
        <v>2549.94</v>
      </c>
      <c r="C2462" s="92" t="s">
        <v>5472</v>
      </c>
    </row>
    <row r="2463" spans="1:3" ht="23.05" x14ac:dyDescent="0.2">
      <c r="A2463" s="92" t="s">
        <v>2331</v>
      </c>
      <c r="B2463" s="63">
        <v>2648.17</v>
      </c>
      <c r="C2463" s="92" t="s">
        <v>5472</v>
      </c>
    </row>
    <row r="2464" spans="1:3" ht="23.05" x14ac:dyDescent="0.2">
      <c r="A2464" s="92" t="s">
        <v>2331</v>
      </c>
      <c r="B2464" s="63">
        <v>2698</v>
      </c>
      <c r="C2464" s="92" t="s">
        <v>5472</v>
      </c>
    </row>
    <row r="2465" spans="1:3" ht="23.05" x14ac:dyDescent="0.2">
      <c r="A2465" s="92" t="s">
        <v>2331</v>
      </c>
      <c r="B2465" s="63">
        <v>2706.13</v>
      </c>
      <c r="C2465" s="92" t="s">
        <v>5472</v>
      </c>
    </row>
    <row r="2466" spans="1:3" ht="23.05" x14ac:dyDescent="0.2">
      <c r="A2466" s="92" t="s">
        <v>2331</v>
      </c>
      <c r="B2466" s="63">
        <v>2801</v>
      </c>
      <c r="C2466" s="92" t="s">
        <v>5472</v>
      </c>
    </row>
    <row r="2467" spans="1:3" ht="23.05" x14ac:dyDescent="0.2">
      <c r="A2467" s="92" t="s">
        <v>2331</v>
      </c>
      <c r="B2467" s="63">
        <v>2812</v>
      </c>
      <c r="C2467" s="92" t="s">
        <v>5472</v>
      </c>
    </row>
    <row r="2468" spans="1:3" ht="23.05" x14ac:dyDescent="0.2">
      <c r="A2468" s="92" t="s">
        <v>2331</v>
      </c>
      <c r="B2468" s="63">
        <v>2840</v>
      </c>
      <c r="C2468" s="92" t="s">
        <v>5472</v>
      </c>
    </row>
    <row r="2469" spans="1:3" ht="23.05" x14ac:dyDescent="0.2">
      <c r="A2469" s="92" t="s">
        <v>2331</v>
      </c>
      <c r="B2469" s="63">
        <v>2855</v>
      </c>
      <c r="C2469" s="92" t="s">
        <v>5472</v>
      </c>
    </row>
    <row r="2470" spans="1:3" ht="23.05" x14ac:dyDescent="0.2">
      <c r="A2470" s="92" t="s">
        <v>2331</v>
      </c>
      <c r="B2470" s="63">
        <v>3007.33</v>
      </c>
      <c r="C2470" s="92" t="s">
        <v>5472</v>
      </c>
    </row>
    <row r="2471" spans="1:3" ht="23.05" x14ac:dyDescent="0.2">
      <c r="A2471" s="92" t="s">
        <v>2331</v>
      </c>
      <c r="B2471" s="63">
        <v>3009</v>
      </c>
      <c r="C2471" s="92" t="s">
        <v>5472</v>
      </c>
    </row>
    <row r="2472" spans="1:3" ht="23.05" x14ac:dyDescent="0.2">
      <c r="A2472" s="92" t="s">
        <v>2331</v>
      </c>
      <c r="B2472" s="63">
        <v>3115</v>
      </c>
      <c r="C2472" s="92" t="s">
        <v>5472</v>
      </c>
    </row>
    <row r="2473" spans="1:3" ht="23.05" x14ac:dyDescent="0.2">
      <c r="A2473" s="92" t="s">
        <v>2331</v>
      </c>
      <c r="B2473" s="63">
        <v>3137.2</v>
      </c>
      <c r="C2473" s="92" t="s">
        <v>5472</v>
      </c>
    </row>
    <row r="2474" spans="1:3" ht="23.05" x14ac:dyDescent="0.2">
      <c r="A2474" s="92" t="s">
        <v>2331</v>
      </c>
      <c r="B2474" s="63">
        <v>3294</v>
      </c>
      <c r="C2474" s="92" t="s">
        <v>5472</v>
      </c>
    </row>
    <row r="2475" spans="1:3" ht="23.05" x14ac:dyDescent="0.2">
      <c r="A2475" s="92" t="s">
        <v>2331</v>
      </c>
      <c r="B2475" s="63">
        <v>3300</v>
      </c>
      <c r="C2475" s="92" t="s">
        <v>5472</v>
      </c>
    </row>
    <row r="2476" spans="1:3" ht="23.05" x14ac:dyDescent="0.2">
      <c r="A2476" s="92" t="s">
        <v>2331</v>
      </c>
      <c r="B2476" s="63">
        <v>3466.39</v>
      </c>
      <c r="C2476" s="92" t="s">
        <v>5472</v>
      </c>
    </row>
    <row r="2477" spans="1:3" ht="23.05" x14ac:dyDescent="0.2">
      <c r="A2477" s="92" t="s">
        <v>2331</v>
      </c>
      <c r="B2477" s="63">
        <v>3650</v>
      </c>
      <c r="C2477" s="92" t="s">
        <v>5472</v>
      </c>
    </row>
    <row r="2478" spans="1:3" ht="11.55" x14ac:dyDescent="0.2">
      <c r="A2478" s="92" t="s">
        <v>2331</v>
      </c>
      <c r="B2478" s="63">
        <v>3712</v>
      </c>
      <c r="C2478" s="92" t="s">
        <v>5474</v>
      </c>
    </row>
    <row r="2479" spans="1:3" ht="11.55" x14ac:dyDescent="0.2">
      <c r="A2479" s="92" t="s">
        <v>2331</v>
      </c>
      <c r="B2479" s="63">
        <v>3888</v>
      </c>
      <c r="C2479" s="92" t="s">
        <v>5474</v>
      </c>
    </row>
    <row r="2480" spans="1:3" ht="23.05" x14ac:dyDescent="0.2">
      <c r="A2480" s="92" t="s">
        <v>2331</v>
      </c>
      <c r="B2480" s="63">
        <v>3915.51</v>
      </c>
      <c r="C2480" s="92" t="s">
        <v>5472</v>
      </c>
    </row>
    <row r="2481" spans="1:3" ht="23.05" x14ac:dyDescent="0.2">
      <c r="A2481" s="92" t="s">
        <v>2331</v>
      </c>
      <c r="B2481" s="63">
        <v>3990</v>
      </c>
      <c r="C2481" s="92" t="s">
        <v>5472</v>
      </c>
    </row>
    <row r="2482" spans="1:3" ht="23.05" x14ac:dyDescent="0.2">
      <c r="A2482" s="92" t="s">
        <v>2331</v>
      </c>
      <c r="B2482" s="63">
        <v>3990</v>
      </c>
      <c r="C2482" s="92" t="s">
        <v>5472</v>
      </c>
    </row>
    <row r="2483" spans="1:3" ht="23.05" x14ac:dyDescent="0.2">
      <c r="A2483" s="92" t="s">
        <v>2331</v>
      </c>
      <c r="B2483" s="63">
        <v>3990</v>
      </c>
      <c r="C2483" s="92" t="s">
        <v>5472</v>
      </c>
    </row>
    <row r="2484" spans="1:3" ht="23.05" x14ac:dyDescent="0.2">
      <c r="A2484" s="92" t="s">
        <v>2331</v>
      </c>
      <c r="B2484" s="63">
        <v>3995</v>
      </c>
      <c r="C2484" s="92" t="s">
        <v>5472</v>
      </c>
    </row>
    <row r="2485" spans="1:3" ht="23.05" x14ac:dyDescent="0.2">
      <c r="A2485" s="92" t="s">
        <v>2331</v>
      </c>
      <c r="B2485" s="63">
        <v>4105</v>
      </c>
      <c r="C2485" s="92" t="s">
        <v>5472</v>
      </c>
    </row>
    <row r="2486" spans="1:3" ht="23.05" x14ac:dyDescent="0.2">
      <c r="A2486" s="92" t="s">
        <v>2331</v>
      </c>
      <c r="B2486" s="63">
        <v>4256.47</v>
      </c>
      <c r="C2486" s="92" t="s">
        <v>5472</v>
      </c>
    </row>
    <row r="2487" spans="1:3" ht="23.05" x14ac:dyDescent="0.2">
      <c r="A2487" s="92" t="s">
        <v>2331</v>
      </c>
      <c r="B2487" s="63">
        <v>4437.1400000000003</v>
      </c>
      <c r="C2487" s="92" t="s">
        <v>5472</v>
      </c>
    </row>
    <row r="2488" spans="1:3" ht="23.05" x14ac:dyDescent="0.2">
      <c r="A2488" s="92" t="s">
        <v>2331</v>
      </c>
      <c r="B2488" s="63">
        <v>4738</v>
      </c>
      <c r="C2488" s="92" t="s">
        <v>5472</v>
      </c>
    </row>
    <row r="2489" spans="1:3" ht="23.05" x14ac:dyDescent="0.2">
      <c r="A2489" s="92" t="s">
        <v>2331</v>
      </c>
      <c r="B2489" s="63">
        <v>4780</v>
      </c>
      <c r="C2489" s="92" t="s">
        <v>5472</v>
      </c>
    </row>
    <row r="2490" spans="1:3" ht="23.05" x14ac:dyDescent="0.2">
      <c r="A2490" s="92" t="s">
        <v>2331</v>
      </c>
      <c r="B2490" s="63">
        <v>4853.79</v>
      </c>
      <c r="C2490" s="92" t="s">
        <v>5472</v>
      </c>
    </row>
    <row r="2491" spans="1:3" ht="23.05" x14ac:dyDescent="0.2">
      <c r="A2491" s="92" t="s">
        <v>2331</v>
      </c>
      <c r="B2491" s="63">
        <v>4915.71</v>
      </c>
      <c r="C2491" s="92" t="s">
        <v>5472</v>
      </c>
    </row>
    <row r="2492" spans="1:3" ht="23.05" x14ac:dyDescent="0.2">
      <c r="A2492" s="92" t="s">
        <v>2331</v>
      </c>
      <c r="B2492" s="63">
        <v>4951.5</v>
      </c>
      <c r="C2492" s="92" t="s">
        <v>5472</v>
      </c>
    </row>
    <row r="2493" spans="1:3" ht="23.05" x14ac:dyDescent="0.2">
      <c r="A2493" s="92" t="s">
        <v>2331</v>
      </c>
      <c r="B2493" s="63">
        <v>5060.42</v>
      </c>
      <c r="C2493" s="92" t="s">
        <v>5472</v>
      </c>
    </row>
    <row r="2494" spans="1:3" ht="23.05" x14ac:dyDescent="0.2">
      <c r="A2494" s="92" t="s">
        <v>2331</v>
      </c>
      <c r="B2494" s="63">
        <v>5144</v>
      </c>
      <c r="C2494" s="92" t="s">
        <v>5472</v>
      </c>
    </row>
    <row r="2495" spans="1:3" ht="23.05" x14ac:dyDescent="0.2">
      <c r="A2495" s="92" t="s">
        <v>2331</v>
      </c>
      <c r="B2495" s="63">
        <v>5262</v>
      </c>
      <c r="C2495" s="92" t="s">
        <v>5472</v>
      </c>
    </row>
    <row r="2496" spans="1:3" ht="23.05" x14ac:dyDescent="0.2">
      <c r="A2496" s="92" t="s">
        <v>2331</v>
      </c>
      <c r="B2496" s="63">
        <v>5313.6</v>
      </c>
      <c r="C2496" s="92" t="s">
        <v>5472</v>
      </c>
    </row>
    <row r="2497" spans="1:3" ht="23.05" x14ac:dyDescent="0.2">
      <c r="A2497" s="92" t="s">
        <v>2331</v>
      </c>
      <c r="B2497" s="63">
        <v>5492</v>
      </c>
      <c r="C2497" s="92" t="s">
        <v>5472</v>
      </c>
    </row>
    <row r="2498" spans="1:3" ht="23.05" x14ac:dyDescent="0.2">
      <c r="A2498" s="92" t="s">
        <v>2331</v>
      </c>
      <c r="B2498" s="63">
        <v>5601.34</v>
      </c>
      <c r="C2498" s="92" t="s">
        <v>5472</v>
      </c>
    </row>
    <row r="2499" spans="1:3" ht="23.05" x14ac:dyDescent="0.2">
      <c r="A2499" s="92" t="s">
        <v>2331</v>
      </c>
      <c r="B2499" s="63">
        <v>5605</v>
      </c>
      <c r="C2499" s="92" t="s">
        <v>5472</v>
      </c>
    </row>
    <row r="2500" spans="1:3" ht="23.05" x14ac:dyDescent="0.2">
      <c r="A2500" s="92" t="s">
        <v>2331</v>
      </c>
      <c r="B2500" s="63">
        <v>6247</v>
      </c>
      <c r="C2500" s="92" t="s">
        <v>5472</v>
      </c>
    </row>
    <row r="2501" spans="1:3" ht="23.05" x14ac:dyDescent="0.2">
      <c r="A2501" s="92" t="s">
        <v>2331</v>
      </c>
      <c r="B2501" s="63">
        <v>6693.86</v>
      </c>
      <c r="C2501" s="92" t="s">
        <v>5472</v>
      </c>
    </row>
    <row r="2502" spans="1:3" ht="23.05" x14ac:dyDescent="0.2">
      <c r="A2502" s="92" t="s">
        <v>2331</v>
      </c>
      <c r="B2502" s="63">
        <v>6786.38</v>
      </c>
      <c r="C2502" s="92" t="s">
        <v>5472</v>
      </c>
    </row>
    <row r="2503" spans="1:3" ht="23.05" x14ac:dyDescent="0.2">
      <c r="A2503" s="92" t="s">
        <v>2331</v>
      </c>
      <c r="B2503" s="63">
        <v>7202.32</v>
      </c>
      <c r="C2503" s="92" t="s">
        <v>5472</v>
      </c>
    </row>
    <row r="2504" spans="1:3" ht="23.05" x14ac:dyDescent="0.2">
      <c r="A2504" s="92" t="s">
        <v>2331</v>
      </c>
      <c r="B2504" s="63">
        <v>7517</v>
      </c>
      <c r="C2504" s="92" t="s">
        <v>5472</v>
      </c>
    </row>
    <row r="2505" spans="1:3" ht="23.05" x14ac:dyDescent="0.2">
      <c r="A2505" s="92" t="s">
        <v>2331</v>
      </c>
      <c r="B2505" s="63">
        <v>7694.58</v>
      </c>
      <c r="C2505" s="92" t="s">
        <v>5472</v>
      </c>
    </row>
    <row r="2506" spans="1:3" ht="23.05" x14ac:dyDescent="0.2">
      <c r="A2506" s="92" t="s">
        <v>2331</v>
      </c>
      <c r="B2506" s="63">
        <v>7749.02</v>
      </c>
      <c r="C2506" s="92" t="s">
        <v>5472</v>
      </c>
    </row>
    <row r="2507" spans="1:3" ht="23.05" x14ac:dyDescent="0.2">
      <c r="A2507" s="92" t="s">
        <v>2331</v>
      </c>
      <c r="B2507" s="63">
        <v>7859</v>
      </c>
      <c r="C2507" s="92" t="s">
        <v>5472</v>
      </c>
    </row>
    <row r="2508" spans="1:3" ht="23.05" x14ac:dyDescent="0.2">
      <c r="A2508" s="92" t="s">
        <v>2331</v>
      </c>
      <c r="B2508" s="63">
        <v>8285.56</v>
      </c>
      <c r="C2508" s="92" t="s">
        <v>5472</v>
      </c>
    </row>
    <row r="2509" spans="1:3" ht="23.05" x14ac:dyDescent="0.2">
      <c r="A2509" s="92" t="s">
        <v>2331</v>
      </c>
      <c r="B2509" s="63">
        <v>8448.16</v>
      </c>
      <c r="C2509" s="92" t="s">
        <v>5472</v>
      </c>
    </row>
    <row r="2510" spans="1:3" ht="23.05" x14ac:dyDescent="0.2">
      <c r="A2510" s="92" t="s">
        <v>2331</v>
      </c>
      <c r="B2510" s="63">
        <v>8481.07</v>
      </c>
      <c r="C2510" s="92" t="s">
        <v>5472</v>
      </c>
    </row>
    <row r="2511" spans="1:3" ht="23.05" x14ac:dyDescent="0.2">
      <c r="A2511" s="92" t="s">
        <v>2331</v>
      </c>
      <c r="B2511" s="63">
        <v>8483.34</v>
      </c>
      <c r="C2511" s="92" t="s">
        <v>5472</v>
      </c>
    </row>
    <row r="2512" spans="1:3" ht="23.05" x14ac:dyDescent="0.2">
      <c r="A2512" s="92" t="s">
        <v>2331</v>
      </c>
      <c r="B2512" s="63">
        <v>8494.36</v>
      </c>
      <c r="C2512" s="92" t="s">
        <v>5472</v>
      </c>
    </row>
    <row r="2513" spans="1:3" ht="23.05" x14ac:dyDescent="0.2">
      <c r="A2513" s="92" t="s">
        <v>2331</v>
      </c>
      <c r="B2513" s="63">
        <v>8789.0499999999993</v>
      </c>
      <c r="C2513" s="92" t="s">
        <v>5472</v>
      </c>
    </row>
    <row r="2514" spans="1:3" ht="23.05" x14ac:dyDescent="0.2">
      <c r="A2514" s="92" t="s">
        <v>2331</v>
      </c>
      <c r="B2514" s="63">
        <v>9031.57</v>
      </c>
      <c r="C2514" s="92" t="s">
        <v>5472</v>
      </c>
    </row>
    <row r="2515" spans="1:3" ht="23.05" x14ac:dyDescent="0.2">
      <c r="A2515" s="92" t="s">
        <v>2331</v>
      </c>
      <c r="B2515" s="63">
        <v>9299</v>
      </c>
      <c r="C2515" s="92" t="s">
        <v>5472</v>
      </c>
    </row>
    <row r="2516" spans="1:3" ht="11.55" x14ac:dyDescent="0.2">
      <c r="A2516" s="92" t="s">
        <v>2331</v>
      </c>
      <c r="B2516" s="63">
        <v>9591</v>
      </c>
      <c r="C2516" s="92" t="s">
        <v>5469</v>
      </c>
    </row>
    <row r="2517" spans="1:3" ht="23.05" x14ac:dyDescent="0.2">
      <c r="A2517" s="92" t="s">
        <v>2331</v>
      </c>
      <c r="B2517" s="63">
        <v>10129</v>
      </c>
      <c r="C2517" s="92" t="s">
        <v>5472</v>
      </c>
    </row>
    <row r="2518" spans="1:3" ht="23.05" x14ac:dyDescent="0.2">
      <c r="A2518" s="92" t="s">
        <v>2331</v>
      </c>
      <c r="B2518" s="63">
        <v>10158</v>
      </c>
      <c r="C2518" s="92" t="s">
        <v>5472</v>
      </c>
    </row>
    <row r="2519" spans="1:3" ht="23.05" x14ac:dyDescent="0.2">
      <c r="A2519" s="92" t="s">
        <v>2331</v>
      </c>
      <c r="B2519" s="63">
        <v>10228.5</v>
      </c>
      <c r="C2519" s="92" t="s">
        <v>5472</v>
      </c>
    </row>
    <row r="2520" spans="1:3" ht="23.05" x14ac:dyDescent="0.2">
      <c r="A2520" s="92" t="s">
        <v>2331</v>
      </c>
      <c r="B2520" s="63">
        <v>11004</v>
      </c>
      <c r="C2520" s="92" t="s">
        <v>5472</v>
      </c>
    </row>
    <row r="2521" spans="1:3" ht="23.05" x14ac:dyDescent="0.2">
      <c r="A2521" s="92" t="s">
        <v>2331</v>
      </c>
      <c r="B2521" s="63">
        <v>11327.83</v>
      </c>
      <c r="C2521" s="92" t="s">
        <v>5472</v>
      </c>
    </row>
    <row r="2522" spans="1:3" ht="23.05" x14ac:dyDescent="0.2">
      <c r="A2522" s="92" t="s">
        <v>2331</v>
      </c>
      <c r="B2522" s="63">
        <v>11433.83</v>
      </c>
      <c r="C2522" s="92" t="s">
        <v>5472</v>
      </c>
    </row>
    <row r="2523" spans="1:3" ht="23.05" x14ac:dyDescent="0.2">
      <c r="A2523" s="92" t="s">
        <v>2331</v>
      </c>
      <c r="B2523" s="63">
        <v>11568</v>
      </c>
      <c r="C2523" s="92" t="s">
        <v>5472</v>
      </c>
    </row>
    <row r="2524" spans="1:3" ht="23.05" x14ac:dyDescent="0.2">
      <c r="A2524" s="92" t="s">
        <v>2331</v>
      </c>
      <c r="B2524" s="63">
        <v>12901.14</v>
      </c>
      <c r="C2524" s="92" t="s">
        <v>5472</v>
      </c>
    </row>
    <row r="2525" spans="1:3" ht="23.05" x14ac:dyDescent="0.2">
      <c r="A2525" s="92" t="s">
        <v>2331</v>
      </c>
      <c r="B2525" s="63">
        <v>13214</v>
      </c>
      <c r="C2525" s="92" t="s">
        <v>5472</v>
      </c>
    </row>
    <row r="2526" spans="1:3" ht="23.05" x14ac:dyDescent="0.2">
      <c r="A2526" s="92" t="s">
        <v>2331</v>
      </c>
      <c r="B2526" s="63">
        <v>13922</v>
      </c>
      <c r="C2526" s="92" t="s">
        <v>5472</v>
      </c>
    </row>
    <row r="2527" spans="1:3" ht="23.05" x14ac:dyDescent="0.2">
      <c r="A2527" s="92" t="s">
        <v>2331</v>
      </c>
      <c r="B2527" s="63">
        <v>15095</v>
      </c>
      <c r="C2527" s="92" t="s">
        <v>5472</v>
      </c>
    </row>
    <row r="2528" spans="1:3" ht="23.05" x14ac:dyDescent="0.2">
      <c r="A2528" s="92" t="s">
        <v>2331</v>
      </c>
      <c r="B2528" s="63">
        <v>16898</v>
      </c>
      <c r="C2528" s="92" t="s">
        <v>5472</v>
      </c>
    </row>
    <row r="2529" spans="1:3" ht="23.05" x14ac:dyDescent="0.2">
      <c r="A2529" s="92" t="s">
        <v>2331</v>
      </c>
      <c r="B2529" s="63">
        <v>18784</v>
      </c>
      <c r="C2529" s="92" t="s">
        <v>5472</v>
      </c>
    </row>
    <row r="2530" spans="1:3" ht="11.55" x14ac:dyDescent="0.2">
      <c r="A2530" s="92" t="s">
        <v>2331</v>
      </c>
      <c r="B2530" s="63">
        <v>22000</v>
      </c>
      <c r="C2530" s="92" t="s">
        <v>44</v>
      </c>
    </row>
    <row r="2531" spans="1:3" ht="11.55" x14ac:dyDescent="0.2">
      <c r="A2531" s="92" t="s">
        <v>2331</v>
      </c>
      <c r="B2531" s="63">
        <v>25000</v>
      </c>
      <c r="C2531" s="92" t="s">
        <v>44</v>
      </c>
    </row>
    <row r="2532" spans="1:3" ht="11.55" x14ac:dyDescent="0.2">
      <c r="A2532" s="92" t="s">
        <v>2331</v>
      </c>
      <c r="B2532" s="63">
        <v>25000</v>
      </c>
      <c r="C2532" s="92" t="s">
        <v>44</v>
      </c>
    </row>
    <row r="2533" spans="1:3" ht="11.55" x14ac:dyDescent="0.2">
      <c r="A2533" s="92" t="s">
        <v>2331</v>
      </c>
      <c r="B2533" s="63">
        <v>29000</v>
      </c>
      <c r="C2533" s="92" t="s">
        <v>44</v>
      </c>
    </row>
    <row r="2534" spans="1:3" ht="11.55" x14ac:dyDescent="0.2">
      <c r="A2534" s="92" t="s">
        <v>2331</v>
      </c>
      <c r="B2534" s="63">
        <v>30000</v>
      </c>
      <c r="C2534" s="92" t="s">
        <v>44</v>
      </c>
    </row>
    <row r="2535" spans="1:3" ht="11.55" x14ac:dyDescent="0.2">
      <c r="A2535" s="92" t="s">
        <v>5488</v>
      </c>
      <c r="B2535" s="98">
        <v>101.47</v>
      </c>
      <c r="C2535" s="92" t="s">
        <v>34</v>
      </c>
    </row>
    <row r="2536" spans="1:3" ht="11.55" x14ac:dyDescent="0.2">
      <c r="A2536" s="92" t="s">
        <v>5488</v>
      </c>
      <c r="B2536" s="98">
        <v>101.47</v>
      </c>
      <c r="C2536" s="92" t="s">
        <v>34</v>
      </c>
    </row>
    <row r="2537" spans="1:3" ht="11.55" x14ac:dyDescent="0.2">
      <c r="A2537" s="92" t="s">
        <v>5488</v>
      </c>
      <c r="B2537" s="98">
        <v>101.47</v>
      </c>
      <c r="C2537" s="92" t="s">
        <v>34</v>
      </c>
    </row>
    <row r="2538" spans="1:3" ht="11.55" x14ac:dyDescent="0.2">
      <c r="A2538" s="92" t="s">
        <v>5488</v>
      </c>
      <c r="B2538" s="98">
        <v>101.47</v>
      </c>
      <c r="C2538" s="92" t="s">
        <v>34</v>
      </c>
    </row>
    <row r="2539" spans="1:3" ht="11.55" x14ac:dyDescent="0.2">
      <c r="A2539" s="92" t="s">
        <v>5488</v>
      </c>
      <c r="B2539" s="98">
        <v>101.47</v>
      </c>
      <c r="C2539" s="92" t="s">
        <v>34</v>
      </c>
    </row>
    <row r="2540" spans="1:3" ht="11.55" x14ac:dyDescent="0.2">
      <c r="A2540" s="92" t="s">
        <v>5488</v>
      </c>
      <c r="B2540" s="98">
        <v>102</v>
      </c>
      <c r="C2540" s="92" t="s">
        <v>34</v>
      </c>
    </row>
    <row r="2541" spans="1:3" ht="11.55" x14ac:dyDescent="0.2">
      <c r="A2541" s="92" t="s">
        <v>5488</v>
      </c>
      <c r="B2541" s="98">
        <v>507.34</v>
      </c>
      <c r="C2541" s="92" t="s">
        <v>34</v>
      </c>
    </row>
    <row r="2542" spans="1:3" ht="11.55" x14ac:dyDescent="0.2">
      <c r="A2542" s="92" t="s">
        <v>5488</v>
      </c>
      <c r="B2542" s="98">
        <v>507.34</v>
      </c>
      <c r="C2542" s="92" t="s">
        <v>34</v>
      </c>
    </row>
    <row r="2543" spans="1:3" ht="11.55" x14ac:dyDescent="0.2">
      <c r="A2543" s="92" t="s">
        <v>5488</v>
      </c>
      <c r="B2543" s="98">
        <v>507.34</v>
      </c>
      <c r="C2543" s="92" t="s">
        <v>34</v>
      </c>
    </row>
    <row r="2544" spans="1:3" ht="11.55" x14ac:dyDescent="0.2">
      <c r="A2544" s="92" t="s">
        <v>5488</v>
      </c>
      <c r="B2544" s="98">
        <v>507.34</v>
      </c>
      <c r="C2544" s="92" t="s">
        <v>34</v>
      </c>
    </row>
    <row r="2545" spans="1:3" ht="11.55" x14ac:dyDescent="0.2">
      <c r="A2545" s="92" t="s">
        <v>5488</v>
      </c>
      <c r="B2545" s="98">
        <v>507.34</v>
      </c>
      <c r="C2545" s="92" t="s">
        <v>34</v>
      </c>
    </row>
    <row r="2546" spans="1:3" ht="23.05" x14ac:dyDescent="0.2">
      <c r="A2546" s="92" t="s">
        <v>5488</v>
      </c>
      <c r="B2546" s="63">
        <v>1510</v>
      </c>
      <c r="C2546" s="92" t="s">
        <v>5472</v>
      </c>
    </row>
    <row r="2547" spans="1:3" ht="23.05" x14ac:dyDescent="0.2">
      <c r="A2547" s="92" t="s">
        <v>5488</v>
      </c>
      <c r="B2547" s="63">
        <v>1536</v>
      </c>
      <c r="C2547" s="92" t="s">
        <v>5472</v>
      </c>
    </row>
    <row r="2548" spans="1:3" ht="23.05" x14ac:dyDescent="0.2">
      <c r="A2548" s="92" t="s">
        <v>5488</v>
      </c>
      <c r="B2548" s="63">
        <v>1585</v>
      </c>
      <c r="C2548" s="92" t="s">
        <v>5472</v>
      </c>
    </row>
    <row r="2549" spans="1:3" ht="23.05" x14ac:dyDescent="0.2">
      <c r="A2549" s="92" t="s">
        <v>5488</v>
      </c>
      <c r="B2549" s="63">
        <v>1668</v>
      </c>
      <c r="C2549" s="92" t="s">
        <v>5472</v>
      </c>
    </row>
    <row r="2550" spans="1:3" ht="23.05" x14ac:dyDescent="0.2">
      <c r="A2550" s="92" t="s">
        <v>5488</v>
      </c>
      <c r="B2550" s="63">
        <v>1671</v>
      </c>
      <c r="C2550" s="92" t="s">
        <v>5472</v>
      </c>
    </row>
    <row r="2551" spans="1:3" ht="23.05" x14ac:dyDescent="0.2">
      <c r="A2551" s="92" t="s">
        <v>5488</v>
      </c>
      <c r="B2551" s="63">
        <v>1673</v>
      </c>
      <c r="C2551" s="92" t="s">
        <v>5472</v>
      </c>
    </row>
    <row r="2552" spans="1:3" ht="23.05" x14ac:dyDescent="0.2">
      <c r="A2552" s="92" t="s">
        <v>5488</v>
      </c>
      <c r="B2552" s="63">
        <v>1770</v>
      </c>
      <c r="C2552" s="92" t="s">
        <v>5472</v>
      </c>
    </row>
    <row r="2553" spans="1:3" ht="23.05" x14ac:dyDescent="0.2">
      <c r="A2553" s="92" t="s">
        <v>5488</v>
      </c>
      <c r="B2553" s="63">
        <v>1784</v>
      </c>
      <c r="C2553" s="92" t="s">
        <v>5472</v>
      </c>
    </row>
    <row r="2554" spans="1:3" ht="23.05" x14ac:dyDescent="0.2">
      <c r="A2554" s="92" t="s">
        <v>5488</v>
      </c>
      <c r="B2554" s="63">
        <v>1790</v>
      </c>
      <c r="C2554" s="92" t="s">
        <v>5472</v>
      </c>
    </row>
    <row r="2555" spans="1:3" ht="23.05" x14ac:dyDescent="0.2">
      <c r="A2555" s="92" t="s">
        <v>5488</v>
      </c>
      <c r="B2555" s="63">
        <v>1817</v>
      </c>
      <c r="C2555" s="92" t="s">
        <v>5472</v>
      </c>
    </row>
    <row r="2556" spans="1:3" ht="23.05" x14ac:dyDescent="0.2">
      <c r="A2556" s="92" t="s">
        <v>5488</v>
      </c>
      <c r="B2556" s="63">
        <v>1975</v>
      </c>
      <c r="C2556" s="92" t="s">
        <v>5472</v>
      </c>
    </row>
    <row r="2557" spans="1:3" ht="23.05" x14ac:dyDescent="0.2">
      <c r="A2557" s="92" t="s">
        <v>5488</v>
      </c>
      <c r="B2557" s="63">
        <v>1975</v>
      </c>
      <c r="C2557" s="92" t="s">
        <v>5472</v>
      </c>
    </row>
    <row r="2558" spans="1:3" ht="23.05" x14ac:dyDescent="0.2">
      <c r="A2558" s="92" t="s">
        <v>5488</v>
      </c>
      <c r="B2558" s="63">
        <v>2257</v>
      </c>
      <c r="C2558" s="92" t="s">
        <v>5472</v>
      </c>
    </row>
    <row r="2559" spans="1:3" ht="23.05" x14ac:dyDescent="0.2">
      <c r="A2559" s="92" t="s">
        <v>5488</v>
      </c>
      <c r="B2559" s="63">
        <v>2349</v>
      </c>
      <c r="C2559" s="92" t="s">
        <v>5472</v>
      </c>
    </row>
    <row r="2560" spans="1:3" ht="23.05" x14ac:dyDescent="0.2">
      <c r="A2560" s="92" t="s">
        <v>5488</v>
      </c>
      <c r="B2560" s="63">
        <v>2540</v>
      </c>
      <c r="C2560" s="92" t="s">
        <v>5472</v>
      </c>
    </row>
    <row r="2561" spans="1:3" ht="23.05" x14ac:dyDescent="0.2">
      <c r="A2561" s="92" t="s">
        <v>5488</v>
      </c>
      <c r="B2561" s="63">
        <v>2569</v>
      </c>
      <c r="C2561" s="92" t="s">
        <v>5472</v>
      </c>
    </row>
    <row r="2562" spans="1:3" ht="23.05" x14ac:dyDescent="0.2">
      <c r="A2562" s="92" t="s">
        <v>5488</v>
      </c>
      <c r="B2562" s="63">
        <v>2651</v>
      </c>
      <c r="C2562" s="92" t="s">
        <v>5472</v>
      </c>
    </row>
    <row r="2563" spans="1:3" ht="23.05" x14ac:dyDescent="0.2">
      <c r="A2563" s="92" t="s">
        <v>5488</v>
      </c>
      <c r="B2563" s="63">
        <v>2663</v>
      </c>
      <c r="C2563" s="92" t="s">
        <v>5472</v>
      </c>
    </row>
    <row r="2564" spans="1:3" ht="23.05" x14ac:dyDescent="0.2">
      <c r="A2564" s="92" t="s">
        <v>5488</v>
      </c>
      <c r="B2564" s="63">
        <v>2721</v>
      </c>
      <c r="C2564" s="92" t="s">
        <v>5472</v>
      </c>
    </row>
    <row r="2565" spans="1:3" ht="23.05" x14ac:dyDescent="0.2">
      <c r="A2565" s="92" t="s">
        <v>5488</v>
      </c>
      <c r="B2565" s="63">
        <v>2801</v>
      </c>
      <c r="C2565" s="92" t="s">
        <v>5472</v>
      </c>
    </row>
    <row r="2566" spans="1:3" ht="23.05" x14ac:dyDescent="0.2">
      <c r="A2566" s="92" t="s">
        <v>5488</v>
      </c>
      <c r="B2566" s="63">
        <v>2905</v>
      </c>
      <c r="C2566" s="92" t="s">
        <v>5472</v>
      </c>
    </row>
    <row r="2567" spans="1:3" ht="23.05" x14ac:dyDescent="0.2">
      <c r="A2567" s="92" t="s">
        <v>5488</v>
      </c>
      <c r="B2567" s="63">
        <v>3085</v>
      </c>
      <c r="C2567" s="92" t="s">
        <v>5472</v>
      </c>
    </row>
    <row r="2568" spans="1:3" ht="23.05" x14ac:dyDescent="0.2">
      <c r="A2568" s="92" t="s">
        <v>5488</v>
      </c>
      <c r="B2568" s="63">
        <v>3085</v>
      </c>
      <c r="C2568" s="92" t="s">
        <v>5472</v>
      </c>
    </row>
    <row r="2569" spans="1:3" ht="23.05" x14ac:dyDescent="0.2">
      <c r="A2569" s="92" t="s">
        <v>5488</v>
      </c>
      <c r="B2569" s="63">
        <v>3095</v>
      </c>
      <c r="C2569" s="92" t="s">
        <v>5472</v>
      </c>
    </row>
    <row r="2570" spans="1:3" ht="23.05" x14ac:dyDescent="0.2">
      <c r="A2570" s="92" t="s">
        <v>5488</v>
      </c>
      <c r="B2570" s="63">
        <v>3112</v>
      </c>
      <c r="C2570" s="92" t="s">
        <v>5472</v>
      </c>
    </row>
    <row r="2571" spans="1:3" ht="23.05" x14ac:dyDescent="0.2">
      <c r="A2571" s="92" t="s">
        <v>5488</v>
      </c>
      <c r="B2571" s="63">
        <v>3122</v>
      </c>
      <c r="C2571" s="92" t="s">
        <v>5472</v>
      </c>
    </row>
    <row r="2572" spans="1:3" ht="23.05" x14ac:dyDescent="0.2">
      <c r="A2572" s="92" t="s">
        <v>5488</v>
      </c>
      <c r="B2572" s="63">
        <v>3186</v>
      </c>
      <c r="C2572" s="92" t="s">
        <v>5472</v>
      </c>
    </row>
    <row r="2573" spans="1:3" ht="11.55" x14ac:dyDescent="0.2">
      <c r="A2573" s="92" t="s">
        <v>5488</v>
      </c>
      <c r="B2573" s="63">
        <v>3455</v>
      </c>
      <c r="C2573" s="92" t="s">
        <v>39</v>
      </c>
    </row>
    <row r="2574" spans="1:3" ht="23.05" x14ac:dyDescent="0.2">
      <c r="A2574" s="92" t="s">
        <v>5488</v>
      </c>
      <c r="B2574" s="63">
        <v>3657</v>
      </c>
      <c r="C2574" s="92" t="s">
        <v>5472</v>
      </c>
    </row>
    <row r="2575" spans="1:3" ht="23.05" x14ac:dyDescent="0.2">
      <c r="A2575" s="92" t="s">
        <v>5488</v>
      </c>
      <c r="B2575" s="63">
        <v>4029</v>
      </c>
      <c r="C2575" s="92" t="s">
        <v>5472</v>
      </c>
    </row>
    <row r="2576" spans="1:3" ht="23.05" x14ac:dyDescent="0.2">
      <c r="A2576" s="92" t="s">
        <v>5488</v>
      </c>
      <c r="B2576" s="63">
        <v>4100</v>
      </c>
      <c r="C2576" s="92" t="s">
        <v>5472</v>
      </c>
    </row>
    <row r="2577" spans="1:3" ht="23.05" x14ac:dyDescent="0.2">
      <c r="A2577" s="92" t="s">
        <v>5488</v>
      </c>
      <c r="B2577" s="63">
        <v>4216</v>
      </c>
      <c r="C2577" s="92" t="s">
        <v>5472</v>
      </c>
    </row>
    <row r="2578" spans="1:3" ht="23.05" x14ac:dyDescent="0.2">
      <c r="A2578" s="92" t="s">
        <v>5488</v>
      </c>
      <c r="B2578" s="63">
        <v>4355</v>
      </c>
      <c r="C2578" s="92" t="s">
        <v>5472</v>
      </c>
    </row>
    <row r="2579" spans="1:3" ht="23.05" x14ac:dyDescent="0.2">
      <c r="A2579" s="92" t="s">
        <v>5488</v>
      </c>
      <c r="B2579" s="63">
        <v>4659</v>
      </c>
      <c r="C2579" s="92" t="s">
        <v>5472</v>
      </c>
    </row>
    <row r="2580" spans="1:3" ht="23.05" x14ac:dyDescent="0.2">
      <c r="A2580" s="92" t="s">
        <v>5488</v>
      </c>
      <c r="B2580" s="63">
        <v>4950</v>
      </c>
      <c r="C2580" s="92" t="s">
        <v>5472</v>
      </c>
    </row>
    <row r="2581" spans="1:3" ht="23.05" x14ac:dyDescent="0.2">
      <c r="A2581" s="92" t="s">
        <v>5488</v>
      </c>
      <c r="B2581" s="63">
        <v>4951</v>
      </c>
      <c r="C2581" s="92" t="s">
        <v>5472</v>
      </c>
    </row>
    <row r="2582" spans="1:3" ht="23.05" x14ac:dyDescent="0.2">
      <c r="A2582" s="92" t="s">
        <v>5488</v>
      </c>
      <c r="B2582" s="63">
        <v>5207</v>
      </c>
      <c r="C2582" s="92" t="s">
        <v>5472</v>
      </c>
    </row>
    <row r="2583" spans="1:3" ht="11.55" x14ac:dyDescent="0.2">
      <c r="A2583" s="92" t="s">
        <v>5488</v>
      </c>
      <c r="B2583" s="63">
        <v>6000</v>
      </c>
      <c r="C2583" s="92" t="s">
        <v>32</v>
      </c>
    </row>
    <row r="2584" spans="1:3" ht="23.05" x14ac:dyDescent="0.2">
      <c r="A2584" s="92" t="s">
        <v>5488</v>
      </c>
      <c r="B2584" s="63">
        <v>6426</v>
      </c>
      <c r="C2584" s="92" t="s">
        <v>5472</v>
      </c>
    </row>
    <row r="2585" spans="1:3" ht="23.05" x14ac:dyDescent="0.2">
      <c r="A2585" s="92" t="s">
        <v>5488</v>
      </c>
      <c r="B2585" s="63">
        <v>6495</v>
      </c>
      <c r="C2585" s="92" t="s">
        <v>5472</v>
      </c>
    </row>
    <row r="2586" spans="1:3" ht="23.05" x14ac:dyDescent="0.2">
      <c r="A2586" s="92" t="s">
        <v>5488</v>
      </c>
      <c r="B2586" s="63">
        <v>6771</v>
      </c>
      <c r="C2586" s="92" t="s">
        <v>5472</v>
      </c>
    </row>
    <row r="2587" spans="1:3" ht="23.05" x14ac:dyDescent="0.2">
      <c r="A2587" s="92" t="s">
        <v>5488</v>
      </c>
      <c r="B2587" s="63">
        <v>6794</v>
      </c>
      <c r="C2587" s="92" t="s">
        <v>5472</v>
      </c>
    </row>
    <row r="2588" spans="1:3" ht="23.05" x14ac:dyDescent="0.2">
      <c r="A2588" s="92" t="s">
        <v>5488</v>
      </c>
      <c r="B2588" s="63">
        <v>7770</v>
      </c>
      <c r="C2588" s="92" t="s">
        <v>5472</v>
      </c>
    </row>
    <row r="2589" spans="1:3" ht="11.55" x14ac:dyDescent="0.2">
      <c r="A2589" s="92" t="s">
        <v>5488</v>
      </c>
      <c r="B2589" s="63">
        <v>8070</v>
      </c>
      <c r="C2589" s="92" t="s">
        <v>39</v>
      </c>
    </row>
    <row r="2590" spans="1:3" ht="23.05" x14ac:dyDescent="0.2">
      <c r="A2590" s="92" t="s">
        <v>5488</v>
      </c>
      <c r="B2590" s="63">
        <v>9853</v>
      </c>
      <c r="C2590" s="92" t="s">
        <v>5472</v>
      </c>
    </row>
    <row r="2591" spans="1:3" ht="11.55" x14ac:dyDescent="0.2">
      <c r="A2591" s="92" t="s">
        <v>5488</v>
      </c>
      <c r="B2591" s="63">
        <v>12000</v>
      </c>
      <c r="C2591" s="92" t="s">
        <v>44</v>
      </c>
    </row>
    <row r="2592" spans="1:3" ht="23.05" x14ac:dyDescent="0.2">
      <c r="A2592" s="92" t="s">
        <v>5488</v>
      </c>
      <c r="B2592" s="63">
        <v>13787</v>
      </c>
      <c r="C2592" s="92" t="s">
        <v>5472</v>
      </c>
    </row>
    <row r="2593" spans="1:3" ht="11.55" x14ac:dyDescent="0.2">
      <c r="A2593" s="92" t="s">
        <v>5488</v>
      </c>
      <c r="B2593" s="63">
        <v>15000</v>
      </c>
      <c r="C2593" s="92" t="s">
        <v>44</v>
      </c>
    </row>
    <row r="2594" spans="1:3" ht="11.55" x14ac:dyDescent="0.2">
      <c r="A2594" s="92" t="s">
        <v>5488</v>
      </c>
      <c r="B2594" s="63">
        <v>24000</v>
      </c>
      <c r="C2594" s="92" t="s">
        <v>44</v>
      </c>
    </row>
    <row r="2595" spans="1:3" ht="11.55" x14ac:dyDescent="0.2">
      <c r="A2595" s="92" t="s">
        <v>5488</v>
      </c>
      <c r="B2595" s="63">
        <v>29000</v>
      </c>
      <c r="C2595" s="92" t="s">
        <v>44</v>
      </c>
    </row>
    <row r="2596" spans="1:3" ht="11.55" x14ac:dyDescent="0.2">
      <c r="A2596" s="92" t="s">
        <v>5488</v>
      </c>
      <c r="B2596" s="63">
        <v>2500000</v>
      </c>
      <c r="C2596" s="92" t="s">
        <v>40</v>
      </c>
    </row>
    <row r="2597" spans="1:3" ht="11.55" x14ac:dyDescent="0.2">
      <c r="A2597" s="92" t="s">
        <v>11824</v>
      </c>
      <c r="B2597" s="98">
        <v>101.91</v>
      </c>
      <c r="C2597" s="92" t="s">
        <v>34</v>
      </c>
    </row>
    <row r="2598" spans="1:3" ht="11.55" x14ac:dyDescent="0.2">
      <c r="A2598" s="92" t="s">
        <v>11824</v>
      </c>
      <c r="B2598" s="98">
        <v>509.57</v>
      </c>
      <c r="C2598" s="92" t="s">
        <v>34</v>
      </c>
    </row>
    <row r="2599" spans="1:3" ht="23.05" x14ac:dyDescent="0.2">
      <c r="A2599" s="92" t="s">
        <v>11824</v>
      </c>
      <c r="B2599" s="63">
        <v>1606</v>
      </c>
      <c r="C2599" s="92" t="s">
        <v>5472</v>
      </c>
    </row>
    <row r="2600" spans="1:3" ht="23.05" x14ac:dyDescent="0.2">
      <c r="A2600" s="92" t="s">
        <v>11824</v>
      </c>
      <c r="B2600" s="63">
        <v>1661</v>
      </c>
      <c r="C2600" s="92" t="s">
        <v>5472</v>
      </c>
    </row>
    <row r="2601" spans="1:3" ht="23.05" x14ac:dyDescent="0.2">
      <c r="A2601" s="92" t="s">
        <v>11824</v>
      </c>
      <c r="B2601" s="63">
        <v>1680</v>
      </c>
      <c r="C2601" s="92" t="s">
        <v>5472</v>
      </c>
    </row>
    <row r="2602" spans="1:3" ht="23.05" x14ac:dyDescent="0.2">
      <c r="A2602" s="92" t="s">
        <v>11824</v>
      </c>
      <c r="B2602" s="63">
        <v>1799</v>
      </c>
      <c r="C2602" s="92" t="s">
        <v>5472</v>
      </c>
    </row>
    <row r="2603" spans="1:3" ht="23.05" x14ac:dyDescent="0.2">
      <c r="A2603" s="92" t="s">
        <v>11824</v>
      </c>
      <c r="B2603" s="63">
        <v>1942</v>
      </c>
      <c r="C2603" s="92" t="s">
        <v>5472</v>
      </c>
    </row>
    <row r="2604" spans="1:3" ht="23.05" x14ac:dyDescent="0.2">
      <c r="A2604" s="92" t="s">
        <v>11824</v>
      </c>
      <c r="B2604" s="63">
        <v>2074</v>
      </c>
      <c r="C2604" s="92" t="s">
        <v>5472</v>
      </c>
    </row>
    <row r="2605" spans="1:3" ht="23.05" x14ac:dyDescent="0.2">
      <c r="A2605" s="92" t="s">
        <v>11824</v>
      </c>
      <c r="B2605" s="63">
        <v>2190</v>
      </c>
      <c r="C2605" s="92" t="s">
        <v>5472</v>
      </c>
    </row>
    <row r="2606" spans="1:3" ht="23.05" x14ac:dyDescent="0.2">
      <c r="A2606" s="92" t="s">
        <v>11824</v>
      </c>
      <c r="B2606" s="63">
        <v>2248</v>
      </c>
      <c r="C2606" s="92" t="s">
        <v>5472</v>
      </c>
    </row>
    <row r="2607" spans="1:3" ht="23.05" x14ac:dyDescent="0.2">
      <c r="A2607" s="92" t="s">
        <v>11824</v>
      </c>
      <c r="B2607" s="63">
        <v>2248</v>
      </c>
      <c r="C2607" s="92" t="s">
        <v>5472</v>
      </c>
    </row>
    <row r="2608" spans="1:3" ht="23.05" x14ac:dyDescent="0.2">
      <c r="A2608" s="92" t="s">
        <v>11824</v>
      </c>
      <c r="B2608" s="63">
        <v>2332</v>
      </c>
      <c r="C2608" s="92" t="s">
        <v>5472</v>
      </c>
    </row>
    <row r="2609" spans="1:3" ht="23.05" x14ac:dyDescent="0.2">
      <c r="A2609" s="92" t="s">
        <v>11824</v>
      </c>
      <c r="B2609" s="63">
        <v>2414</v>
      </c>
      <c r="C2609" s="92" t="s">
        <v>5472</v>
      </c>
    </row>
    <row r="2610" spans="1:3" ht="23.05" x14ac:dyDescent="0.2">
      <c r="A2610" s="92" t="s">
        <v>11824</v>
      </c>
      <c r="B2610" s="63">
        <v>2565</v>
      </c>
      <c r="C2610" s="92" t="s">
        <v>5472</v>
      </c>
    </row>
    <row r="2611" spans="1:3" ht="23.05" x14ac:dyDescent="0.2">
      <c r="A2611" s="92" t="s">
        <v>11824</v>
      </c>
      <c r="B2611" s="63">
        <v>2571</v>
      </c>
      <c r="C2611" s="92" t="s">
        <v>5472</v>
      </c>
    </row>
    <row r="2612" spans="1:3" ht="23.05" x14ac:dyDescent="0.2">
      <c r="A2612" s="92" t="s">
        <v>11824</v>
      </c>
      <c r="B2612" s="63">
        <v>2770</v>
      </c>
      <c r="C2612" s="92" t="s">
        <v>5472</v>
      </c>
    </row>
    <row r="2613" spans="1:3" ht="23.05" x14ac:dyDescent="0.2">
      <c r="A2613" s="92" t="s">
        <v>11824</v>
      </c>
      <c r="B2613" s="63">
        <v>2816</v>
      </c>
      <c r="C2613" s="92" t="s">
        <v>5472</v>
      </c>
    </row>
    <row r="2614" spans="1:3" ht="23.05" x14ac:dyDescent="0.2">
      <c r="A2614" s="92" t="s">
        <v>11824</v>
      </c>
      <c r="B2614" s="63">
        <v>2876</v>
      </c>
      <c r="C2614" s="92" t="s">
        <v>5472</v>
      </c>
    </row>
    <row r="2615" spans="1:3" ht="23.05" x14ac:dyDescent="0.2">
      <c r="A2615" s="92" t="s">
        <v>11824</v>
      </c>
      <c r="B2615" s="63">
        <v>2939</v>
      </c>
      <c r="C2615" s="92" t="s">
        <v>5472</v>
      </c>
    </row>
    <row r="2616" spans="1:3" ht="23.05" x14ac:dyDescent="0.2">
      <c r="A2616" s="92" t="s">
        <v>11824</v>
      </c>
      <c r="B2616" s="63">
        <v>2980</v>
      </c>
      <c r="C2616" s="92" t="s">
        <v>5472</v>
      </c>
    </row>
    <row r="2617" spans="1:3" ht="23.05" x14ac:dyDescent="0.2">
      <c r="A2617" s="92" t="s">
        <v>11824</v>
      </c>
      <c r="B2617" s="63">
        <v>3014</v>
      </c>
      <c r="C2617" s="92" t="s">
        <v>5472</v>
      </c>
    </row>
    <row r="2618" spans="1:3" ht="23.05" x14ac:dyDescent="0.2">
      <c r="A2618" s="92" t="s">
        <v>11824</v>
      </c>
      <c r="B2618" s="63">
        <v>3076</v>
      </c>
      <c r="C2618" s="92" t="s">
        <v>5472</v>
      </c>
    </row>
    <row r="2619" spans="1:3" ht="11.55" x14ac:dyDescent="0.2">
      <c r="A2619" s="92" t="s">
        <v>11824</v>
      </c>
      <c r="B2619" s="63">
        <v>3091</v>
      </c>
      <c r="C2619" s="92" t="s">
        <v>39</v>
      </c>
    </row>
    <row r="2620" spans="1:3" ht="23.05" x14ac:dyDescent="0.2">
      <c r="A2620" s="92" t="s">
        <v>11824</v>
      </c>
      <c r="B2620" s="63">
        <v>3110</v>
      </c>
      <c r="C2620" s="92" t="s">
        <v>5472</v>
      </c>
    </row>
    <row r="2621" spans="1:3" ht="23.05" x14ac:dyDescent="0.2">
      <c r="A2621" s="92" t="s">
        <v>11824</v>
      </c>
      <c r="B2621" s="63">
        <v>3226</v>
      </c>
      <c r="C2621" s="92" t="s">
        <v>5472</v>
      </c>
    </row>
    <row r="2622" spans="1:3" ht="23.05" x14ac:dyDescent="0.2">
      <c r="A2622" s="92" t="s">
        <v>11824</v>
      </c>
      <c r="B2622" s="63">
        <v>3659</v>
      </c>
      <c r="C2622" s="92" t="s">
        <v>5472</v>
      </c>
    </row>
    <row r="2623" spans="1:3" ht="23.05" x14ac:dyDescent="0.2">
      <c r="A2623" s="92" t="s">
        <v>11824</v>
      </c>
      <c r="B2623" s="63">
        <v>3680</v>
      </c>
      <c r="C2623" s="92" t="s">
        <v>5472</v>
      </c>
    </row>
    <row r="2624" spans="1:3" ht="23.05" x14ac:dyDescent="0.2">
      <c r="A2624" s="92" t="s">
        <v>11824</v>
      </c>
      <c r="B2624" s="63">
        <v>3751</v>
      </c>
      <c r="C2624" s="92" t="s">
        <v>5472</v>
      </c>
    </row>
    <row r="2625" spans="1:3" ht="23.05" x14ac:dyDescent="0.2">
      <c r="A2625" s="92" t="s">
        <v>11824</v>
      </c>
      <c r="B2625" s="63">
        <v>4127</v>
      </c>
      <c r="C2625" s="92" t="s">
        <v>5472</v>
      </c>
    </row>
    <row r="2626" spans="1:3" ht="23.05" x14ac:dyDescent="0.2">
      <c r="A2626" s="92" t="s">
        <v>11824</v>
      </c>
      <c r="B2626" s="63">
        <v>4128</v>
      </c>
      <c r="C2626" s="92" t="s">
        <v>5472</v>
      </c>
    </row>
    <row r="2627" spans="1:3" ht="23.05" x14ac:dyDescent="0.2">
      <c r="A2627" s="92" t="s">
        <v>11824</v>
      </c>
      <c r="B2627" s="63">
        <v>4150</v>
      </c>
      <c r="C2627" s="92" t="s">
        <v>5472</v>
      </c>
    </row>
    <row r="2628" spans="1:3" ht="11.55" x14ac:dyDescent="0.2">
      <c r="A2628" s="92" t="s">
        <v>11824</v>
      </c>
      <c r="B2628" s="63">
        <v>4190</v>
      </c>
      <c r="C2628" s="92" t="s">
        <v>39</v>
      </c>
    </row>
    <row r="2629" spans="1:3" ht="23.05" x14ac:dyDescent="0.2">
      <c r="A2629" s="92" t="s">
        <v>11824</v>
      </c>
      <c r="B2629" s="63">
        <v>4493</v>
      </c>
      <c r="C2629" s="92" t="s">
        <v>5472</v>
      </c>
    </row>
    <row r="2630" spans="1:3" ht="23.05" x14ac:dyDescent="0.2">
      <c r="A2630" s="92" t="s">
        <v>11824</v>
      </c>
      <c r="B2630" s="63">
        <v>4593</v>
      </c>
      <c r="C2630" s="92" t="s">
        <v>5472</v>
      </c>
    </row>
    <row r="2631" spans="1:3" ht="23.05" x14ac:dyDescent="0.2">
      <c r="A2631" s="92" t="s">
        <v>11824</v>
      </c>
      <c r="B2631" s="63">
        <v>4697</v>
      </c>
      <c r="C2631" s="92" t="s">
        <v>5472</v>
      </c>
    </row>
    <row r="2632" spans="1:3" ht="23.05" x14ac:dyDescent="0.2">
      <c r="A2632" s="92" t="s">
        <v>11824</v>
      </c>
      <c r="B2632" s="63">
        <v>4810</v>
      </c>
      <c r="C2632" s="92" t="s">
        <v>5472</v>
      </c>
    </row>
    <row r="2633" spans="1:3" ht="11.55" x14ac:dyDescent="0.2">
      <c r="A2633" s="92" t="s">
        <v>11824</v>
      </c>
      <c r="B2633" s="63">
        <v>4934</v>
      </c>
      <c r="C2633" s="92" t="s">
        <v>39</v>
      </c>
    </row>
    <row r="2634" spans="1:3" ht="23.05" x14ac:dyDescent="0.2">
      <c r="A2634" s="92" t="s">
        <v>11824</v>
      </c>
      <c r="B2634" s="63">
        <v>5060</v>
      </c>
      <c r="C2634" s="92" t="s">
        <v>5472</v>
      </c>
    </row>
    <row r="2635" spans="1:3" ht="23.05" x14ac:dyDescent="0.2">
      <c r="A2635" s="92" t="s">
        <v>11824</v>
      </c>
      <c r="B2635" s="63">
        <v>5349</v>
      </c>
      <c r="C2635" s="92" t="s">
        <v>5472</v>
      </c>
    </row>
    <row r="2636" spans="1:3" ht="11.55" x14ac:dyDescent="0.2">
      <c r="A2636" s="92" t="s">
        <v>11824</v>
      </c>
      <c r="B2636" s="63">
        <v>5450</v>
      </c>
      <c r="C2636" s="92" t="s">
        <v>5469</v>
      </c>
    </row>
    <row r="2637" spans="1:3" ht="23.05" x14ac:dyDescent="0.2">
      <c r="A2637" s="92" t="s">
        <v>11824</v>
      </c>
      <c r="B2637" s="63">
        <v>5615</v>
      </c>
      <c r="C2637" s="92" t="s">
        <v>5472</v>
      </c>
    </row>
    <row r="2638" spans="1:3" ht="23.05" x14ac:dyDescent="0.2">
      <c r="A2638" s="92" t="s">
        <v>11824</v>
      </c>
      <c r="B2638" s="63">
        <v>5756</v>
      </c>
      <c r="C2638" s="92" t="s">
        <v>5472</v>
      </c>
    </row>
    <row r="2639" spans="1:3" ht="23.05" x14ac:dyDescent="0.2">
      <c r="A2639" s="92" t="s">
        <v>11824</v>
      </c>
      <c r="B2639" s="63">
        <v>5878</v>
      </c>
      <c r="C2639" s="92" t="s">
        <v>5472</v>
      </c>
    </row>
    <row r="2640" spans="1:3" ht="23.05" x14ac:dyDescent="0.2">
      <c r="A2640" s="92" t="s">
        <v>11824</v>
      </c>
      <c r="B2640" s="63">
        <v>5952</v>
      </c>
      <c r="C2640" s="92" t="s">
        <v>5472</v>
      </c>
    </row>
    <row r="2641" spans="1:3" ht="23.05" x14ac:dyDescent="0.2">
      <c r="A2641" s="92" t="s">
        <v>11824</v>
      </c>
      <c r="B2641" s="63">
        <v>5956</v>
      </c>
      <c r="C2641" s="92" t="s">
        <v>5472</v>
      </c>
    </row>
    <row r="2642" spans="1:3" ht="23.05" x14ac:dyDescent="0.2">
      <c r="A2642" s="92" t="s">
        <v>11824</v>
      </c>
      <c r="B2642" s="63">
        <v>6464</v>
      </c>
      <c r="C2642" s="92" t="s">
        <v>5472</v>
      </c>
    </row>
    <row r="2643" spans="1:3" ht="11.55" x14ac:dyDescent="0.2">
      <c r="A2643" s="92" t="s">
        <v>11824</v>
      </c>
      <c r="B2643" s="63">
        <v>6770</v>
      </c>
      <c r="C2643" s="92" t="s">
        <v>39</v>
      </c>
    </row>
    <row r="2644" spans="1:3" ht="23.05" x14ac:dyDescent="0.2">
      <c r="A2644" s="92" t="s">
        <v>11824</v>
      </c>
      <c r="B2644" s="63">
        <v>6833</v>
      </c>
      <c r="C2644" s="92" t="s">
        <v>5472</v>
      </c>
    </row>
    <row r="2645" spans="1:3" ht="23.05" x14ac:dyDescent="0.2">
      <c r="A2645" s="92" t="s">
        <v>11824</v>
      </c>
      <c r="B2645" s="63">
        <v>6898</v>
      </c>
      <c r="C2645" s="92" t="s">
        <v>5472</v>
      </c>
    </row>
    <row r="2646" spans="1:3" ht="23.05" x14ac:dyDescent="0.2">
      <c r="A2646" s="92" t="s">
        <v>11824</v>
      </c>
      <c r="B2646" s="63">
        <v>6919</v>
      </c>
      <c r="C2646" s="92" t="s">
        <v>5472</v>
      </c>
    </row>
    <row r="2647" spans="1:3" ht="23.05" x14ac:dyDescent="0.2">
      <c r="A2647" s="92" t="s">
        <v>11824</v>
      </c>
      <c r="B2647" s="63">
        <v>7034</v>
      </c>
      <c r="C2647" s="92" t="s">
        <v>5472</v>
      </c>
    </row>
    <row r="2648" spans="1:3" ht="23.05" x14ac:dyDescent="0.2">
      <c r="A2648" s="92" t="s">
        <v>11824</v>
      </c>
      <c r="B2648" s="63">
        <v>7239</v>
      </c>
      <c r="C2648" s="92" t="s">
        <v>5472</v>
      </c>
    </row>
    <row r="2649" spans="1:3" ht="23.05" x14ac:dyDescent="0.2">
      <c r="A2649" s="92" t="s">
        <v>11824</v>
      </c>
      <c r="B2649" s="63">
        <v>7248</v>
      </c>
      <c r="C2649" s="92" t="s">
        <v>5472</v>
      </c>
    </row>
    <row r="2650" spans="1:3" ht="23.05" x14ac:dyDescent="0.2">
      <c r="A2650" s="92" t="s">
        <v>11824</v>
      </c>
      <c r="B2650" s="63">
        <v>7703</v>
      </c>
      <c r="C2650" s="92" t="s">
        <v>5472</v>
      </c>
    </row>
    <row r="2651" spans="1:3" ht="23.05" x14ac:dyDescent="0.2">
      <c r="A2651" s="92" t="s">
        <v>11824</v>
      </c>
      <c r="B2651" s="63">
        <v>7756</v>
      </c>
      <c r="C2651" s="92" t="s">
        <v>5472</v>
      </c>
    </row>
    <row r="2652" spans="1:3" ht="23.05" x14ac:dyDescent="0.2">
      <c r="A2652" s="92" t="s">
        <v>11824</v>
      </c>
      <c r="B2652" s="63">
        <v>7788</v>
      </c>
      <c r="C2652" s="92" t="s">
        <v>5472</v>
      </c>
    </row>
    <row r="2653" spans="1:3" ht="23.05" x14ac:dyDescent="0.2">
      <c r="A2653" s="92" t="s">
        <v>11824</v>
      </c>
      <c r="B2653" s="63">
        <v>7827</v>
      </c>
      <c r="C2653" s="92" t="s">
        <v>5472</v>
      </c>
    </row>
    <row r="2654" spans="1:3" ht="23.05" x14ac:dyDescent="0.2">
      <c r="A2654" s="92" t="s">
        <v>11824</v>
      </c>
      <c r="B2654" s="63">
        <v>8416</v>
      </c>
      <c r="C2654" s="92" t="s">
        <v>5472</v>
      </c>
    </row>
    <row r="2655" spans="1:3" ht="23.05" x14ac:dyDescent="0.2">
      <c r="A2655" s="92" t="s">
        <v>11824</v>
      </c>
      <c r="B2655" s="63">
        <v>8708</v>
      </c>
      <c r="C2655" s="92" t="s">
        <v>5472</v>
      </c>
    </row>
    <row r="2656" spans="1:3" ht="23.05" x14ac:dyDescent="0.2">
      <c r="A2656" s="92" t="s">
        <v>11824</v>
      </c>
      <c r="B2656" s="63">
        <v>9050</v>
      </c>
      <c r="C2656" s="92" t="s">
        <v>5472</v>
      </c>
    </row>
    <row r="2657" spans="1:3" ht="23.05" x14ac:dyDescent="0.2">
      <c r="A2657" s="92" t="s">
        <v>11824</v>
      </c>
      <c r="B2657" s="63">
        <v>9393</v>
      </c>
      <c r="C2657" s="92" t="s">
        <v>5472</v>
      </c>
    </row>
    <row r="2658" spans="1:3" ht="11.55" x14ac:dyDescent="0.2">
      <c r="A2658" s="92" t="s">
        <v>11824</v>
      </c>
      <c r="B2658" s="63">
        <v>9840</v>
      </c>
      <c r="C2658" s="92" t="s">
        <v>39</v>
      </c>
    </row>
    <row r="2659" spans="1:3" ht="23.05" x14ac:dyDescent="0.2">
      <c r="A2659" s="92" t="s">
        <v>11824</v>
      </c>
      <c r="B2659" s="63">
        <v>9852</v>
      </c>
      <c r="C2659" s="92" t="s">
        <v>5472</v>
      </c>
    </row>
    <row r="2660" spans="1:3" ht="11.55" x14ac:dyDescent="0.2">
      <c r="A2660" s="92" t="s">
        <v>11824</v>
      </c>
      <c r="B2660" s="63">
        <v>9920</v>
      </c>
      <c r="C2660" s="92" t="s">
        <v>39</v>
      </c>
    </row>
    <row r="2661" spans="1:3" ht="11.55" x14ac:dyDescent="0.2">
      <c r="A2661" s="92" t="s">
        <v>11824</v>
      </c>
      <c r="B2661" s="63">
        <v>10440</v>
      </c>
      <c r="C2661" s="92" t="s">
        <v>39</v>
      </c>
    </row>
    <row r="2662" spans="1:3" ht="23.05" x14ac:dyDescent="0.2">
      <c r="A2662" s="92" t="s">
        <v>11824</v>
      </c>
      <c r="B2662" s="63">
        <v>10450</v>
      </c>
      <c r="C2662" s="92" t="s">
        <v>5472</v>
      </c>
    </row>
    <row r="2663" spans="1:3" ht="23.05" x14ac:dyDescent="0.2">
      <c r="A2663" s="92" t="s">
        <v>11824</v>
      </c>
      <c r="B2663" s="63">
        <v>10637</v>
      </c>
      <c r="C2663" s="92" t="s">
        <v>5472</v>
      </c>
    </row>
    <row r="2664" spans="1:3" ht="11.55" x14ac:dyDescent="0.2">
      <c r="A2664" s="92" t="s">
        <v>11824</v>
      </c>
      <c r="B2664" s="63">
        <v>10643</v>
      </c>
      <c r="C2664" s="92" t="s">
        <v>39</v>
      </c>
    </row>
    <row r="2665" spans="1:3" ht="23.05" x14ac:dyDescent="0.2">
      <c r="A2665" s="92" t="s">
        <v>11824</v>
      </c>
      <c r="B2665" s="63">
        <v>11556</v>
      </c>
      <c r="C2665" s="92" t="s">
        <v>5472</v>
      </c>
    </row>
    <row r="2666" spans="1:3" ht="23.05" x14ac:dyDescent="0.2">
      <c r="A2666" s="92" t="s">
        <v>11824</v>
      </c>
      <c r="B2666" s="63">
        <v>12281</v>
      </c>
      <c r="C2666" s="92" t="s">
        <v>5472</v>
      </c>
    </row>
    <row r="2667" spans="1:3" ht="23.05" x14ac:dyDescent="0.2">
      <c r="A2667" s="92" t="s">
        <v>11824</v>
      </c>
      <c r="B2667" s="63">
        <v>12728</v>
      </c>
      <c r="C2667" s="92" t="s">
        <v>5472</v>
      </c>
    </row>
    <row r="2668" spans="1:3" ht="23.05" x14ac:dyDescent="0.2">
      <c r="A2668" s="92" t="s">
        <v>11824</v>
      </c>
      <c r="B2668" s="63">
        <v>13783</v>
      </c>
      <c r="C2668" s="92" t="s">
        <v>5472</v>
      </c>
    </row>
    <row r="2669" spans="1:3" ht="23.05" x14ac:dyDescent="0.2">
      <c r="A2669" s="92" t="s">
        <v>11824</v>
      </c>
      <c r="B2669" s="63">
        <v>13944</v>
      </c>
      <c r="C2669" s="92" t="s">
        <v>5472</v>
      </c>
    </row>
    <row r="2670" spans="1:3" ht="23.05" x14ac:dyDescent="0.2">
      <c r="A2670" s="92" t="s">
        <v>11824</v>
      </c>
      <c r="B2670" s="63">
        <v>15424</v>
      </c>
      <c r="C2670" s="92" t="s">
        <v>5472</v>
      </c>
    </row>
    <row r="2671" spans="1:3" ht="23.05" x14ac:dyDescent="0.2">
      <c r="A2671" s="92" t="s">
        <v>11824</v>
      </c>
      <c r="B2671" s="63">
        <v>16247</v>
      </c>
      <c r="C2671" s="92" t="s">
        <v>5472</v>
      </c>
    </row>
    <row r="2672" spans="1:3" ht="23.05" x14ac:dyDescent="0.2">
      <c r="A2672" s="92" t="s">
        <v>11824</v>
      </c>
      <c r="B2672" s="63">
        <v>18028</v>
      </c>
      <c r="C2672" s="92" t="s">
        <v>5472</v>
      </c>
    </row>
    <row r="2673" spans="1:3" ht="23.05" x14ac:dyDescent="0.2">
      <c r="A2673" s="92" t="s">
        <v>11824</v>
      </c>
      <c r="B2673" s="63">
        <v>19876</v>
      </c>
      <c r="C2673" s="92" t="s">
        <v>5472</v>
      </c>
    </row>
    <row r="2674" spans="1:3" ht="11.55" x14ac:dyDescent="0.2">
      <c r="A2674" s="92" t="s">
        <v>11824</v>
      </c>
      <c r="B2674" s="63">
        <v>28000</v>
      </c>
      <c r="C2674" s="92" t="s">
        <v>44</v>
      </c>
    </row>
    <row r="2675" spans="1:3" ht="23.05" x14ac:dyDescent="0.2">
      <c r="A2675" s="92" t="s">
        <v>11824</v>
      </c>
      <c r="B2675" s="63">
        <v>29537</v>
      </c>
      <c r="C2675" s="92" t="s">
        <v>5472</v>
      </c>
    </row>
    <row r="2676" spans="1:3" ht="11.55" x14ac:dyDescent="0.2">
      <c r="A2676" s="92" t="s">
        <v>11825</v>
      </c>
      <c r="B2676" s="98">
        <v>102.96</v>
      </c>
      <c r="C2676" s="92" t="s">
        <v>34</v>
      </c>
    </row>
    <row r="2677" spans="1:3" ht="11.55" x14ac:dyDescent="0.2">
      <c r="A2677" s="92" t="s">
        <v>11825</v>
      </c>
      <c r="B2677" s="98">
        <v>102.96</v>
      </c>
      <c r="C2677" s="92" t="s">
        <v>34</v>
      </c>
    </row>
    <row r="2678" spans="1:3" ht="11.55" x14ac:dyDescent="0.2">
      <c r="A2678" s="92" t="s">
        <v>11825</v>
      </c>
      <c r="B2678" s="98">
        <v>102.96</v>
      </c>
      <c r="C2678" s="92" t="s">
        <v>34</v>
      </c>
    </row>
    <row r="2679" spans="1:3" ht="11.55" x14ac:dyDescent="0.2">
      <c r="A2679" s="92" t="s">
        <v>11825</v>
      </c>
      <c r="B2679" s="98">
        <v>102.96</v>
      </c>
      <c r="C2679" s="92" t="s">
        <v>34</v>
      </c>
    </row>
    <row r="2680" spans="1:3" ht="11.55" x14ac:dyDescent="0.2">
      <c r="A2680" s="92" t="s">
        <v>11825</v>
      </c>
      <c r="B2680" s="98">
        <v>102.96</v>
      </c>
      <c r="C2680" s="92" t="s">
        <v>34</v>
      </c>
    </row>
    <row r="2681" spans="1:3" ht="11.55" x14ac:dyDescent="0.2">
      <c r="A2681" s="92" t="s">
        <v>11825</v>
      </c>
      <c r="B2681" s="98">
        <v>102.96</v>
      </c>
      <c r="C2681" s="92" t="s">
        <v>34</v>
      </c>
    </row>
    <row r="2682" spans="1:3" ht="11.55" x14ac:dyDescent="0.2">
      <c r="A2682" s="92" t="s">
        <v>11825</v>
      </c>
      <c r="B2682" s="98">
        <v>514.79</v>
      </c>
      <c r="C2682" s="92" t="s">
        <v>34</v>
      </c>
    </row>
    <row r="2683" spans="1:3" ht="11.55" x14ac:dyDescent="0.2">
      <c r="A2683" s="92" t="s">
        <v>11825</v>
      </c>
      <c r="B2683" s="98">
        <v>514.79</v>
      </c>
      <c r="C2683" s="92" t="s">
        <v>34</v>
      </c>
    </row>
    <row r="2684" spans="1:3" ht="11.55" x14ac:dyDescent="0.2">
      <c r="A2684" s="92" t="s">
        <v>11825</v>
      </c>
      <c r="B2684" s="98">
        <v>514.79</v>
      </c>
      <c r="C2684" s="92" t="s">
        <v>34</v>
      </c>
    </row>
    <row r="2685" spans="1:3" ht="11.55" x14ac:dyDescent="0.2">
      <c r="A2685" s="92" t="s">
        <v>11825</v>
      </c>
      <c r="B2685" s="98">
        <v>514.79</v>
      </c>
      <c r="C2685" s="92" t="s">
        <v>34</v>
      </c>
    </row>
    <row r="2686" spans="1:3" ht="11.55" x14ac:dyDescent="0.2">
      <c r="A2686" s="92" t="s">
        <v>11825</v>
      </c>
      <c r="B2686" s="98">
        <v>514.79</v>
      </c>
      <c r="C2686" s="92" t="s">
        <v>34</v>
      </c>
    </row>
    <row r="2687" spans="1:3" ht="11.55" x14ac:dyDescent="0.2">
      <c r="A2687" s="92" t="s">
        <v>11825</v>
      </c>
      <c r="B2687" s="98">
        <v>514.79</v>
      </c>
      <c r="C2687" s="92" t="s">
        <v>34</v>
      </c>
    </row>
    <row r="2688" spans="1:3" ht="23.05" x14ac:dyDescent="0.2">
      <c r="A2688" s="92" t="s">
        <v>11825</v>
      </c>
      <c r="B2688" s="98">
        <v>785</v>
      </c>
      <c r="C2688" s="92" t="s">
        <v>5472</v>
      </c>
    </row>
    <row r="2689" spans="1:3" ht="23.05" x14ac:dyDescent="0.2">
      <c r="A2689" s="92" t="s">
        <v>11825</v>
      </c>
      <c r="B2689" s="63">
        <v>1008</v>
      </c>
      <c r="C2689" s="92" t="s">
        <v>5472</v>
      </c>
    </row>
    <row r="2690" spans="1:3" ht="23.05" x14ac:dyDescent="0.2">
      <c r="A2690" s="92" t="s">
        <v>11825</v>
      </c>
      <c r="B2690" s="63">
        <v>1421</v>
      </c>
      <c r="C2690" s="92" t="s">
        <v>5472</v>
      </c>
    </row>
    <row r="2691" spans="1:3" ht="23.05" x14ac:dyDescent="0.2">
      <c r="A2691" s="92" t="s">
        <v>11825</v>
      </c>
      <c r="B2691" s="63">
        <v>1503</v>
      </c>
      <c r="C2691" s="92" t="s">
        <v>5472</v>
      </c>
    </row>
    <row r="2692" spans="1:3" ht="23.05" x14ac:dyDescent="0.2">
      <c r="A2692" s="92" t="s">
        <v>11824</v>
      </c>
      <c r="B2692" s="63">
        <v>1549</v>
      </c>
      <c r="C2692" s="92" t="s">
        <v>5472</v>
      </c>
    </row>
    <row r="2693" spans="1:3" ht="23.05" x14ac:dyDescent="0.2">
      <c r="A2693" s="92" t="s">
        <v>11825</v>
      </c>
      <c r="B2693" s="63">
        <v>1554</v>
      </c>
      <c r="C2693" s="92" t="s">
        <v>5472</v>
      </c>
    </row>
    <row r="2694" spans="1:3" ht="23.05" x14ac:dyDescent="0.2">
      <c r="A2694" s="92" t="s">
        <v>11825</v>
      </c>
      <c r="B2694" s="63">
        <v>1564</v>
      </c>
      <c r="C2694" s="92" t="s">
        <v>5472</v>
      </c>
    </row>
    <row r="2695" spans="1:3" ht="23.05" x14ac:dyDescent="0.2">
      <c r="A2695" s="92" t="s">
        <v>11825</v>
      </c>
      <c r="B2695" s="63">
        <v>1667</v>
      </c>
      <c r="C2695" s="92" t="s">
        <v>5472</v>
      </c>
    </row>
    <row r="2696" spans="1:3" ht="23.05" x14ac:dyDescent="0.2">
      <c r="A2696" s="92" t="s">
        <v>11825</v>
      </c>
      <c r="B2696" s="63">
        <v>1690</v>
      </c>
      <c r="C2696" s="92" t="s">
        <v>5472</v>
      </c>
    </row>
    <row r="2697" spans="1:3" ht="23.05" x14ac:dyDescent="0.2">
      <c r="A2697" s="92" t="s">
        <v>11825</v>
      </c>
      <c r="B2697" s="63">
        <v>1690</v>
      </c>
      <c r="C2697" s="92" t="s">
        <v>5472</v>
      </c>
    </row>
    <row r="2698" spans="1:3" ht="23.05" x14ac:dyDescent="0.2">
      <c r="A2698" s="92" t="s">
        <v>11825</v>
      </c>
      <c r="B2698" s="63">
        <v>1761</v>
      </c>
      <c r="C2698" s="92" t="s">
        <v>5472</v>
      </c>
    </row>
    <row r="2699" spans="1:3" ht="23.05" x14ac:dyDescent="0.2">
      <c r="A2699" s="92" t="s">
        <v>11825</v>
      </c>
      <c r="B2699" s="63">
        <v>1779</v>
      </c>
      <c r="C2699" s="92" t="s">
        <v>5472</v>
      </c>
    </row>
    <row r="2700" spans="1:3" ht="23.05" x14ac:dyDescent="0.2">
      <c r="A2700" s="92" t="s">
        <v>11825</v>
      </c>
      <c r="B2700" s="63">
        <v>1809</v>
      </c>
      <c r="C2700" s="92" t="s">
        <v>5472</v>
      </c>
    </row>
    <row r="2701" spans="1:3" ht="23.05" x14ac:dyDescent="0.2">
      <c r="A2701" s="92" t="s">
        <v>11825</v>
      </c>
      <c r="B2701" s="63">
        <v>2073</v>
      </c>
      <c r="C2701" s="92" t="s">
        <v>5472</v>
      </c>
    </row>
    <row r="2702" spans="1:3" ht="23.05" x14ac:dyDescent="0.2">
      <c r="A2702" s="92" t="s">
        <v>11825</v>
      </c>
      <c r="B2702" s="63">
        <v>2154</v>
      </c>
      <c r="C2702" s="92" t="s">
        <v>5472</v>
      </c>
    </row>
    <row r="2703" spans="1:3" ht="23.05" x14ac:dyDescent="0.2">
      <c r="A2703" s="92" t="s">
        <v>11825</v>
      </c>
      <c r="B2703" s="63">
        <v>2362</v>
      </c>
      <c r="C2703" s="92" t="s">
        <v>5472</v>
      </c>
    </row>
    <row r="2704" spans="1:3" ht="23.05" x14ac:dyDescent="0.2">
      <c r="A2704" s="92" t="s">
        <v>11825</v>
      </c>
      <c r="B2704" s="63">
        <v>2498</v>
      </c>
      <c r="C2704" s="92" t="s">
        <v>5472</v>
      </c>
    </row>
    <row r="2705" spans="1:3" ht="23.05" x14ac:dyDescent="0.2">
      <c r="A2705" s="92" t="s">
        <v>11825</v>
      </c>
      <c r="B2705" s="63">
        <v>2535</v>
      </c>
      <c r="C2705" s="92" t="s">
        <v>5472</v>
      </c>
    </row>
    <row r="2706" spans="1:3" ht="23.05" x14ac:dyDescent="0.2">
      <c r="A2706" s="92" t="s">
        <v>11825</v>
      </c>
      <c r="B2706" s="63">
        <v>2536</v>
      </c>
      <c r="C2706" s="92" t="s">
        <v>5472</v>
      </c>
    </row>
    <row r="2707" spans="1:3" ht="23.05" x14ac:dyDescent="0.2">
      <c r="A2707" s="92" t="s">
        <v>11825</v>
      </c>
      <c r="B2707" s="63">
        <v>2556</v>
      </c>
      <c r="C2707" s="92" t="s">
        <v>5472</v>
      </c>
    </row>
    <row r="2708" spans="1:3" ht="23.05" x14ac:dyDescent="0.2">
      <c r="A2708" s="92" t="s">
        <v>11825</v>
      </c>
      <c r="B2708" s="63">
        <v>2560</v>
      </c>
      <c r="C2708" s="92" t="s">
        <v>5472</v>
      </c>
    </row>
    <row r="2709" spans="1:3" ht="23.05" x14ac:dyDescent="0.2">
      <c r="A2709" s="92" t="s">
        <v>11825</v>
      </c>
      <c r="B2709" s="63">
        <v>2630</v>
      </c>
      <c r="C2709" s="92" t="s">
        <v>5472</v>
      </c>
    </row>
    <row r="2710" spans="1:3" ht="23.05" x14ac:dyDescent="0.2">
      <c r="A2710" s="92" t="s">
        <v>11825</v>
      </c>
      <c r="B2710" s="63">
        <v>2645</v>
      </c>
      <c r="C2710" s="92" t="s">
        <v>5472</v>
      </c>
    </row>
    <row r="2711" spans="1:3" ht="23.05" x14ac:dyDescent="0.2">
      <c r="A2711" s="92" t="s">
        <v>11825</v>
      </c>
      <c r="B2711" s="63">
        <v>2772</v>
      </c>
      <c r="C2711" s="92" t="s">
        <v>5472</v>
      </c>
    </row>
    <row r="2712" spans="1:3" ht="23.05" x14ac:dyDescent="0.2">
      <c r="A2712" s="92" t="s">
        <v>11825</v>
      </c>
      <c r="B2712" s="63">
        <v>2835</v>
      </c>
      <c r="C2712" s="92" t="s">
        <v>5472</v>
      </c>
    </row>
    <row r="2713" spans="1:3" ht="23.05" x14ac:dyDescent="0.2">
      <c r="A2713" s="92" t="s">
        <v>11825</v>
      </c>
      <c r="B2713" s="63">
        <v>2879</v>
      </c>
      <c r="C2713" s="92" t="s">
        <v>5472</v>
      </c>
    </row>
    <row r="2714" spans="1:3" ht="23.05" x14ac:dyDescent="0.2">
      <c r="A2714" s="92" t="s">
        <v>11825</v>
      </c>
      <c r="B2714" s="63">
        <v>2999</v>
      </c>
      <c r="C2714" s="92" t="s">
        <v>5472</v>
      </c>
    </row>
    <row r="2715" spans="1:3" ht="23.05" x14ac:dyDescent="0.2">
      <c r="A2715" s="92" t="s">
        <v>11825</v>
      </c>
      <c r="B2715" s="63">
        <v>3002</v>
      </c>
      <c r="C2715" s="92" t="s">
        <v>5472</v>
      </c>
    </row>
    <row r="2716" spans="1:3" ht="23.05" x14ac:dyDescent="0.2">
      <c r="A2716" s="92" t="s">
        <v>11825</v>
      </c>
      <c r="B2716" s="63">
        <v>3015</v>
      </c>
      <c r="C2716" s="92" t="s">
        <v>5472</v>
      </c>
    </row>
    <row r="2717" spans="1:3" ht="23.05" x14ac:dyDescent="0.2">
      <c r="A2717" s="92" t="s">
        <v>11825</v>
      </c>
      <c r="B2717" s="63">
        <v>3069</v>
      </c>
      <c r="C2717" s="92" t="s">
        <v>5472</v>
      </c>
    </row>
    <row r="2718" spans="1:3" ht="23.05" x14ac:dyDescent="0.2">
      <c r="A2718" s="92" t="s">
        <v>11825</v>
      </c>
      <c r="B2718" s="63">
        <v>3233</v>
      </c>
      <c r="C2718" s="92" t="s">
        <v>5472</v>
      </c>
    </row>
    <row r="2719" spans="1:3" ht="23.05" x14ac:dyDescent="0.2">
      <c r="A2719" s="92" t="s">
        <v>11825</v>
      </c>
      <c r="B2719" s="63">
        <v>3241</v>
      </c>
      <c r="C2719" s="92" t="s">
        <v>5472</v>
      </c>
    </row>
    <row r="2720" spans="1:3" ht="23.05" x14ac:dyDescent="0.2">
      <c r="A2720" s="92" t="s">
        <v>11825</v>
      </c>
      <c r="B2720" s="63">
        <v>3277</v>
      </c>
      <c r="C2720" s="92" t="s">
        <v>5472</v>
      </c>
    </row>
    <row r="2721" spans="1:3" ht="23.05" x14ac:dyDescent="0.2">
      <c r="A2721" s="92" t="s">
        <v>11825</v>
      </c>
      <c r="B2721" s="63">
        <v>3280</v>
      </c>
      <c r="C2721" s="92" t="s">
        <v>5472</v>
      </c>
    </row>
    <row r="2722" spans="1:3" ht="23.05" x14ac:dyDescent="0.2">
      <c r="A2722" s="92" t="s">
        <v>11825</v>
      </c>
      <c r="B2722" s="63">
        <v>3350</v>
      </c>
      <c r="C2722" s="92" t="s">
        <v>5472</v>
      </c>
    </row>
    <row r="2723" spans="1:3" ht="23.05" x14ac:dyDescent="0.2">
      <c r="A2723" s="92" t="s">
        <v>11825</v>
      </c>
      <c r="B2723" s="63">
        <v>3482</v>
      </c>
      <c r="C2723" s="92" t="s">
        <v>5472</v>
      </c>
    </row>
    <row r="2724" spans="1:3" ht="23.05" x14ac:dyDescent="0.2">
      <c r="A2724" s="92" t="s">
        <v>11825</v>
      </c>
      <c r="B2724" s="63">
        <v>3643</v>
      </c>
      <c r="C2724" s="92" t="s">
        <v>5472</v>
      </c>
    </row>
    <row r="2725" spans="1:3" ht="23.05" x14ac:dyDescent="0.2">
      <c r="A2725" s="92" t="s">
        <v>11825</v>
      </c>
      <c r="B2725" s="63">
        <v>3816</v>
      </c>
      <c r="C2725" s="92" t="s">
        <v>5472</v>
      </c>
    </row>
    <row r="2726" spans="1:3" ht="23.05" x14ac:dyDescent="0.2">
      <c r="A2726" s="92" t="s">
        <v>11825</v>
      </c>
      <c r="B2726" s="63">
        <v>3838</v>
      </c>
      <c r="C2726" s="92" t="s">
        <v>5472</v>
      </c>
    </row>
    <row r="2727" spans="1:3" ht="23.05" x14ac:dyDescent="0.2">
      <c r="A2727" s="92" t="s">
        <v>11825</v>
      </c>
      <c r="B2727" s="63">
        <v>3990</v>
      </c>
      <c r="C2727" s="92" t="s">
        <v>5472</v>
      </c>
    </row>
    <row r="2728" spans="1:3" ht="23.05" x14ac:dyDescent="0.2">
      <c r="A2728" s="92" t="s">
        <v>11825</v>
      </c>
      <c r="B2728" s="63">
        <v>3995</v>
      </c>
      <c r="C2728" s="92" t="s">
        <v>5472</v>
      </c>
    </row>
    <row r="2729" spans="1:3" ht="23.05" x14ac:dyDescent="0.2">
      <c r="A2729" s="92" t="s">
        <v>11825</v>
      </c>
      <c r="B2729" s="63">
        <v>4190</v>
      </c>
      <c r="C2729" s="92" t="s">
        <v>5472</v>
      </c>
    </row>
    <row r="2730" spans="1:3" ht="11.55" x14ac:dyDescent="0.2">
      <c r="A2730" s="92" t="s">
        <v>11825</v>
      </c>
      <c r="B2730" s="63">
        <v>4200</v>
      </c>
      <c r="C2730" s="92" t="s">
        <v>5469</v>
      </c>
    </row>
    <row r="2731" spans="1:3" ht="23.05" x14ac:dyDescent="0.2">
      <c r="A2731" s="92" t="s">
        <v>11825</v>
      </c>
      <c r="B2731" s="63">
        <v>4341</v>
      </c>
      <c r="C2731" s="92" t="s">
        <v>5472</v>
      </c>
    </row>
    <row r="2732" spans="1:3" ht="23.05" x14ac:dyDescent="0.2">
      <c r="A2732" s="92" t="s">
        <v>11825</v>
      </c>
      <c r="B2732" s="63">
        <v>4680</v>
      </c>
      <c r="C2732" s="92" t="s">
        <v>5472</v>
      </c>
    </row>
    <row r="2733" spans="1:3" ht="23.05" x14ac:dyDescent="0.2">
      <c r="A2733" s="92" t="s">
        <v>11825</v>
      </c>
      <c r="B2733" s="63">
        <v>4959</v>
      </c>
      <c r="C2733" s="92" t="s">
        <v>5472</v>
      </c>
    </row>
    <row r="2734" spans="1:3" ht="23.05" x14ac:dyDescent="0.2">
      <c r="A2734" s="92" t="s">
        <v>11825</v>
      </c>
      <c r="B2734" s="63">
        <v>5046</v>
      </c>
      <c r="C2734" s="92" t="s">
        <v>5472</v>
      </c>
    </row>
    <row r="2735" spans="1:3" ht="23.05" x14ac:dyDescent="0.2">
      <c r="A2735" s="92" t="s">
        <v>11825</v>
      </c>
      <c r="B2735" s="63">
        <v>5144</v>
      </c>
      <c r="C2735" s="92" t="s">
        <v>5472</v>
      </c>
    </row>
    <row r="2736" spans="1:3" ht="23.05" x14ac:dyDescent="0.2">
      <c r="A2736" s="92" t="s">
        <v>11825</v>
      </c>
      <c r="B2736" s="63">
        <v>5155</v>
      </c>
      <c r="C2736" s="92" t="s">
        <v>5472</v>
      </c>
    </row>
    <row r="2737" spans="1:3" ht="23.05" x14ac:dyDescent="0.2">
      <c r="A2737" s="92" t="s">
        <v>11825</v>
      </c>
      <c r="B2737" s="63">
        <v>5480</v>
      </c>
      <c r="C2737" s="92" t="s">
        <v>5472</v>
      </c>
    </row>
    <row r="2738" spans="1:3" ht="23.05" x14ac:dyDescent="0.2">
      <c r="A2738" s="92" t="s">
        <v>11825</v>
      </c>
      <c r="B2738" s="63">
        <v>5668</v>
      </c>
      <c r="C2738" s="92" t="s">
        <v>5472</v>
      </c>
    </row>
    <row r="2739" spans="1:3" ht="23.05" x14ac:dyDescent="0.2">
      <c r="A2739" s="92" t="s">
        <v>11825</v>
      </c>
      <c r="B2739" s="63">
        <v>5751</v>
      </c>
      <c r="C2739" s="92" t="s">
        <v>5472</v>
      </c>
    </row>
    <row r="2740" spans="1:3" ht="23.05" x14ac:dyDescent="0.2">
      <c r="A2740" s="92" t="s">
        <v>11825</v>
      </c>
      <c r="B2740" s="63">
        <v>6028</v>
      </c>
      <c r="C2740" s="92" t="s">
        <v>5472</v>
      </c>
    </row>
    <row r="2741" spans="1:3" ht="23.05" x14ac:dyDescent="0.2">
      <c r="A2741" s="92" t="s">
        <v>11825</v>
      </c>
      <c r="B2741" s="63">
        <v>6656</v>
      </c>
      <c r="C2741" s="92" t="s">
        <v>5472</v>
      </c>
    </row>
    <row r="2742" spans="1:3" ht="23.05" x14ac:dyDescent="0.2">
      <c r="A2742" s="92" t="s">
        <v>11825</v>
      </c>
      <c r="B2742" s="63">
        <v>6767</v>
      </c>
      <c r="C2742" s="92" t="s">
        <v>5472</v>
      </c>
    </row>
    <row r="2743" spans="1:3" ht="23.05" x14ac:dyDescent="0.2">
      <c r="A2743" s="92" t="s">
        <v>11825</v>
      </c>
      <c r="B2743" s="63">
        <v>6793</v>
      </c>
      <c r="C2743" s="92" t="s">
        <v>5472</v>
      </c>
    </row>
    <row r="2744" spans="1:3" ht="23.05" x14ac:dyDescent="0.2">
      <c r="A2744" s="92" t="s">
        <v>11825</v>
      </c>
      <c r="B2744" s="63">
        <v>7250</v>
      </c>
      <c r="C2744" s="92" t="s">
        <v>5472</v>
      </c>
    </row>
    <row r="2745" spans="1:3" ht="23.05" x14ac:dyDescent="0.2">
      <c r="A2745" s="92" t="s">
        <v>11825</v>
      </c>
      <c r="B2745" s="63">
        <v>7375</v>
      </c>
      <c r="C2745" s="92" t="s">
        <v>5472</v>
      </c>
    </row>
    <row r="2746" spans="1:3" ht="23.05" x14ac:dyDescent="0.2">
      <c r="A2746" s="92" t="s">
        <v>11825</v>
      </c>
      <c r="B2746" s="63">
        <v>7441</v>
      </c>
      <c r="C2746" s="92" t="s">
        <v>5472</v>
      </c>
    </row>
    <row r="2747" spans="1:3" ht="23.05" x14ac:dyDescent="0.2">
      <c r="A2747" s="92" t="s">
        <v>11825</v>
      </c>
      <c r="B2747" s="63">
        <v>8064</v>
      </c>
      <c r="C2747" s="92" t="s">
        <v>5472</v>
      </c>
    </row>
    <row r="2748" spans="1:3" ht="23.05" x14ac:dyDescent="0.2">
      <c r="A2748" s="92" t="s">
        <v>11825</v>
      </c>
      <c r="B2748" s="63">
        <v>8120</v>
      </c>
      <c r="C2748" s="92" t="s">
        <v>5472</v>
      </c>
    </row>
    <row r="2749" spans="1:3" ht="11.55" x14ac:dyDescent="0.2">
      <c r="A2749" s="92" t="s">
        <v>11825</v>
      </c>
      <c r="B2749" s="63">
        <v>8309</v>
      </c>
      <c r="C2749" s="92" t="s">
        <v>5469</v>
      </c>
    </row>
    <row r="2750" spans="1:3" ht="23.05" x14ac:dyDescent="0.2">
      <c r="A2750" s="92" t="s">
        <v>11825</v>
      </c>
      <c r="B2750" s="63">
        <v>8768</v>
      </c>
      <c r="C2750" s="92" t="s">
        <v>5472</v>
      </c>
    </row>
    <row r="2751" spans="1:3" ht="23.05" x14ac:dyDescent="0.2">
      <c r="A2751" s="92" t="s">
        <v>11825</v>
      </c>
      <c r="B2751" s="63">
        <v>8912</v>
      </c>
      <c r="C2751" s="92" t="s">
        <v>5472</v>
      </c>
    </row>
    <row r="2752" spans="1:3" ht="11.55" x14ac:dyDescent="0.2">
      <c r="A2752" s="92" t="s">
        <v>11825</v>
      </c>
      <c r="B2752" s="63">
        <v>9522</v>
      </c>
      <c r="C2752" s="92" t="s">
        <v>39</v>
      </c>
    </row>
    <row r="2753" spans="1:3" ht="11.55" x14ac:dyDescent="0.2">
      <c r="A2753" s="92" t="s">
        <v>11825</v>
      </c>
      <c r="B2753" s="63">
        <v>9920</v>
      </c>
      <c r="C2753" s="92" t="s">
        <v>39</v>
      </c>
    </row>
    <row r="2754" spans="1:3" ht="23.05" x14ac:dyDescent="0.2">
      <c r="A2754" s="92" t="s">
        <v>11825</v>
      </c>
      <c r="B2754" s="63">
        <v>11928</v>
      </c>
      <c r="C2754" s="92" t="s">
        <v>5472</v>
      </c>
    </row>
    <row r="2755" spans="1:3" ht="23.05" x14ac:dyDescent="0.2">
      <c r="A2755" s="92" t="s">
        <v>11825</v>
      </c>
      <c r="B2755" s="63">
        <v>12540</v>
      </c>
      <c r="C2755" s="92" t="s">
        <v>5472</v>
      </c>
    </row>
    <row r="2756" spans="1:3" ht="23.05" x14ac:dyDescent="0.2">
      <c r="A2756" s="92" t="s">
        <v>11825</v>
      </c>
      <c r="B2756" s="63">
        <v>12730</v>
      </c>
      <c r="C2756" s="92" t="s">
        <v>5472</v>
      </c>
    </row>
    <row r="2757" spans="1:3" ht="23.05" x14ac:dyDescent="0.2">
      <c r="A2757" s="92" t="s">
        <v>11825</v>
      </c>
      <c r="B2757" s="63">
        <v>13605</v>
      </c>
      <c r="C2757" s="92" t="s">
        <v>5472</v>
      </c>
    </row>
    <row r="2758" spans="1:3" ht="23.05" x14ac:dyDescent="0.2">
      <c r="A2758" s="92" t="s">
        <v>11825</v>
      </c>
      <c r="B2758" s="63">
        <v>14590</v>
      </c>
      <c r="C2758" s="92" t="s">
        <v>5472</v>
      </c>
    </row>
    <row r="2759" spans="1:3" ht="23.05" x14ac:dyDescent="0.2">
      <c r="A2759" s="92" t="s">
        <v>11825</v>
      </c>
      <c r="B2759" s="63">
        <v>19587</v>
      </c>
      <c r="C2759" s="92" t="s">
        <v>5472</v>
      </c>
    </row>
    <row r="2760" spans="1:3" ht="11.55" x14ac:dyDescent="0.2">
      <c r="A2760" s="92" t="s">
        <v>11825</v>
      </c>
      <c r="B2760" s="63">
        <v>20000</v>
      </c>
      <c r="C2760" s="92" t="s">
        <v>44</v>
      </c>
    </row>
    <row r="2761" spans="1:3" ht="11.55" x14ac:dyDescent="0.2">
      <c r="A2761" s="92" t="s">
        <v>11825</v>
      </c>
      <c r="B2761" s="63">
        <v>22000</v>
      </c>
      <c r="C2761" s="92" t="s">
        <v>44</v>
      </c>
    </row>
    <row r="2762" spans="1:3" ht="11.55" x14ac:dyDescent="0.2">
      <c r="A2762" s="92" t="s">
        <v>11825</v>
      </c>
      <c r="B2762" s="63">
        <v>25000</v>
      </c>
      <c r="C2762" s="92" t="s">
        <v>44</v>
      </c>
    </row>
    <row r="2763" spans="1:3" ht="11.55" x14ac:dyDescent="0.2">
      <c r="A2763" s="92" t="s">
        <v>11825</v>
      </c>
      <c r="B2763" s="63">
        <v>25000</v>
      </c>
      <c r="C2763" s="92" t="s">
        <v>44</v>
      </c>
    </row>
    <row r="2764" spans="1:3" ht="23.05" x14ac:dyDescent="0.2">
      <c r="A2764" s="92" t="s">
        <v>11825</v>
      </c>
      <c r="B2764" s="63">
        <v>28197</v>
      </c>
      <c r="C2764" s="92" t="s">
        <v>5472</v>
      </c>
    </row>
    <row r="2765" spans="1:3" ht="11.55" x14ac:dyDescent="0.2">
      <c r="A2765" s="92" t="s">
        <v>11825</v>
      </c>
      <c r="B2765" s="63">
        <v>30000</v>
      </c>
      <c r="C2765" s="92" t="s">
        <v>44</v>
      </c>
    </row>
    <row r="2766" spans="1:3" ht="11.55" x14ac:dyDescent="0.2">
      <c r="A2766" s="92" t="s">
        <v>11825</v>
      </c>
      <c r="B2766" s="63">
        <v>30000</v>
      </c>
      <c r="C2766" s="92" t="s">
        <v>44</v>
      </c>
    </row>
    <row r="2767" spans="1:3" ht="11.55" x14ac:dyDescent="0.2">
      <c r="A2767" s="92" t="s">
        <v>11825</v>
      </c>
      <c r="B2767" s="63">
        <v>30000</v>
      </c>
      <c r="C2767" s="92" t="s">
        <v>44</v>
      </c>
    </row>
    <row r="2768" spans="1:3" ht="11.55" x14ac:dyDescent="0.2">
      <c r="A2768" s="92" t="s">
        <v>5481</v>
      </c>
      <c r="B2768" s="98">
        <v>103.64</v>
      </c>
      <c r="C2768" s="92" t="s">
        <v>34</v>
      </c>
    </row>
    <row r="2769" spans="1:3" ht="11.55" x14ac:dyDescent="0.2">
      <c r="A2769" s="92" t="s">
        <v>5481</v>
      </c>
      <c r="B2769" s="98">
        <v>103.64</v>
      </c>
      <c r="C2769" s="92" t="s">
        <v>34</v>
      </c>
    </row>
    <row r="2770" spans="1:3" ht="11.55" x14ac:dyDescent="0.2">
      <c r="A2770" s="92" t="s">
        <v>5481</v>
      </c>
      <c r="B2770" s="98">
        <v>103.64</v>
      </c>
      <c r="C2770" s="92" t="s">
        <v>34</v>
      </c>
    </row>
    <row r="2771" spans="1:3" ht="11.55" x14ac:dyDescent="0.2">
      <c r="A2771" s="92" t="s">
        <v>5481</v>
      </c>
      <c r="B2771" s="98">
        <v>103.64</v>
      </c>
      <c r="C2771" s="92" t="s">
        <v>34</v>
      </c>
    </row>
    <row r="2772" spans="1:3" ht="11.55" x14ac:dyDescent="0.2">
      <c r="A2772" s="92" t="s">
        <v>5481</v>
      </c>
      <c r="B2772" s="98">
        <v>103.64</v>
      </c>
      <c r="C2772" s="92" t="s">
        <v>34</v>
      </c>
    </row>
    <row r="2773" spans="1:3" ht="11.55" x14ac:dyDescent="0.2">
      <c r="A2773" s="92" t="s">
        <v>5481</v>
      </c>
      <c r="B2773" s="98">
        <v>518.21</v>
      </c>
      <c r="C2773" s="92" t="s">
        <v>34</v>
      </c>
    </row>
    <row r="2774" spans="1:3" ht="11.55" x14ac:dyDescent="0.2">
      <c r="A2774" s="92" t="s">
        <v>5481</v>
      </c>
      <c r="B2774" s="98">
        <v>518.21</v>
      </c>
      <c r="C2774" s="92" t="s">
        <v>34</v>
      </c>
    </row>
    <row r="2775" spans="1:3" ht="11.55" x14ac:dyDescent="0.2">
      <c r="A2775" s="92" t="s">
        <v>5481</v>
      </c>
      <c r="B2775" s="98">
        <v>518.21</v>
      </c>
      <c r="C2775" s="92" t="s">
        <v>34</v>
      </c>
    </row>
    <row r="2776" spans="1:3" ht="11.55" x14ac:dyDescent="0.2">
      <c r="A2776" s="92" t="s">
        <v>5481</v>
      </c>
      <c r="B2776" s="98">
        <v>518.21</v>
      </c>
      <c r="C2776" s="92" t="s">
        <v>34</v>
      </c>
    </row>
    <row r="2777" spans="1:3" ht="11.55" x14ac:dyDescent="0.2">
      <c r="A2777" s="92" t="s">
        <v>5481</v>
      </c>
      <c r="B2777" s="98">
        <v>518.21</v>
      </c>
      <c r="C2777" s="92" t="s">
        <v>34</v>
      </c>
    </row>
    <row r="2778" spans="1:3" ht="23.05" x14ac:dyDescent="0.2">
      <c r="A2778" s="92" t="s">
        <v>5481</v>
      </c>
      <c r="B2778" s="63">
        <v>1092</v>
      </c>
      <c r="C2778" s="92" t="s">
        <v>5472</v>
      </c>
    </row>
    <row r="2779" spans="1:3" ht="23.05" x14ac:dyDescent="0.2">
      <c r="A2779" s="92" t="s">
        <v>5481</v>
      </c>
      <c r="B2779" s="63">
        <v>1406</v>
      </c>
      <c r="C2779" s="92" t="s">
        <v>5472</v>
      </c>
    </row>
    <row r="2780" spans="1:3" ht="23.05" x14ac:dyDescent="0.2">
      <c r="A2780" s="92" t="s">
        <v>5481</v>
      </c>
      <c r="B2780" s="63">
        <v>1458</v>
      </c>
      <c r="C2780" s="92" t="s">
        <v>5472</v>
      </c>
    </row>
    <row r="2781" spans="1:3" ht="23.05" x14ac:dyDescent="0.2">
      <c r="A2781" s="92" t="s">
        <v>5481</v>
      </c>
      <c r="B2781" s="63">
        <v>1531</v>
      </c>
      <c r="C2781" s="92" t="s">
        <v>5472</v>
      </c>
    </row>
    <row r="2782" spans="1:3" ht="23.05" x14ac:dyDescent="0.2">
      <c r="A2782" s="92" t="s">
        <v>5481</v>
      </c>
      <c r="B2782" s="63">
        <v>1564</v>
      </c>
      <c r="C2782" s="92" t="s">
        <v>5472</v>
      </c>
    </row>
    <row r="2783" spans="1:3" ht="23.05" x14ac:dyDescent="0.2">
      <c r="A2783" s="92" t="s">
        <v>5481</v>
      </c>
      <c r="B2783" s="63">
        <v>1575</v>
      </c>
      <c r="C2783" s="92" t="s">
        <v>5472</v>
      </c>
    </row>
    <row r="2784" spans="1:3" ht="23.05" x14ac:dyDescent="0.2">
      <c r="A2784" s="92" t="s">
        <v>5481</v>
      </c>
      <c r="B2784" s="63">
        <v>1611</v>
      </c>
      <c r="C2784" s="92" t="s">
        <v>5472</v>
      </c>
    </row>
    <row r="2785" spans="1:3" ht="23.05" x14ac:dyDescent="0.2">
      <c r="A2785" s="92" t="s">
        <v>5481</v>
      </c>
      <c r="B2785" s="63">
        <v>1614</v>
      </c>
      <c r="C2785" s="92" t="s">
        <v>5472</v>
      </c>
    </row>
    <row r="2786" spans="1:3" ht="23.05" x14ac:dyDescent="0.2">
      <c r="A2786" s="92" t="s">
        <v>5481</v>
      </c>
      <c r="B2786" s="63">
        <v>1620</v>
      </c>
      <c r="C2786" s="92" t="s">
        <v>5472</v>
      </c>
    </row>
    <row r="2787" spans="1:3" ht="23.05" x14ac:dyDescent="0.2">
      <c r="A2787" s="92" t="s">
        <v>5481</v>
      </c>
      <c r="B2787" s="63">
        <v>1691</v>
      </c>
      <c r="C2787" s="92" t="s">
        <v>5472</v>
      </c>
    </row>
    <row r="2788" spans="1:3" ht="23.05" x14ac:dyDescent="0.2">
      <c r="A2788" s="92" t="s">
        <v>5481</v>
      </c>
      <c r="B2788" s="63">
        <v>1699</v>
      </c>
      <c r="C2788" s="92" t="s">
        <v>5472</v>
      </c>
    </row>
    <row r="2789" spans="1:3" ht="23.05" x14ac:dyDescent="0.2">
      <c r="A2789" s="92" t="s">
        <v>5481</v>
      </c>
      <c r="B2789" s="63">
        <v>1725</v>
      </c>
      <c r="C2789" s="92" t="s">
        <v>5472</v>
      </c>
    </row>
    <row r="2790" spans="1:3" ht="23.05" x14ac:dyDescent="0.2">
      <c r="A2790" s="92" t="s">
        <v>5481</v>
      </c>
      <c r="B2790" s="63">
        <v>1829</v>
      </c>
      <c r="C2790" s="92" t="s">
        <v>5472</v>
      </c>
    </row>
    <row r="2791" spans="1:3" ht="23.05" x14ac:dyDescent="0.2">
      <c r="A2791" s="92" t="s">
        <v>5481</v>
      </c>
      <c r="B2791" s="63">
        <v>1914</v>
      </c>
      <c r="C2791" s="92" t="s">
        <v>5472</v>
      </c>
    </row>
    <row r="2792" spans="1:3" ht="23.05" x14ac:dyDescent="0.2">
      <c r="A2792" s="92" t="s">
        <v>5481</v>
      </c>
      <c r="B2792" s="63">
        <v>1926</v>
      </c>
      <c r="C2792" s="92" t="s">
        <v>5472</v>
      </c>
    </row>
    <row r="2793" spans="1:3" ht="23.05" x14ac:dyDescent="0.2">
      <c r="A2793" s="92" t="s">
        <v>5481</v>
      </c>
      <c r="B2793" s="63">
        <v>1948</v>
      </c>
      <c r="C2793" s="92" t="s">
        <v>5472</v>
      </c>
    </row>
    <row r="2794" spans="1:3" ht="23.05" x14ac:dyDescent="0.2">
      <c r="A2794" s="92" t="s">
        <v>5481</v>
      </c>
      <c r="B2794" s="63">
        <v>1950</v>
      </c>
      <c r="C2794" s="92" t="s">
        <v>5472</v>
      </c>
    </row>
    <row r="2795" spans="1:3" ht="23.05" x14ac:dyDescent="0.2">
      <c r="A2795" s="92" t="s">
        <v>5481</v>
      </c>
      <c r="B2795" s="63">
        <v>1959</v>
      </c>
      <c r="C2795" s="92" t="s">
        <v>5472</v>
      </c>
    </row>
    <row r="2796" spans="1:3" ht="23.05" x14ac:dyDescent="0.2">
      <c r="A2796" s="92" t="s">
        <v>5481</v>
      </c>
      <c r="B2796" s="63">
        <v>2004</v>
      </c>
      <c r="C2796" s="92" t="s">
        <v>5472</v>
      </c>
    </row>
    <row r="2797" spans="1:3" ht="23.05" x14ac:dyDescent="0.2">
      <c r="A2797" s="92" t="s">
        <v>5481</v>
      </c>
      <c r="B2797" s="63">
        <v>2087</v>
      </c>
      <c r="C2797" s="92" t="s">
        <v>5472</v>
      </c>
    </row>
    <row r="2798" spans="1:3" ht="23.05" x14ac:dyDescent="0.2">
      <c r="A2798" s="92" t="s">
        <v>5481</v>
      </c>
      <c r="B2798" s="63">
        <v>2271</v>
      </c>
      <c r="C2798" s="92" t="s">
        <v>5472</v>
      </c>
    </row>
    <row r="2799" spans="1:3" ht="23.05" x14ac:dyDescent="0.2">
      <c r="A2799" s="92" t="s">
        <v>5481</v>
      </c>
      <c r="B2799" s="63">
        <v>2271</v>
      </c>
      <c r="C2799" s="92" t="s">
        <v>5472</v>
      </c>
    </row>
    <row r="2800" spans="1:3" ht="23.05" x14ac:dyDescent="0.2">
      <c r="A2800" s="92" t="s">
        <v>5481</v>
      </c>
      <c r="B2800" s="63">
        <v>2316</v>
      </c>
      <c r="C2800" s="92" t="s">
        <v>5472</v>
      </c>
    </row>
    <row r="2801" spans="1:3" ht="23.05" x14ac:dyDescent="0.2">
      <c r="A2801" s="92" t="s">
        <v>5481</v>
      </c>
      <c r="B2801" s="63">
        <v>2466</v>
      </c>
      <c r="C2801" s="92" t="s">
        <v>5472</v>
      </c>
    </row>
    <row r="2802" spans="1:3" ht="23.05" x14ac:dyDescent="0.2">
      <c r="A2802" s="92" t="s">
        <v>5481</v>
      </c>
      <c r="B2802" s="63">
        <v>2799</v>
      </c>
      <c r="C2802" s="92" t="s">
        <v>5472</v>
      </c>
    </row>
    <row r="2803" spans="1:3" ht="23.05" x14ac:dyDescent="0.2">
      <c r="A2803" s="92" t="s">
        <v>5481</v>
      </c>
      <c r="B2803" s="63">
        <v>2873</v>
      </c>
      <c r="C2803" s="92" t="s">
        <v>5472</v>
      </c>
    </row>
    <row r="2804" spans="1:3" ht="23.05" x14ac:dyDescent="0.2">
      <c r="A2804" s="92" t="s">
        <v>5481</v>
      </c>
      <c r="B2804" s="63">
        <v>2889</v>
      </c>
      <c r="C2804" s="92" t="s">
        <v>5472</v>
      </c>
    </row>
    <row r="2805" spans="1:3" ht="23.05" x14ac:dyDescent="0.2">
      <c r="A2805" s="92" t="s">
        <v>5481</v>
      </c>
      <c r="B2805" s="63">
        <v>3078</v>
      </c>
      <c r="C2805" s="92" t="s">
        <v>5472</v>
      </c>
    </row>
    <row r="2806" spans="1:3" ht="23.05" x14ac:dyDescent="0.2">
      <c r="A2806" s="92" t="s">
        <v>5481</v>
      </c>
      <c r="B2806" s="63">
        <v>3109</v>
      </c>
      <c r="C2806" s="92" t="s">
        <v>5472</v>
      </c>
    </row>
    <row r="2807" spans="1:3" ht="23.05" x14ac:dyDescent="0.2">
      <c r="A2807" s="92" t="s">
        <v>5481</v>
      </c>
      <c r="B2807" s="63">
        <v>3133</v>
      </c>
      <c r="C2807" s="92" t="s">
        <v>5472</v>
      </c>
    </row>
    <row r="2808" spans="1:3" ht="23.05" x14ac:dyDescent="0.2">
      <c r="A2808" s="92" t="s">
        <v>5481</v>
      </c>
      <c r="B2808" s="63">
        <v>3140</v>
      </c>
      <c r="C2808" s="92" t="s">
        <v>5472</v>
      </c>
    </row>
    <row r="2809" spans="1:3" ht="23.05" x14ac:dyDescent="0.2">
      <c r="A2809" s="92" t="s">
        <v>5481</v>
      </c>
      <c r="B2809" s="63">
        <v>3216</v>
      </c>
      <c r="C2809" s="92" t="s">
        <v>5472</v>
      </c>
    </row>
    <row r="2810" spans="1:3" ht="23.05" x14ac:dyDescent="0.2">
      <c r="A2810" s="92" t="s">
        <v>5481</v>
      </c>
      <c r="B2810" s="63">
        <v>3328</v>
      </c>
      <c r="C2810" s="92" t="s">
        <v>5472</v>
      </c>
    </row>
    <row r="2811" spans="1:3" ht="23.05" x14ac:dyDescent="0.2">
      <c r="A2811" s="92" t="s">
        <v>5481</v>
      </c>
      <c r="B2811" s="63">
        <v>3330</v>
      </c>
      <c r="C2811" s="92" t="s">
        <v>5472</v>
      </c>
    </row>
    <row r="2812" spans="1:3" ht="23.05" x14ac:dyDescent="0.2">
      <c r="A2812" s="92" t="s">
        <v>5481</v>
      </c>
      <c r="B2812" s="63">
        <v>3397</v>
      </c>
      <c r="C2812" s="92" t="s">
        <v>5472</v>
      </c>
    </row>
    <row r="2813" spans="1:3" ht="23.05" x14ac:dyDescent="0.2">
      <c r="A2813" s="92" t="s">
        <v>5481</v>
      </c>
      <c r="B2813" s="63">
        <v>3561</v>
      </c>
      <c r="C2813" s="92" t="s">
        <v>5472</v>
      </c>
    </row>
    <row r="2814" spans="1:3" ht="23.05" x14ac:dyDescent="0.2">
      <c r="A2814" s="92" t="s">
        <v>5481</v>
      </c>
      <c r="B2814" s="63">
        <v>3618</v>
      </c>
      <c r="C2814" s="92" t="s">
        <v>5472</v>
      </c>
    </row>
    <row r="2815" spans="1:3" ht="23.05" x14ac:dyDescent="0.2">
      <c r="A2815" s="92" t="s">
        <v>5481</v>
      </c>
      <c r="B2815" s="63">
        <v>3623</v>
      </c>
      <c r="C2815" s="92" t="s">
        <v>5472</v>
      </c>
    </row>
    <row r="2816" spans="1:3" ht="23.05" x14ac:dyDescent="0.2">
      <c r="A2816" s="92" t="s">
        <v>5481</v>
      </c>
      <c r="B2816" s="63">
        <v>3644</v>
      </c>
      <c r="C2816" s="92" t="s">
        <v>5472</v>
      </c>
    </row>
    <row r="2817" spans="1:3" ht="23.05" x14ac:dyDescent="0.2">
      <c r="A2817" s="92" t="s">
        <v>5481</v>
      </c>
      <c r="B2817" s="63">
        <v>3671</v>
      </c>
      <c r="C2817" s="92" t="s">
        <v>5472</v>
      </c>
    </row>
    <row r="2818" spans="1:3" ht="11.55" x14ac:dyDescent="0.2">
      <c r="A2818" s="92" t="s">
        <v>5481</v>
      </c>
      <c r="B2818" s="63">
        <v>3680</v>
      </c>
      <c r="C2818" s="92" t="s">
        <v>5469</v>
      </c>
    </row>
    <row r="2819" spans="1:3" ht="23.05" x14ac:dyDescent="0.2">
      <c r="A2819" s="92" t="s">
        <v>5481</v>
      </c>
      <c r="B2819" s="63">
        <v>3934</v>
      </c>
      <c r="C2819" s="92" t="s">
        <v>5472</v>
      </c>
    </row>
    <row r="2820" spans="1:3" ht="23.05" x14ac:dyDescent="0.2">
      <c r="A2820" s="92" t="s">
        <v>5481</v>
      </c>
      <c r="B2820" s="63">
        <v>3990</v>
      </c>
      <c r="C2820" s="92" t="s">
        <v>5472</v>
      </c>
    </row>
    <row r="2821" spans="1:3" ht="23.05" x14ac:dyDescent="0.2">
      <c r="A2821" s="92" t="s">
        <v>5481</v>
      </c>
      <c r="B2821" s="63">
        <v>3990</v>
      </c>
      <c r="C2821" s="92" t="s">
        <v>5472</v>
      </c>
    </row>
    <row r="2822" spans="1:3" ht="23.05" x14ac:dyDescent="0.2">
      <c r="A2822" s="92" t="s">
        <v>5481</v>
      </c>
      <c r="B2822" s="63">
        <v>3990</v>
      </c>
      <c r="C2822" s="92" t="s">
        <v>5472</v>
      </c>
    </row>
    <row r="2823" spans="1:3" ht="23.05" x14ac:dyDescent="0.2">
      <c r="A2823" s="92" t="s">
        <v>5481</v>
      </c>
      <c r="B2823" s="63">
        <v>4100</v>
      </c>
      <c r="C2823" s="92" t="s">
        <v>5472</v>
      </c>
    </row>
    <row r="2824" spans="1:3" ht="23.05" x14ac:dyDescent="0.2">
      <c r="A2824" s="92" t="s">
        <v>5481</v>
      </c>
      <c r="B2824" s="63">
        <v>4190</v>
      </c>
      <c r="C2824" s="92" t="s">
        <v>5472</v>
      </c>
    </row>
    <row r="2825" spans="1:3" ht="23.05" x14ac:dyDescent="0.2">
      <c r="A2825" s="92" t="s">
        <v>5481</v>
      </c>
      <c r="B2825" s="63">
        <v>4342</v>
      </c>
      <c r="C2825" s="92" t="s">
        <v>5472</v>
      </c>
    </row>
    <row r="2826" spans="1:3" ht="23.05" x14ac:dyDescent="0.2">
      <c r="A2826" s="92" t="s">
        <v>5481</v>
      </c>
      <c r="B2826" s="63">
        <v>4392</v>
      </c>
      <c r="C2826" s="92" t="s">
        <v>5472</v>
      </c>
    </row>
    <row r="2827" spans="1:3" ht="23.05" x14ac:dyDescent="0.2">
      <c r="A2827" s="92" t="s">
        <v>5481</v>
      </c>
      <c r="B2827" s="63">
        <v>4501</v>
      </c>
      <c r="C2827" s="92" t="s">
        <v>5472</v>
      </c>
    </row>
    <row r="2828" spans="1:3" ht="23.05" x14ac:dyDescent="0.2">
      <c r="A2828" s="92" t="s">
        <v>5481</v>
      </c>
      <c r="B2828" s="63">
        <v>4607</v>
      </c>
      <c r="C2828" s="92" t="s">
        <v>5472</v>
      </c>
    </row>
    <row r="2829" spans="1:3" ht="23.05" x14ac:dyDescent="0.2">
      <c r="A2829" s="92" t="s">
        <v>5481</v>
      </c>
      <c r="B2829" s="63">
        <v>4663</v>
      </c>
      <c r="C2829" s="92" t="s">
        <v>5472</v>
      </c>
    </row>
    <row r="2830" spans="1:3" ht="23.05" x14ac:dyDescent="0.2">
      <c r="A2830" s="92" t="s">
        <v>5481</v>
      </c>
      <c r="B2830" s="63">
        <v>4667</v>
      </c>
      <c r="C2830" s="92" t="s">
        <v>5472</v>
      </c>
    </row>
    <row r="2831" spans="1:3" ht="23.05" x14ac:dyDescent="0.2">
      <c r="A2831" s="92" t="s">
        <v>5481</v>
      </c>
      <c r="B2831" s="63">
        <v>4803</v>
      </c>
      <c r="C2831" s="92" t="s">
        <v>5472</v>
      </c>
    </row>
    <row r="2832" spans="1:3" ht="23.05" x14ac:dyDescent="0.2">
      <c r="A2832" s="92" t="s">
        <v>5481</v>
      </c>
      <c r="B2832" s="63">
        <v>4835</v>
      </c>
      <c r="C2832" s="92" t="s">
        <v>5472</v>
      </c>
    </row>
    <row r="2833" spans="1:3" ht="23.05" x14ac:dyDescent="0.2">
      <c r="A2833" s="92" t="s">
        <v>5481</v>
      </c>
      <c r="B2833" s="63">
        <v>4851</v>
      </c>
      <c r="C2833" s="92" t="s">
        <v>5472</v>
      </c>
    </row>
    <row r="2834" spans="1:3" ht="23.05" x14ac:dyDescent="0.2">
      <c r="A2834" s="92" t="s">
        <v>5481</v>
      </c>
      <c r="B2834" s="63">
        <v>4992</v>
      </c>
      <c r="C2834" s="92" t="s">
        <v>5472</v>
      </c>
    </row>
    <row r="2835" spans="1:3" ht="23.05" x14ac:dyDescent="0.2">
      <c r="A2835" s="92" t="s">
        <v>5481</v>
      </c>
      <c r="B2835" s="63">
        <v>5050</v>
      </c>
      <c r="C2835" s="92" t="s">
        <v>5472</v>
      </c>
    </row>
    <row r="2836" spans="1:3" ht="23.05" x14ac:dyDescent="0.2">
      <c r="A2836" s="92" t="s">
        <v>5481</v>
      </c>
      <c r="B2836" s="63">
        <v>5281</v>
      </c>
      <c r="C2836" s="92" t="s">
        <v>5472</v>
      </c>
    </row>
    <row r="2837" spans="1:3" ht="23.05" x14ac:dyDescent="0.2">
      <c r="A2837" s="92" t="s">
        <v>5481</v>
      </c>
      <c r="B2837" s="63">
        <v>5460</v>
      </c>
      <c r="C2837" s="92" t="s">
        <v>5472</v>
      </c>
    </row>
    <row r="2838" spans="1:3" ht="23.05" x14ac:dyDescent="0.2">
      <c r="A2838" s="92" t="s">
        <v>5481</v>
      </c>
      <c r="B2838" s="63">
        <v>5591</v>
      </c>
      <c r="C2838" s="92" t="s">
        <v>5472</v>
      </c>
    </row>
    <row r="2839" spans="1:3" ht="23.05" x14ac:dyDescent="0.2">
      <c r="A2839" s="92" t="s">
        <v>5481</v>
      </c>
      <c r="B2839" s="63">
        <v>5776</v>
      </c>
      <c r="C2839" s="92" t="s">
        <v>5472</v>
      </c>
    </row>
    <row r="2840" spans="1:3" ht="23.05" x14ac:dyDescent="0.2">
      <c r="A2840" s="92" t="s">
        <v>5481</v>
      </c>
      <c r="B2840" s="63">
        <v>5792</v>
      </c>
      <c r="C2840" s="92" t="s">
        <v>5472</v>
      </c>
    </row>
    <row r="2841" spans="1:3" ht="23.05" x14ac:dyDescent="0.2">
      <c r="A2841" s="92" t="s">
        <v>5481</v>
      </c>
      <c r="B2841" s="63">
        <v>5851</v>
      </c>
      <c r="C2841" s="92" t="s">
        <v>5472</v>
      </c>
    </row>
    <row r="2842" spans="1:3" ht="23.05" x14ac:dyDescent="0.2">
      <c r="A2842" s="92" t="s">
        <v>5481</v>
      </c>
      <c r="B2842" s="63">
        <v>5939</v>
      </c>
      <c r="C2842" s="92" t="s">
        <v>5472</v>
      </c>
    </row>
    <row r="2843" spans="1:3" ht="23.05" x14ac:dyDescent="0.2">
      <c r="A2843" s="92" t="s">
        <v>5481</v>
      </c>
      <c r="B2843" s="63">
        <v>6103</v>
      </c>
      <c r="C2843" s="92" t="s">
        <v>5472</v>
      </c>
    </row>
    <row r="2844" spans="1:3" ht="23.05" x14ac:dyDescent="0.2">
      <c r="A2844" s="92" t="s">
        <v>5481</v>
      </c>
      <c r="B2844" s="63">
        <v>6133</v>
      </c>
      <c r="C2844" s="92" t="s">
        <v>5472</v>
      </c>
    </row>
    <row r="2845" spans="1:3" ht="23.05" x14ac:dyDescent="0.2">
      <c r="A2845" s="92" t="s">
        <v>5481</v>
      </c>
      <c r="B2845" s="63">
        <v>6954</v>
      </c>
      <c r="C2845" s="92" t="s">
        <v>5472</v>
      </c>
    </row>
    <row r="2846" spans="1:3" ht="23.05" x14ac:dyDescent="0.2">
      <c r="A2846" s="92" t="s">
        <v>5481</v>
      </c>
      <c r="B2846" s="63">
        <v>7050</v>
      </c>
      <c r="C2846" s="92" t="s">
        <v>5472</v>
      </c>
    </row>
    <row r="2847" spans="1:3" ht="23.05" x14ac:dyDescent="0.2">
      <c r="A2847" s="92" t="s">
        <v>5481</v>
      </c>
      <c r="B2847" s="63">
        <v>7678</v>
      </c>
      <c r="C2847" s="92" t="s">
        <v>5472</v>
      </c>
    </row>
    <row r="2848" spans="1:3" ht="23.05" x14ac:dyDescent="0.2">
      <c r="A2848" s="92" t="s">
        <v>5481</v>
      </c>
      <c r="B2848" s="63">
        <v>7958</v>
      </c>
      <c r="C2848" s="92" t="s">
        <v>5472</v>
      </c>
    </row>
    <row r="2849" spans="1:3" ht="11.55" x14ac:dyDescent="0.2">
      <c r="A2849" s="92" t="s">
        <v>5481</v>
      </c>
      <c r="B2849" s="63">
        <v>8000</v>
      </c>
      <c r="C2849" s="92" t="s">
        <v>5469</v>
      </c>
    </row>
    <row r="2850" spans="1:3" ht="23.05" x14ac:dyDescent="0.2">
      <c r="A2850" s="92" t="s">
        <v>5481</v>
      </c>
      <c r="B2850" s="63">
        <v>8032</v>
      </c>
      <c r="C2850" s="92" t="s">
        <v>5472</v>
      </c>
    </row>
    <row r="2851" spans="1:3" ht="23.05" x14ac:dyDescent="0.2">
      <c r="A2851" s="92" t="s">
        <v>5481</v>
      </c>
      <c r="B2851" s="63">
        <v>8370</v>
      </c>
      <c r="C2851" s="92" t="s">
        <v>5472</v>
      </c>
    </row>
    <row r="2852" spans="1:3" ht="23.05" x14ac:dyDescent="0.2">
      <c r="A2852" s="92" t="s">
        <v>5481</v>
      </c>
      <c r="B2852" s="63">
        <v>8509</v>
      </c>
      <c r="C2852" s="92" t="s">
        <v>5472</v>
      </c>
    </row>
    <row r="2853" spans="1:3" ht="23.05" x14ac:dyDescent="0.2">
      <c r="A2853" s="92" t="s">
        <v>5481</v>
      </c>
      <c r="B2853" s="63">
        <v>8628</v>
      </c>
      <c r="C2853" s="92" t="s">
        <v>5472</v>
      </c>
    </row>
    <row r="2854" spans="1:3" ht="11.55" x14ac:dyDescent="0.2">
      <c r="A2854" s="92" t="s">
        <v>5481</v>
      </c>
      <c r="B2854" s="63">
        <v>8898</v>
      </c>
      <c r="C2854" s="92" t="s">
        <v>5474</v>
      </c>
    </row>
    <row r="2855" spans="1:3" ht="23.05" x14ac:dyDescent="0.2">
      <c r="A2855" s="92" t="s">
        <v>5481</v>
      </c>
      <c r="B2855" s="63">
        <v>9331</v>
      </c>
      <c r="C2855" s="92" t="s">
        <v>5472</v>
      </c>
    </row>
    <row r="2856" spans="1:3" ht="23.05" x14ac:dyDescent="0.2">
      <c r="A2856" s="92" t="s">
        <v>5481</v>
      </c>
      <c r="B2856" s="63">
        <v>9901</v>
      </c>
      <c r="C2856" s="92" t="s">
        <v>5472</v>
      </c>
    </row>
    <row r="2857" spans="1:3" ht="23.05" x14ac:dyDescent="0.2">
      <c r="A2857" s="92" t="s">
        <v>5481</v>
      </c>
      <c r="B2857" s="63">
        <v>11694</v>
      </c>
      <c r="C2857" s="92" t="s">
        <v>5472</v>
      </c>
    </row>
    <row r="2858" spans="1:3" ht="11.55" x14ac:dyDescent="0.2">
      <c r="A2858" s="92" t="s">
        <v>5481</v>
      </c>
      <c r="B2858" s="63">
        <v>12400</v>
      </c>
      <c r="C2858" s="92" t="s">
        <v>39</v>
      </c>
    </row>
    <row r="2859" spans="1:3" ht="23.05" x14ac:dyDescent="0.2">
      <c r="A2859" s="92" t="s">
        <v>5481</v>
      </c>
      <c r="B2859" s="63">
        <v>13608</v>
      </c>
      <c r="C2859" s="92" t="s">
        <v>5472</v>
      </c>
    </row>
    <row r="2860" spans="1:3" ht="23.05" x14ac:dyDescent="0.2">
      <c r="A2860" s="92" t="s">
        <v>5481</v>
      </c>
      <c r="B2860" s="63">
        <v>14074</v>
      </c>
      <c r="C2860" s="92" t="s">
        <v>5472</v>
      </c>
    </row>
    <row r="2861" spans="1:3" ht="23.05" x14ac:dyDescent="0.2">
      <c r="A2861" s="92" t="s">
        <v>5481</v>
      </c>
      <c r="B2861" s="63">
        <v>16092</v>
      </c>
      <c r="C2861" s="92" t="s">
        <v>5472</v>
      </c>
    </row>
    <row r="2862" spans="1:3" ht="11.55" x14ac:dyDescent="0.2">
      <c r="A2862" s="92" t="s">
        <v>5481</v>
      </c>
      <c r="B2862" s="63">
        <v>20000</v>
      </c>
      <c r="C2862" s="92" t="s">
        <v>44</v>
      </c>
    </row>
    <row r="2863" spans="1:3" ht="23.05" x14ac:dyDescent="0.2">
      <c r="A2863" s="92" t="s">
        <v>5481</v>
      </c>
      <c r="B2863" s="63">
        <v>20748</v>
      </c>
      <c r="C2863" s="92" t="s">
        <v>5472</v>
      </c>
    </row>
    <row r="2864" spans="1:3" ht="11.55" x14ac:dyDescent="0.2">
      <c r="A2864" s="92" t="s">
        <v>5481</v>
      </c>
      <c r="B2864" s="63">
        <v>22391.599999999999</v>
      </c>
      <c r="C2864" s="92" t="s">
        <v>31</v>
      </c>
    </row>
    <row r="2865" spans="1:3" ht="11.55" x14ac:dyDescent="0.2">
      <c r="A2865" s="92" t="s">
        <v>5481</v>
      </c>
      <c r="B2865" s="63">
        <v>24000</v>
      </c>
      <c r="C2865" s="92" t="s">
        <v>44</v>
      </c>
    </row>
    <row r="2866" spans="1:3" ht="11.55" x14ac:dyDescent="0.2">
      <c r="A2866" s="92" t="s">
        <v>5481</v>
      </c>
      <c r="B2866" s="63">
        <v>26000</v>
      </c>
      <c r="C2866" s="92" t="s">
        <v>44</v>
      </c>
    </row>
    <row r="2867" spans="1:3" ht="11.55" x14ac:dyDescent="0.2">
      <c r="A2867" s="92" t="s">
        <v>5481</v>
      </c>
      <c r="B2867" s="63">
        <v>27000</v>
      </c>
      <c r="C2867" s="92" t="s">
        <v>44</v>
      </c>
    </row>
    <row r="2868" spans="1:3" ht="11.55" x14ac:dyDescent="0.2">
      <c r="A2868" s="92" t="s">
        <v>5481</v>
      </c>
      <c r="B2868" s="63">
        <v>30000</v>
      </c>
      <c r="C2868" s="92" t="s">
        <v>44</v>
      </c>
    </row>
    <row r="2869" spans="1:3" ht="11.55" x14ac:dyDescent="0.2">
      <c r="A2869" s="92" t="s">
        <v>5481</v>
      </c>
      <c r="B2869" s="63">
        <v>1530000</v>
      </c>
      <c r="C2869" s="92" t="s">
        <v>40</v>
      </c>
    </row>
    <row r="2870" spans="1:3" ht="23.05" x14ac:dyDescent="0.2">
      <c r="A2870" s="92" t="s">
        <v>11826</v>
      </c>
      <c r="B2870" s="98">
        <v>50</v>
      </c>
      <c r="C2870" s="92" t="s">
        <v>5472</v>
      </c>
    </row>
    <row r="2871" spans="1:3" ht="11.55" x14ac:dyDescent="0.2">
      <c r="A2871" s="92" t="s">
        <v>11826</v>
      </c>
      <c r="B2871" s="98">
        <v>104.85</v>
      </c>
      <c r="C2871" s="92" t="s">
        <v>34</v>
      </c>
    </row>
    <row r="2872" spans="1:3" ht="11.55" x14ac:dyDescent="0.2">
      <c r="A2872" s="92" t="s">
        <v>11826</v>
      </c>
      <c r="B2872" s="98">
        <v>104.85</v>
      </c>
      <c r="C2872" s="92" t="s">
        <v>34</v>
      </c>
    </row>
    <row r="2873" spans="1:3" ht="11.55" x14ac:dyDescent="0.2">
      <c r="A2873" s="92" t="s">
        <v>11826</v>
      </c>
      <c r="B2873" s="98">
        <v>104.85</v>
      </c>
      <c r="C2873" s="92" t="s">
        <v>34</v>
      </c>
    </row>
    <row r="2874" spans="1:3" ht="11.55" x14ac:dyDescent="0.2">
      <c r="A2874" s="92" t="s">
        <v>11826</v>
      </c>
      <c r="B2874" s="98">
        <v>524.25</v>
      </c>
      <c r="C2874" s="92" t="s">
        <v>34</v>
      </c>
    </row>
    <row r="2875" spans="1:3" ht="11.55" x14ac:dyDescent="0.2">
      <c r="A2875" s="92" t="s">
        <v>11826</v>
      </c>
      <c r="B2875" s="98">
        <v>524.25</v>
      </c>
      <c r="C2875" s="92" t="s">
        <v>34</v>
      </c>
    </row>
    <row r="2876" spans="1:3" ht="11.55" x14ac:dyDescent="0.2">
      <c r="A2876" s="92" t="s">
        <v>11826</v>
      </c>
      <c r="B2876" s="98">
        <v>524.25</v>
      </c>
      <c r="C2876" s="92" t="s">
        <v>34</v>
      </c>
    </row>
    <row r="2877" spans="1:3" ht="23.05" x14ac:dyDescent="0.2">
      <c r="A2877" s="92" t="s">
        <v>11826</v>
      </c>
      <c r="B2877" s="98">
        <v>741</v>
      </c>
      <c r="C2877" s="92" t="s">
        <v>5472</v>
      </c>
    </row>
    <row r="2878" spans="1:3" ht="23.05" x14ac:dyDescent="0.2">
      <c r="A2878" s="92" t="s">
        <v>11826</v>
      </c>
      <c r="B2878" s="63">
        <v>1002</v>
      </c>
      <c r="C2878" s="92" t="s">
        <v>5472</v>
      </c>
    </row>
    <row r="2879" spans="1:3" ht="23.05" x14ac:dyDescent="0.2">
      <c r="A2879" s="92" t="s">
        <v>11826</v>
      </c>
      <c r="B2879" s="63">
        <v>1568</v>
      </c>
      <c r="C2879" s="92" t="s">
        <v>5472</v>
      </c>
    </row>
    <row r="2880" spans="1:3" ht="23.05" x14ac:dyDescent="0.2">
      <c r="A2880" s="92" t="s">
        <v>11826</v>
      </c>
      <c r="B2880" s="63">
        <v>1609</v>
      </c>
      <c r="C2880" s="92" t="s">
        <v>5472</v>
      </c>
    </row>
    <row r="2881" spans="1:3" ht="23.05" x14ac:dyDescent="0.2">
      <c r="A2881" s="92" t="s">
        <v>11826</v>
      </c>
      <c r="B2881" s="63">
        <v>1659</v>
      </c>
      <c r="C2881" s="92" t="s">
        <v>5472</v>
      </c>
    </row>
    <row r="2882" spans="1:3" ht="23.05" x14ac:dyDescent="0.2">
      <c r="A2882" s="92" t="s">
        <v>11826</v>
      </c>
      <c r="B2882" s="63">
        <v>1703</v>
      </c>
      <c r="C2882" s="92" t="s">
        <v>5472</v>
      </c>
    </row>
    <row r="2883" spans="1:3" ht="23.05" x14ac:dyDescent="0.2">
      <c r="A2883" s="92" t="s">
        <v>11826</v>
      </c>
      <c r="B2883" s="63">
        <v>1719</v>
      </c>
      <c r="C2883" s="92" t="s">
        <v>5472</v>
      </c>
    </row>
    <row r="2884" spans="1:3" ht="23.05" x14ac:dyDescent="0.2">
      <c r="A2884" s="92" t="s">
        <v>11826</v>
      </c>
      <c r="B2884" s="63">
        <v>1750</v>
      </c>
      <c r="C2884" s="92" t="s">
        <v>5472</v>
      </c>
    </row>
    <row r="2885" spans="1:3" ht="11.55" x14ac:dyDescent="0.2">
      <c r="A2885" s="92" t="s">
        <v>11826</v>
      </c>
      <c r="B2885" s="63">
        <v>1790</v>
      </c>
      <c r="C2885" s="92" t="s">
        <v>39</v>
      </c>
    </row>
    <row r="2886" spans="1:3" ht="23.05" x14ac:dyDescent="0.2">
      <c r="A2886" s="92" t="s">
        <v>11826</v>
      </c>
      <c r="B2886" s="63">
        <v>1799</v>
      </c>
      <c r="C2886" s="92" t="s">
        <v>5472</v>
      </c>
    </row>
    <row r="2887" spans="1:3" ht="23.05" x14ac:dyDescent="0.2">
      <c r="A2887" s="92" t="s">
        <v>11826</v>
      </c>
      <c r="B2887" s="63">
        <v>1799</v>
      </c>
      <c r="C2887" s="92" t="s">
        <v>5472</v>
      </c>
    </row>
    <row r="2888" spans="1:3" ht="23.05" x14ac:dyDescent="0.2">
      <c r="A2888" s="92" t="s">
        <v>11826</v>
      </c>
      <c r="B2888" s="63">
        <v>1940</v>
      </c>
      <c r="C2888" s="92" t="s">
        <v>5472</v>
      </c>
    </row>
    <row r="2889" spans="1:3" ht="23.05" x14ac:dyDescent="0.2">
      <c r="A2889" s="92" t="s">
        <v>11826</v>
      </c>
      <c r="B2889" s="63">
        <v>2099</v>
      </c>
      <c r="C2889" s="92" t="s">
        <v>5472</v>
      </c>
    </row>
    <row r="2890" spans="1:3" ht="23.05" x14ac:dyDescent="0.2">
      <c r="A2890" s="92" t="s">
        <v>11826</v>
      </c>
      <c r="B2890" s="63">
        <v>2140</v>
      </c>
      <c r="C2890" s="92" t="s">
        <v>5472</v>
      </c>
    </row>
    <row r="2891" spans="1:3" ht="23.05" x14ac:dyDescent="0.2">
      <c r="A2891" s="92" t="s">
        <v>11826</v>
      </c>
      <c r="B2891" s="63">
        <v>2199</v>
      </c>
      <c r="C2891" s="92" t="s">
        <v>5472</v>
      </c>
    </row>
    <row r="2892" spans="1:3" ht="23.05" x14ac:dyDescent="0.2">
      <c r="A2892" s="92" t="s">
        <v>11826</v>
      </c>
      <c r="B2892" s="63">
        <v>2420</v>
      </c>
      <c r="C2892" s="92" t="s">
        <v>5472</v>
      </c>
    </row>
    <row r="2893" spans="1:3" ht="23.05" x14ac:dyDescent="0.2">
      <c r="A2893" s="92" t="s">
        <v>11826</v>
      </c>
      <c r="B2893" s="63">
        <v>2513</v>
      </c>
      <c r="C2893" s="92" t="s">
        <v>5472</v>
      </c>
    </row>
    <row r="2894" spans="1:3" ht="23.05" x14ac:dyDescent="0.2">
      <c r="A2894" s="92" t="s">
        <v>11826</v>
      </c>
      <c r="B2894" s="63">
        <v>2553</v>
      </c>
      <c r="C2894" s="92" t="s">
        <v>5472</v>
      </c>
    </row>
    <row r="2895" spans="1:3" ht="23.05" x14ac:dyDescent="0.2">
      <c r="A2895" s="92" t="s">
        <v>11826</v>
      </c>
      <c r="B2895" s="63">
        <v>2751</v>
      </c>
      <c r="C2895" s="92" t="s">
        <v>5472</v>
      </c>
    </row>
    <row r="2896" spans="1:3" ht="23.05" x14ac:dyDescent="0.2">
      <c r="A2896" s="92" t="s">
        <v>11826</v>
      </c>
      <c r="B2896" s="63">
        <v>2796</v>
      </c>
      <c r="C2896" s="92" t="s">
        <v>5472</v>
      </c>
    </row>
    <row r="2897" spans="1:3" ht="23.05" x14ac:dyDescent="0.2">
      <c r="A2897" s="92" t="s">
        <v>11826</v>
      </c>
      <c r="B2897" s="63">
        <v>2801</v>
      </c>
      <c r="C2897" s="92" t="s">
        <v>5472</v>
      </c>
    </row>
    <row r="2898" spans="1:3" ht="23.05" x14ac:dyDescent="0.2">
      <c r="A2898" s="92" t="s">
        <v>11826</v>
      </c>
      <c r="B2898" s="63">
        <v>2957</v>
      </c>
      <c r="C2898" s="92" t="s">
        <v>5472</v>
      </c>
    </row>
    <row r="2899" spans="1:3" ht="11.55" x14ac:dyDescent="0.2">
      <c r="A2899" s="92" t="s">
        <v>11826</v>
      </c>
      <c r="B2899" s="63">
        <v>3066.28</v>
      </c>
      <c r="C2899" s="92" t="s">
        <v>39</v>
      </c>
    </row>
    <row r="2900" spans="1:3" ht="23.05" x14ac:dyDescent="0.2">
      <c r="A2900" s="92" t="s">
        <v>11826</v>
      </c>
      <c r="B2900" s="63">
        <v>3290</v>
      </c>
      <c r="C2900" s="92" t="s">
        <v>5472</v>
      </c>
    </row>
    <row r="2901" spans="1:3" ht="11.55" x14ac:dyDescent="0.2">
      <c r="A2901" s="92" t="s">
        <v>11826</v>
      </c>
      <c r="B2901" s="63">
        <v>3390</v>
      </c>
      <c r="C2901" s="92" t="s">
        <v>39</v>
      </c>
    </row>
    <row r="2902" spans="1:3" ht="23.05" x14ac:dyDescent="0.2">
      <c r="A2902" s="92" t="s">
        <v>11826</v>
      </c>
      <c r="B2902" s="63">
        <v>3401</v>
      </c>
      <c r="C2902" s="92" t="s">
        <v>5472</v>
      </c>
    </row>
    <row r="2903" spans="1:3" ht="23.05" x14ac:dyDescent="0.2">
      <c r="A2903" s="92" t="s">
        <v>11826</v>
      </c>
      <c r="B2903" s="63">
        <v>3588</v>
      </c>
      <c r="C2903" s="92" t="s">
        <v>5472</v>
      </c>
    </row>
    <row r="2904" spans="1:3" ht="23.05" x14ac:dyDescent="0.2">
      <c r="A2904" s="92" t="s">
        <v>11826</v>
      </c>
      <c r="B2904" s="63">
        <v>3795</v>
      </c>
      <c r="C2904" s="92" t="s">
        <v>5472</v>
      </c>
    </row>
    <row r="2905" spans="1:3" ht="23.05" x14ac:dyDescent="0.2">
      <c r="A2905" s="92" t="s">
        <v>11826</v>
      </c>
      <c r="B2905" s="63">
        <v>3855</v>
      </c>
      <c r="C2905" s="92" t="s">
        <v>5472</v>
      </c>
    </row>
    <row r="2906" spans="1:3" ht="23.05" x14ac:dyDescent="0.2">
      <c r="A2906" s="92" t="s">
        <v>11826</v>
      </c>
      <c r="B2906" s="63">
        <v>3990</v>
      </c>
      <c r="C2906" s="92" t="s">
        <v>5472</v>
      </c>
    </row>
    <row r="2907" spans="1:3" ht="23.05" x14ac:dyDescent="0.2">
      <c r="A2907" s="92" t="s">
        <v>11826</v>
      </c>
      <c r="B2907" s="63">
        <v>4140</v>
      </c>
      <c r="C2907" s="92" t="s">
        <v>5472</v>
      </c>
    </row>
    <row r="2908" spans="1:3" ht="11.55" x14ac:dyDescent="0.2">
      <c r="A2908" s="92" t="s">
        <v>11826</v>
      </c>
      <c r="B2908" s="63">
        <v>4380</v>
      </c>
      <c r="C2908" s="92" t="s">
        <v>39</v>
      </c>
    </row>
    <row r="2909" spans="1:3" ht="23.05" x14ac:dyDescent="0.2">
      <c r="A2909" s="92" t="s">
        <v>11826</v>
      </c>
      <c r="B2909" s="63">
        <v>4394</v>
      </c>
      <c r="C2909" s="92" t="s">
        <v>5472</v>
      </c>
    </row>
    <row r="2910" spans="1:3" ht="23.05" x14ac:dyDescent="0.2">
      <c r="A2910" s="92" t="s">
        <v>11826</v>
      </c>
      <c r="B2910" s="63">
        <v>4652</v>
      </c>
      <c r="C2910" s="92" t="s">
        <v>5472</v>
      </c>
    </row>
    <row r="2911" spans="1:3" ht="11.55" x14ac:dyDescent="0.2">
      <c r="A2911" s="92" t="s">
        <v>11826</v>
      </c>
      <c r="B2911" s="63">
        <v>4710</v>
      </c>
      <c r="C2911" s="92" t="s">
        <v>39</v>
      </c>
    </row>
    <row r="2912" spans="1:3" ht="11.55" x14ac:dyDescent="0.2">
      <c r="A2912" s="92" t="s">
        <v>11826</v>
      </c>
      <c r="B2912" s="63">
        <v>6222</v>
      </c>
      <c r="C2912" s="92" t="s">
        <v>39</v>
      </c>
    </row>
    <row r="2913" spans="1:3" ht="23.05" x14ac:dyDescent="0.2">
      <c r="A2913" s="92" t="s">
        <v>11826</v>
      </c>
      <c r="B2913" s="63">
        <v>6452</v>
      </c>
      <c r="C2913" s="92" t="s">
        <v>5472</v>
      </c>
    </row>
    <row r="2914" spans="1:3" ht="23.05" x14ac:dyDescent="0.2">
      <c r="A2914" s="92" t="s">
        <v>11826</v>
      </c>
      <c r="B2914" s="63">
        <v>6696</v>
      </c>
      <c r="C2914" s="92" t="s">
        <v>5472</v>
      </c>
    </row>
    <row r="2915" spans="1:3" ht="23.05" x14ac:dyDescent="0.2">
      <c r="A2915" s="92" t="s">
        <v>11826</v>
      </c>
      <c r="B2915" s="63">
        <v>6785</v>
      </c>
      <c r="C2915" s="92" t="s">
        <v>5472</v>
      </c>
    </row>
    <row r="2916" spans="1:3" ht="11.55" x14ac:dyDescent="0.2">
      <c r="A2916" s="92" t="s">
        <v>11826</v>
      </c>
      <c r="B2916" s="63">
        <v>7000</v>
      </c>
      <c r="C2916" s="92" t="s">
        <v>44</v>
      </c>
    </row>
    <row r="2917" spans="1:3" ht="23.05" x14ac:dyDescent="0.2">
      <c r="A2917" s="92" t="s">
        <v>11826</v>
      </c>
      <c r="B2917" s="63">
        <v>7472</v>
      </c>
      <c r="C2917" s="92" t="s">
        <v>5472</v>
      </c>
    </row>
    <row r="2918" spans="1:3" ht="11.55" x14ac:dyDescent="0.2">
      <c r="A2918" s="92" t="s">
        <v>11826</v>
      </c>
      <c r="B2918" s="63">
        <v>7639</v>
      </c>
      <c r="C2918" s="92" t="s">
        <v>39</v>
      </c>
    </row>
    <row r="2919" spans="1:3" ht="23.05" x14ac:dyDescent="0.2">
      <c r="A2919" s="92" t="s">
        <v>11826</v>
      </c>
      <c r="B2919" s="63">
        <v>8210</v>
      </c>
      <c r="C2919" s="92" t="s">
        <v>5472</v>
      </c>
    </row>
    <row r="2920" spans="1:3" ht="23.05" x14ac:dyDescent="0.2">
      <c r="A2920" s="92" t="s">
        <v>11826</v>
      </c>
      <c r="B2920" s="63">
        <v>8455</v>
      </c>
      <c r="C2920" s="92" t="s">
        <v>5472</v>
      </c>
    </row>
    <row r="2921" spans="1:3" ht="23.05" x14ac:dyDescent="0.2">
      <c r="A2921" s="92" t="s">
        <v>11826</v>
      </c>
      <c r="B2921" s="63">
        <v>9060</v>
      </c>
      <c r="C2921" s="92" t="s">
        <v>5472</v>
      </c>
    </row>
    <row r="2922" spans="1:3" ht="23.05" x14ac:dyDescent="0.2">
      <c r="A2922" s="92" t="s">
        <v>11826</v>
      </c>
      <c r="B2922" s="63">
        <v>9086</v>
      </c>
      <c r="C2922" s="92" t="s">
        <v>5472</v>
      </c>
    </row>
    <row r="2923" spans="1:3" ht="11.55" x14ac:dyDescent="0.2">
      <c r="A2923" s="92" t="s">
        <v>11826</v>
      </c>
      <c r="B2923" s="63">
        <v>9420</v>
      </c>
      <c r="C2923" s="92" t="s">
        <v>39</v>
      </c>
    </row>
    <row r="2924" spans="1:3" ht="11.55" x14ac:dyDescent="0.2">
      <c r="A2924" s="92" t="s">
        <v>11826</v>
      </c>
      <c r="B2924" s="63">
        <v>9775</v>
      </c>
      <c r="C2924" s="92" t="s">
        <v>5469</v>
      </c>
    </row>
    <row r="2925" spans="1:3" ht="23.05" x14ac:dyDescent="0.2">
      <c r="A2925" s="92" t="s">
        <v>11826</v>
      </c>
      <c r="B2925" s="63">
        <v>11226</v>
      </c>
      <c r="C2925" s="92" t="s">
        <v>5472</v>
      </c>
    </row>
    <row r="2926" spans="1:3" ht="23.05" x14ac:dyDescent="0.2">
      <c r="A2926" s="92" t="s">
        <v>11826</v>
      </c>
      <c r="B2926" s="63">
        <v>12002</v>
      </c>
      <c r="C2926" s="92" t="s">
        <v>5472</v>
      </c>
    </row>
    <row r="2927" spans="1:3" ht="11.55" x14ac:dyDescent="0.2">
      <c r="A2927" s="92" t="s">
        <v>11826</v>
      </c>
      <c r="B2927" s="63">
        <v>13679</v>
      </c>
      <c r="C2927" s="92" t="s">
        <v>39</v>
      </c>
    </row>
    <row r="2928" spans="1:3" ht="23.05" x14ac:dyDescent="0.2">
      <c r="A2928" s="92" t="s">
        <v>11826</v>
      </c>
      <c r="B2928" s="63">
        <v>17378</v>
      </c>
      <c r="C2928" s="92" t="s">
        <v>5472</v>
      </c>
    </row>
    <row r="2929" spans="1:3" ht="11.55" x14ac:dyDescent="0.2">
      <c r="A2929" s="92" t="s">
        <v>11826</v>
      </c>
      <c r="B2929" s="63">
        <v>20000</v>
      </c>
      <c r="C2929" s="92" t="s">
        <v>44</v>
      </c>
    </row>
    <row r="2930" spans="1:3" ht="11.55" x14ac:dyDescent="0.2">
      <c r="A2930" s="92" t="s">
        <v>11826</v>
      </c>
      <c r="B2930" s="63">
        <v>21500</v>
      </c>
      <c r="C2930" s="92" t="s">
        <v>44</v>
      </c>
    </row>
    <row r="2931" spans="1:3" ht="23.05" x14ac:dyDescent="0.2">
      <c r="A2931" s="92" t="s">
        <v>11826</v>
      </c>
      <c r="B2931" s="63">
        <v>21790</v>
      </c>
      <c r="C2931" s="92" t="s">
        <v>5470</v>
      </c>
    </row>
    <row r="2932" spans="1:3" ht="11.55" x14ac:dyDescent="0.2">
      <c r="A2932" s="92" t="s">
        <v>11826</v>
      </c>
      <c r="B2932" s="63">
        <v>30000</v>
      </c>
      <c r="C2932" s="92" t="s">
        <v>44</v>
      </c>
    </row>
    <row r="2933" spans="1:3" ht="11.55" x14ac:dyDescent="0.2">
      <c r="A2933" s="92" t="s">
        <v>11826</v>
      </c>
      <c r="B2933" s="63">
        <v>2975000</v>
      </c>
      <c r="C2933" s="92" t="s">
        <v>40</v>
      </c>
    </row>
    <row r="2934" spans="1:3" ht="11.55" x14ac:dyDescent="0.2">
      <c r="A2934" s="92" t="s">
        <v>5489</v>
      </c>
      <c r="B2934" s="98">
        <v>5.57</v>
      </c>
      <c r="C2934" s="92" t="s">
        <v>34</v>
      </c>
    </row>
    <row r="2935" spans="1:3" ht="11.55" x14ac:dyDescent="0.2">
      <c r="A2935" s="92" t="s">
        <v>5489</v>
      </c>
      <c r="B2935" s="98">
        <v>7.46</v>
      </c>
      <c r="C2935" s="92" t="s">
        <v>34</v>
      </c>
    </row>
    <row r="2936" spans="1:3" ht="11.55" x14ac:dyDescent="0.2">
      <c r="A2936" s="92" t="s">
        <v>5489</v>
      </c>
      <c r="B2936" s="98">
        <v>8.06</v>
      </c>
      <c r="C2936" s="92" t="s">
        <v>34</v>
      </c>
    </row>
    <row r="2937" spans="1:3" ht="11.55" x14ac:dyDescent="0.2">
      <c r="A2937" s="92" t="s">
        <v>5489</v>
      </c>
      <c r="B2937" s="98">
        <v>8.06</v>
      </c>
      <c r="C2937" s="92" t="s">
        <v>34</v>
      </c>
    </row>
    <row r="2938" spans="1:3" ht="11.55" x14ac:dyDescent="0.2">
      <c r="A2938" s="92" t="s">
        <v>5489</v>
      </c>
      <c r="B2938" s="98">
        <v>8.11</v>
      </c>
      <c r="C2938" s="92" t="s">
        <v>34</v>
      </c>
    </row>
    <row r="2939" spans="1:3" ht="11.55" x14ac:dyDescent="0.2">
      <c r="A2939" s="92" t="s">
        <v>5489</v>
      </c>
      <c r="B2939" s="98">
        <v>8.7799999999999994</v>
      </c>
      <c r="C2939" s="92" t="s">
        <v>34</v>
      </c>
    </row>
    <row r="2940" spans="1:3" ht="11.55" x14ac:dyDescent="0.2">
      <c r="A2940" s="92" t="s">
        <v>5489</v>
      </c>
      <c r="B2940" s="98">
        <v>11.68</v>
      </c>
      <c r="C2940" s="92" t="s">
        <v>34</v>
      </c>
    </row>
    <row r="2941" spans="1:3" ht="11.55" x14ac:dyDescent="0.2">
      <c r="A2941" s="92" t="s">
        <v>5489</v>
      </c>
      <c r="B2941" s="98">
        <v>12.02</v>
      </c>
      <c r="C2941" s="92" t="s">
        <v>34</v>
      </c>
    </row>
    <row r="2942" spans="1:3" ht="11.55" x14ac:dyDescent="0.2">
      <c r="A2942" s="92" t="s">
        <v>5489</v>
      </c>
      <c r="B2942" s="98">
        <v>12.5</v>
      </c>
      <c r="C2942" s="92" t="s">
        <v>34</v>
      </c>
    </row>
    <row r="2943" spans="1:3" ht="11.55" x14ac:dyDescent="0.2">
      <c r="A2943" s="92" t="s">
        <v>5489</v>
      </c>
      <c r="B2943" s="98">
        <v>15.01</v>
      </c>
      <c r="C2943" s="92" t="s">
        <v>34</v>
      </c>
    </row>
    <row r="2944" spans="1:3" ht="11.55" x14ac:dyDescent="0.2">
      <c r="A2944" s="92" t="s">
        <v>5489</v>
      </c>
      <c r="B2944" s="98">
        <v>27.83</v>
      </c>
      <c r="C2944" s="92" t="s">
        <v>34</v>
      </c>
    </row>
    <row r="2945" spans="1:3" ht="11.55" x14ac:dyDescent="0.2">
      <c r="A2945" s="92" t="s">
        <v>5489</v>
      </c>
      <c r="B2945" s="98">
        <v>37.31</v>
      </c>
      <c r="C2945" s="92" t="s">
        <v>34</v>
      </c>
    </row>
    <row r="2946" spans="1:3" ht="11.55" x14ac:dyDescent="0.2">
      <c r="A2946" s="92" t="s">
        <v>5489</v>
      </c>
      <c r="B2946" s="98">
        <v>40.29</v>
      </c>
      <c r="C2946" s="92" t="s">
        <v>34</v>
      </c>
    </row>
    <row r="2947" spans="1:3" ht="11.55" x14ac:dyDescent="0.2">
      <c r="A2947" s="92" t="s">
        <v>5489</v>
      </c>
      <c r="B2947" s="98">
        <v>40.29</v>
      </c>
      <c r="C2947" s="92" t="s">
        <v>34</v>
      </c>
    </row>
    <row r="2948" spans="1:3" ht="11.55" x14ac:dyDescent="0.2">
      <c r="A2948" s="92" t="s">
        <v>5489</v>
      </c>
      <c r="B2948" s="98">
        <v>40.54</v>
      </c>
      <c r="C2948" s="92" t="s">
        <v>34</v>
      </c>
    </row>
    <row r="2949" spans="1:3" ht="11.55" x14ac:dyDescent="0.2">
      <c r="A2949" s="92" t="s">
        <v>5489</v>
      </c>
      <c r="B2949" s="98">
        <v>43.92</v>
      </c>
      <c r="C2949" s="92" t="s">
        <v>34</v>
      </c>
    </row>
    <row r="2950" spans="1:3" ht="11.55" x14ac:dyDescent="0.2">
      <c r="A2950" s="92" t="s">
        <v>5489</v>
      </c>
      <c r="B2950" s="98">
        <v>58.4</v>
      </c>
      <c r="C2950" s="92" t="s">
        <v>34</v>
      </c>
    </row>
    <row r="2951" spans="1:3" ht="11.55" x14ac:dyDescent="0.2">
      <c r="A2951" s="92" t="s">
        <v>5489</v>
      </c>
      <c r="B2951" s="98">
        <v>60.1</v>
      </c>
      <c r="C2951" s="92" t="s">
        <v>34</v>
      </c>
    </row>
    <row r="2952" spans="1:3" ht="11.55" x14ac:dyDescent="0.2">
      <c r="A2952" s="92" t="s">
        <v>5489</v>
      </c>
      <c r="B2952" s="98">
        <v>62.52</v>
      </c>
      <c r="C2952" s="92" t="s">
        <v>34</v>
      </c>
    </row>
    <row r="2953" spans="1:3" ht="11.55" x14ac:dyDescent="0.2">
      <c r="A2953" s="92" t="s">
        <v>5489</v>
      </c>
      <c r="B2953" s="98">
        <v>75.040000000000006</v>
      </c>
      <c r="C2953" s="92" t="s">
        <v>34</v>
      </c>
    </row>
    <row r="2954" spans="1:3" ht="11.55" x14ac:dyDescent="0.2">
      <c r="A2954" s="92" t="s">
        <v>5489</v>
      </c>
      <c r="B2954" s="98">
        <v>104.9</v>
      </c>
      <c r="C2954" s="92" t="s">
        <v>34</v>
      </c>
    </row>
    <row r="2955" spans="1:3" ht="11.55" x14ac:dyDescent="0.2">
      <c r="A2955" s="92" t="s">
        <v>5489</v>
      </c>
      <c r="B2955" s="98">
        <v>104.9</v>
      </c>
      <c r="C2955" s="92" t="s">
        <v>34</v>
      </c>
    </row>
    <row r="2956" spans="1:3" ht="23.05" x14ac:dyDescent="0.2">
      <c r="A2956" s="92" t="s">
        <v>5489</v>
      </c>
      <c r="B2956" s="98">
        <v>449</v>
      </c>
      <c r="C2956" s="92" t="s">
        <v>5472</v>
      </c>
    </row>
    <row r="2957" spans="1:3" ht="11.55" x14ac:dyDescent="0.2">
      <c r="A2957" s="92" t="s">
        <v>5489</v>
      </c>
      <c r="B2957" s="98">
        <v>524.48</v>
      </c>
      <c r="C2957" s="92" t="s">
        <v>34</v>
      </c>
    </row>
    <row r="2958" spans="1:3" ht="11.55" x14ac:dyDescent="0.2">
      <c r="A2958" s="92" t="s">
        <v>5489</v>
      </c>
      <c r="B2958" s="98">
        <v>524.48</v>
      </c>
      <c r="C2958" s="92" t="s">
        <v>34</v>
      </c>
    </row>
    <row r="2959" spans="1:3" ht="11.55" x14ac:dyDescent="0.2">
      <c r="A2959" s="92" t="s">
        <v>5489</v>
      </c>
      <c r="B2959" s="63">
        <v>1034.6199999999999</v>
      </c>
      <c r="C2959" s="92" t="s">
        <v>34</v>
      </c>
    </row>
    <row r="2960" spans="1:3" ht="11.55" x14ac:dyDescent="0.2">
      <c r="A2960" s="92" t="s">
        <v>5489</v>
      </c>
      <c r="B2960" s="63">
        <v>1068.83</v>
      </c>
      <c r="C2960" s="92" t="s">
        <v>21</v>
      </c>
    </row>
    <row r="2961" spans="1:3" ht="23.05" x14ac:dyDescent="0.2">
      <c r="A2961" s="92" t="s">
        <v>5489</v>
      </c>
      <c r="B2961" s="63">
        <v>1511</v>
      </c>
      <c r="C2961" s="92" t="s">
        <v>5472</v>
      </c>
    </row>
    <row r="2962" spans="1:3" ht="23.05" x14ac:dyDescent="0.2">
      <c r="A2962" s="92" t="s">
        <v>5489</v>
      </c>
      <c r="B2962" s="63">
        <v>1576</v>
      </c>
      <c r="C2962" s="92" t="s">
        <v>5472</v>
      </c>
    </row>
    <row r="2963" spans="1:3" ht="23.05" x14ac:dyDescent="0.2">
      <c r="A2963" s="92" t="s">
        <v>5489</v>
      </c>
      <c r="B2963" s="63">
        <v>1591</v>
      </c>
      <c r="C2963" s="92" t="s">
        <v>5472</v>
      </c>
    </row>
    <row r="2964" spans="1:3" ht="23.05" x14ac:dyDescent="0.2">
      <c r="A2964" s="92" t="s">
        <v>5489</v>
      </c>
      <c r="B2964" s="63">
        <v>1628</v>
      </c>
      <c r="C2964" s="92" t="s">
        <v>5472</v>
      </c>
    </row>
    <row r="2965" spans="1:3" ht="23.05" x14ac:dyDescent="0.2">
      <c r="A2965" s="92" t="s">
        <v>5489</v>
      </c>
      <c r="B2965" s="63">
        <v>1629</v>
      </c>
      <c r="C2965" s="92" t="s">
        <v>5472</v>
      </c>
    </row>
    <row r="2966" spans="1:3" ht="23.05" x14ac:dyDescent="0.2">
      <c r="A2966" s="92" t="s">
        <v>5489</v>
      </c>
      <c r="B2966" s="63">
        <v>1653</v>
      </c>
      <c r="C2966" s="92" t="s">
        <v>5472</v>
      </c>
    </row>
    <row r="2967" spans="1:3" ht="23.05" x14ac:dyDescent="0.2">
      <c r="A2967" s="92" t="s">
        <v>5489</v>
      </c>
      <c r="B2967" s="63">
        <v>1722</v>
      </c>
      <c r="C2967" s="92" t="s">
        <v>5472</v>
      </c>
    </row>
    <row r="2968" spans="1:3" ht="23.05" x14ac:dyDescent="0.2">
      <c r="A2968" s="92" t="s">
        <v>5489</v>
      </c>
      <c r="B2968" s="63">
        <v>1742</v>
      </c>
      <c r="C2968" s="92" t="s">
        <v>5472</v>
      </c>
    </row>
    <row r="2969" spans="1:3" ht="23.05" x14ac:dyDescent="0.2">
      <c r="A2969" s="92" t="s">
        <v>5489</v>
      </c>
      <c r="B2969" s="63">
        <v>1789</v>
      </c>
      <c r="C2969" s="92" t="s">
        <v>5472</v>
      </c>
    </row>
    <row r="2970" spans="1:3" ht="23.05" x14ac:dyDescent="0.2">
      <c r="A2970" s="92" t="s">
        <v>5489</v>
      </c>
      <c r="B2970" s="63">
        <v>1790</v>
      </c>
      <c r="C2970" s="92" t="s">
        <v>5472</v>
      </c>
    </row>
    <row r="2971" spans="1:3" ht="23.05" x14ac:dyDescent="0.2">
      <c r="A2971" s="92" t="s">
        <v>5489</v>
      </c>
      <c r="B2971" s="63">
        <v>1992</v>
      </c>
      <c r="C2971" s="92" t="s">
        <v>5472</v>
      </c>
    </row>
    <row r="2972" spans="1:3" ht="23.05" x14ac:dyDescent="0.2">
      <c r="A2972" s="92" t="s">
        <v>5489</v>
      </c>
      <c r="B2972" s="63">
        <v>2503</v>
      </c>
      <c r="C2972" s="92" t="s">
        <v>5472</v>
      </c>
    </row>
    <row r="2973" spans="1:3" ht="23.05" x14ac:dyDescent="0.2">
      <c r="A2973" s="92" t="s">
        <v>5489</v>
      </c>
      <c r="B2973" s="63">
        <v>2620</v>
      </c>
      <c r="C2973" s="92" t="s">
        <v>5472</v>
      </c>
    </row>
    <row r="2974" spans="1:3" ht="23.05" x14ac:dyDescent="0.2">
      <c r="A2974" s="92" t="s">
        <v>5489</v>
      </c>
      <c r="B2974" s="63">
        <v>2639</v>
      </c>
      <c r="C2974" s="92" t="s">
        <v>5472</v>
      </c>
    </row>
    <row r="2975" spans="1:3" ht="23.05" x14ac:dyDescent="0.2">
      <c r="A2975" s="92" t="s">
        <v>5489</v>
      </c>
      <c r="B2975" s="63">
        <v>2798</v>
      </c>
      <c r="C2975" s="92" t="s">
        <v>5472</v>
      </c>
    </row>
    <row r="2976" spans="1:3" ht="23.05" x14ac:dyDescent="0.2">
      <c r="A2976" s="92" t="s">
        <v>5489</v>
      </c>
      <c r="B2976" s="63">
        <v>2812</v>
      </c>
      <c r="C2976" s="92" t="s">
        <v>5472</v>
      </c>
    </row>
    <row r="2977" spans="1:3" ht="23.05" x14ac:dyDescent="0.2">
      <c r="A2977" s="92" t="s">
        <v>5489</v>
      </c>
      <c r="B2977" s="63">
        <v>2820</v>
      </c>
      <c r="C2977" s="92" t="s">
        <v>5472</v>
      </c>
    </row>
    <row r="2978" spans="1:3" ht="11.55" x14ac:dyDescent="0.2">
      <c r="A2978" s="92" t="s">
        <v>5489</v>
      </c>
      <c r="B2978" s="63">
        <v>2858.71</v>
      </c>
      <c r="C2978" s="92" t="s">
        <v>15</v>
      </c>
    </row>
    <row r="2979" spans="1:3" ht="23.05" x14ac:dyDescent="0.2">
      <c r="A2979" s="92" t="s">
        <v>5489</v>
      </c>
      <c r="B2979" s="63">
        <v>2920</v>
      </c>
      <c r="C2979" s="92" t="s">
        <v>5472</v>
      </c>
    </row>
    <row r="2980" spans="1:3" ht="23.05" x14ac:dyDescent="0.2">
      <c r="A2980" s="92" t="s">
        <v>5489</v>
      </c>
      <c r="B2980" s="63">
        <v>2965</v>
      </c>
      <c r="C2980" s="92" t="s">
        <v>5472</v>
      </c>
    </row>
    <row r="2981" spans="1:3" ht="23.05" x14ac:dyDescent="0.2">
      <c r="A2981" s="92" t="s">
        <v>5489</v>
      </c>
      <c r="B2981" s="63">
        <v>3040</v>
      </c>
      <c r="C2981" s="92" t="s">
        <v>5472</v>
      </c>
    </row>
    <row r="2982" spans="1:3" ht="11.55" x14ac:dyDescent="0.2">
      <c r="A2982" s="92" t="s">
        <v>5489</v>
      </c>
      <c r="B2982" s="63">
        <v>3185</v>
      </c>
      <c r="C2982" s="92" t="s">
        <v>39</v>
      </c>
    </row>
    <row r="2983" spans="1:3" ht="23.05" x14ac:dyDescent="0.2">
      <c r="A2983" s="92" t="s">
        <v>5489</v>
      </c>
      <c r="B2983" s="63">
        <v>3199</v>
      </c>
      <c r="C2983" s="92" t="s">
        <v>5472</v>
      </c>
    </row>
    <row r="2984" spans="1:3" ht="11.55" x14ac:dyDescent="0.2">
      <c r="A2984" s="92" t="s">
        <v>5489</v>
      </c>
      <c r="B2984" s="63">
        <v>3256.16</v>
      </c>
      <c r="C2984" s="92" t="s">
        <v>20</v>
      </c>
    </row>
    <row r="2985" spans="1:3" ht="23.05" x14ac:dyDescent="0.2">
      <c r="A2985" s="92" t="s">
        <v>5489</v>
      </c>
      <c r="B2985" s="63">
        <v>3371</v>
      </c>
      <c r="C2985" s="92" t="s">
        <v>5472</v>
      </c>
    </row>
    <row r="2986" spans="1:3" ht="23.05" x14ac:dyDescent="0.2">
      <c r="A2986" s="92" t="s">
        <v>5489</v>
      </c>
      <c r="B2986" s="63">
        <v>3397</v>
      </c>
      <c r="C2986" s="92" t="s">
        <v>5472</v>
      </c>
    </row>
    <row r="2987" spans="1:3" ht="23.05" x14ac:dyDescent="0.2">
      <c r="A2987" s="92" t="s">
        <v>5489</v>
      </c>
      <c r="B2987" s="63">
        <v>3477</v>
      </c>
      <c r="C2987" s="92" t="s">
        <v>5472</v>
      </c>
    </row>
    <row r="2988" spans="1:3" ht="23.05" x14ac:dyDescent="0.2">
      <c r="A2988" s="92" t="s">
        <v>5489</v>
      </c>
      <c r="B2988" s="63">
        <v>3800</v>
      </c>
      <c r="C2988" s="92" t="s">
        <v>5472</v>
      </c>
    </row>
    <row r="2989" spans="1:3" ht="23.05" x14ac:dyDescent="0.2">
      <c r="A2989" s="92" t="s">
        <v>5489</v>
      </c>
      <c r="B2989" s="63">
        <v>3990</v>
      </c>
      <c r="C2989" s="92" t="s">
        <v>5472</v>
      </c>
    </row>
    <row r="2990" spans="1:3" ht="23.05" x14ac:dyDescent="0.2">
      <c r="A2990" s="92" t="s">
        <v>5489</v>
      </c>
      <c r="B2990" s="63">
        <v>3990</v>
      </c>
      <c r="C2990" s="92" t="s">
        <v>5472</v>
      </c>
    </row>
    <row r="2991" spans="1:3" ht="23.05" x14ac:dyDescent="0.2">
      <c r="A2991" s="92" t="s">
        <v>5489</v>
      </c>
      <c r="B2991" s="63">
        <v>4312</v>
      </c>
      <c r="C2991" s="92" t="s">
        <v>5472</v>
      </c>
    </row>
    <row r="2992" spans="1:3" ht="23.05" x14ac:dyDescent="0.2">
      <c r="A2992" s="92" t="s">
        <v>5489</v>
      </c>
      <c r="B2992" s="63">
        <v>4335</v>
      </c>
      <c r="C2992" s="92" t="s">
        <v>5472</v>
      </c>
    </row>
    <row r="2993" spans="1:3" ht="23.05" x14ac:dyDescent="0.2">
      <c r="A2993" s="92" t="s">
        <v>5489</v>
      </c>
      <c r="B2993" s="63">
        <v>4469</v>
      </c>
      <c r="C2993" s="92" t="s">
        <v>5472</v>
      </c>
    </row>
    <row r="2994" spans="1:3" ht="23.05" x14ac:dyDescent="0.2">
      <c r="A2994" s="92" t="s">
        <v>5489</v>
      </c>
      <c r="B2994" s="63">
        <v>4555</v>
      </c>
      <c r="C2994" s="92" t="s">
        <v>5472</v>
      </c>
    </row>
    <row r="2995" spans="1:3" ht="23.05" x14ac:dyDescent="0.2">
      <c r="A2995" s="92" t="s">
        <v>5489</v>
      </c>
      <c r="B2995" s="63">
        <v>4644</v>
      </c>
      <c r="C2995" s="92" t="s">
        <v>5472</v>
      </c>
    </row>
    <row r="2996" spans="1:3" ht="23.05" x14ac:dyDescent="0.2">
      <c r="A2996" s="92" t="s">
        <v>5489</v>
      </c>
      <c r="B2996" s="63">
        <v>4877</v>
      </c>
      <c r="C2996" s="92" t="s">
        <v>5472</v>
      </c>
    </row>
    <row r="2997" spans="1:3" ht="23.05" x14ac:dyDescent="0.2">
      <c r="A2997" s="92" t="s">
        <v>5489</v>
      </c>
      <c r="B2997" s="63">
        <v>5010</v>
      </c>
      <c r="C2997" s="92" t="s">
        <v>5472</v>
      </c>
    </row>
    <row r="2998" spans="1:3" ht="23.05" x14ac:dyDescent="0.2">
      <c r="A2998" s="92" t="s">
        <v>5489</v>
      </c>
      <c r="B2998" s="63">
        <v>5289</v>
      </c>
      <c r="C2998" s="92" t="s">
        <v>5472</v>
      </c>
    </row>
    <row r="2999" spans="1:3" ht="23.05" x14ac:dyDescent="0.2">
      <c r="A2999" s="92" t="s">
        <v>5489</v>
      </c>
      <c r="B2999" s="63">
        <v>5453</v>
      </c>
      <c r="C2999" s="92" t="s">
        <v>5472</v>
      </c>
    </row>
    <row r="3000" spans="1:3" ht="23.05" x14ac:dyDescent="0.2">
      <c r="A3000" s="92" t="s">
        <v>5489</v>
      </c>
      <c r="B3000" s="63">
        <v>5589</v>
      </c>
      <c r="C3000" s="92" t="s">
        <v>5472</v>
      </c>
    </row>
    <row r="3001" spans="1:3" ht="23.05" x14ac:dyDescent="0.2">
      <c r="A3001" s="92" t="s">
        <v>5489</v>
      </c>
      <c r="B3001" s="63">
        <v>5671</v>
      </c>
      <c r="C3001" s="92" t="s">
        <v>5472</v>
      </c>
    </row>
    <row r="3002" spans="1:3" ht="23.05" x14ac:dyDescent="0.2">
      <c r="A3002" s="92" t="s">
        <v>5489</v>
      </c>
      <c r="B3002" s="63">
        <v>5702</v>
      </c>
      <c r="C3002" s="92" t="s">
        <v>5472</v>
      </c>
    </row>
    <row r="3003" spans="1:3" ht="23.05" x14ac:dyDescent="0.2">
      <c r="A3003" s="92" t="s">
        <v>5489</v>
      </c>
      <c r="B3003" s="63">
        <v>5956</v>
      </c>
      <c r="C3003" s="92" t="s">
        <v>5472</v>
      </c>
    </row>
    <row r="3004" spans="1:3" ht="23.05" x14ac:dyDescent="0.2">
      <c r="A3004" s="92" t="s">
        <v>5489</v>
      </c>
      <c r="B3004" s="63">
        <v>6032</v>
      </c>
      <c r="C3004" s="92" t="s">
        <v>5472</v>
      </c>
    </row>
    <row r="3005" spans="1:3" ht="23.05" x14ac:dyDescent="0.2">
      <c r="A3005" s="92" t="s">
        <v>5489</v>
      </c>
      <c r="B3005" s="63">
        <v>6383</v>
      </c>
      <c r="C3005" s="92" t="s">
        <v>5472</v>
      </c>
    </row>
    <row r="3006" spans="1:3" ht="23.05" x14ac:dyDescent="0.2">
      <c r="A3006" s="92" t="s">
        <v>5489</v>
      </c>
      <c r="B3006" s="63">
        <v>6749</v>
      </c>
      <c r="C3006" s="92" t="s">
        <v>5472</v>
      </c>
    </row>
    <row r="3007" spans="1:3" ht="23.05" x14ac:dyDescent="0.2">
      <c r="A3007" s="92" t="s">
        <v>5489</v>
      </c>
      <c r="B3007" s="63">
        <v>6887</v>
      </c>
      <c r="C3007" s="92" t="s">
        <v>5472</v>
      </c>
    </row>
    <row r="3008" spans="1:3" ht="23.05" x14ac:dyDescent="0.2">
      <c r="A3008" s="92" t="s">
        <v>5489</v>
      </c>
      <c r="B3008" s="63">
        <v>7208</v>
      </c>
      <c r="C3008" s="92" t="s">
        <v>5472</v>
      </c>
    </row>
    <row r="3009" spans="1:3" ht="23.05" x14ac:dyDescent="0.2">
      <c r="A3009" s="92" t="s">
        <v>5489</v>
      </c>
      <c r="B3009" s="63">
        <v>8664</v>
      </c>
      <c r="C3009" s="92" t="s">
        <v>5472</v>
      </c>
    </row>
    <row r="3010" spans="1:3" ht="11.55" x14ac:dyDescent="0.2">
      <c r="A3010" s="92" t="s">
        <v>5489</v>
      </c>
      <c r="B3010" s="63">
        <v>9690</v>
      </c>
      <c r="C3010" s="92" t="s">
        <v>5469</v>
      </c>
    </row>
    <row r="3011" spans="1:3" ht="11.55" x14ac:dyDescent="0.2">
      <c r="A3011" s="92" t="s">
        <v>5489</v>
      </c>
      <c r="B3011" s="63">
        <v>10000</v>
      </c>
      <c r="C3011" s="92" t="s">
        <v>5469</v>
      </c>
    </row>
    <row r="3012" spans="1:3" ht="23.05" x14ac:dyDescent="0.2">
      <c r="A3012" s="92" t="s">
        <v>5489</v>
      </c>
      <c r="B3012" s="63">
        <v>11538</v>
      </c>
      <c r="C3012" s="92" t="s">
        <v>5472</v>
      </c>
    </row>
    <row r="3013" spans="1:3" ht="23.05" x14ac:dyDescent="0.2">
      <c r="A3013" s="92" t="s">
        <v>5489</v>
      </c>
      <c r="B3013" s="63">
        <v>12296</v>
      </c>
      <c r="C3013" s="92" t="s">
        <v>5472</v>
      </c>
    </row>
    <row r="3014" spans="1:3" ht="23.05" x14ac:dyDescent="0.2">
      <c r="A3014" s="92" t="s">
        <v>5489</v>
      </c>
      <c r="B3014" s="63">
        <v>12607</v>
      </c>
      <c r="C3014" s="92" t="s">
        <v>5472</v>
      </c>
    </row>
    <row r="3015" spans="1:3" ht="11.55" x14ac:dyDescent="0.2">
      <c r="A3015" s="92" t="s">
        <v>5489</v>
      </c>
      <c r="B3015" s="63">
        <v>12835.25</v>
      </c>
      <c r="C3015" s="92" t="s">
        <v>34</v>
      </c>
    </row>
    <row r="3016" spans="1:3" ht="11.55" x14ac:dyDescent="0.2">
      <c r="A3016" s="92" t="s">
        <v>5489</v>
      </c>
      <c r="B3016" s="63">
        <v>13344.32</v>
      </c>
      <c r="C3016" s="92" t="s">
        <v>34</v>
      </c>
    </row>
    <row r="3017" spans="1:3" ht="23.05" x14ac:dyDescent="0.2">
      <c r="A3017" s="92" t="s">
        <v>5489</v>
      </c>
      <c r="B3017" s="63">
        <v>14594</v>
      </c>
      <c r="C3017" s="92" t="s">
        <v>5472</v>
      </c>
    </row>
    <row r="3018" spans="1:3" ht="23.05" x14ac:dyDescent="0.2">
      <c r="A3018" s="92" t="s">
        <v>5489</v>
      </c>
      <c r="B3018" s="63">
        <v>16435</v>
      </c>
      <c r="C3018" s="92" t="s">
        <v>5472</v>
      </c>
    </row>
    <row r="3019" spans="1:3" ht="11.55" x14ac:dyDescent="0.2">
      <c r="A3019" s="92" t="s">
        <v>5489</v>
      </c>
      <c r="B3019" s="63">
        <v>18642.57</v>
      </c>
      <c r="C3019" s="92" t="s">
        <v>16</v>
      </c>
    </row>
    <row r="3020" spans="1:3" ht="11.55" x14ac:dyDescent="0.2">
      <c r="A3020" s="92" t="s">
        <v>5489</v>
      </c>
      <c r="B3020" s="63">
        <v>19056.759999999998</v>
      </c>
      <c r="C3020" s="92" t="s">
        <v>16</v>
      </c>
    </row>
    <row r="3021" spans="1:3" ht="23.05" x14ac:dyDescent="0.2">
      <c r="A3021" s="92" t="s">
        <v>5489</v>
      </c>
      <c r="B3021" s="63">
        <v>20220</v>
      </c>
      <c r="C3021" s="92" t="s">
        <v>5470</v>
      </c>
    </row>
    <row r="3022" spans="1:3" ht="11.55" x14ac:dyDescent="0.2">
      <c r="A3022" s="92" t="s">
        <v>5489</v>
      </c>
      <c r="B3022" s="63">
        <v>21394</v>
      </c>
      <c r="C3022" s="92" t="s">
        <v>39</v>
      </c>
    </row>
    <row r="3023" spans="1:3" ht="11.55" x14ac:dyDescent="0.2">
      <c r="A3023" s="92" t="s">
        <v>5489</v>
      </c>
      <c r="B3023" s="63">
        <v>22000</v>
      </c>
      <c r="C3023" s="92" t="s">
        <v>44</v>
      </c>
    </row>
    <row r="3024" spans="1:3" ht="11.55" x14ac:dyDescent="0.2">
      <c r="A3024" s="92" t="s">
        <v>5489</v>
      </c>
      <c r="B3024" s="63">
        <v>22260.81</v>
      </c>
      <c r="C3024" s="92" t="s">
        <v>15</v>
      </c>
    </row>
    <row r="3025" spans="1:3" ht="11.55" x14ac:dyDescent="0.2">
      <c r="A3025" s="92" t="s">
        <v>5489</v>
      </c>
      <c r="B3025" s="63">
        <v>23500</v>
      </c>
      <c r="C3025" s="92" t="s">
        <v>16</v>
      </c>
    </row>
    <row r="3026" spans="1:3" ht="11.55" x14ac:dyDescent="0.2">
      <c r="A3026" s="92" t="s">
        <v>5489</v>
      </c>
      <c r="B3026" s="63">
        <v>24774.19</v>
      </c>
      <c r="C3026" s="92" t="s">
        <v>15</v>
      </c>
    </row>
    <row r="3027" spans="1:3" ht="11.55" x14ac:dyDescent="0.2">
      <c r="A3027" s="92" t="s">
        <v>5489</v>
      </c>
      <c r="B3027" s="63">
        <v>25000</v>
      </c>
      <c r="C3027" s="92" t="s">
        <v>44</v>
      </c>
    </row>
    <row r="3028" spans="1:3" ht="11.55" x14ac:dyDescent="0.2">
      <c r="A3028" s="92" t="s">
        <v>5489</v>
      </c>
      <c r="B3028" s="63">
        <v>25000</v>
      </c>
      <c r="C3028" s="92" t="s">
        <v>44</v>
      </c>
    </row>
    <row r="3029" spans="1:3" ht="23.05" x14ac:dyDescent="0.2">
      <c r="A3029" s="92" t="s">
        <v>5489</v>
      </c>
      <c r="B3029" s="63">
        <v>25940</v>
      </c>
      <c r="C3029" s="92" t="s">
        <v>5472</v>
      </c>
    </row>
    <row r="3030" spans="1:3" ht="11.55" x14ac:dyDescent="0.2">
      <c r="A3030" s="92" t="s">
        <v>5489</v>
      </c>
      <c r="B3030" s="63">
        <v>26613.86</v>
      </c>
      <c r="C3030" s="92" t="s">
        <v>15</v>
      </c>
    </row>
    <row r="3031" spans="1:3" ht="11.55" x14ac:dyDescent="0.2">
      <c r="A3031" s="92" t="s">
        <v>5489</v>
      </c>
      <c r="B3031" s="63">
        <v>27025</v>
      </c>
      <c r="C3031" s="92" t="s">
        <v>15</v>
      </c>
    </row>
    <row r="3032" spans="1:3" ht="11.55" x14ac:dyDescent="0.2">
      <c r="A3032" s="92" t="s">
        <v>5489</v>
      </c>
      <c r="B3032" s="63">
        <v>29571.29</v>
      </c>
      <c r="C3032" s="92" t="s">
        <v>15</v>
      </c>
    </row>
    <row r="3033" spans="1:3" ht="11.55" x14ac:dyDescent="0.2">
      <c r="A3033" s="92" t="s">
        <v>5489</v>
      </c>
      <c r="B3033" s="63">
        <v>29845</v>
      </c>
      <c r="C3033" s="92" t="s">
        <v>15</v>
      </c>
    </row>
    <row r="3034" spans="1:3" ht="11.55" x14ac:dyDescent="0.2">
      <c r="A3034" s="92" t="s">
        <v>5489</v>
      </c>
      <c r="B3034" s="63">
        <v>30000</v>
      </c>
      <c r="C3034" s="92" t="s">
        <v>44</v>
      </c>
    </row>
    <row r="3035" spans="1:3" ht="23.05" x14ac:dyDescent="0.2">
      <c r="A3035" s="92" t="s">
        <v>5489</v>
      </c>
      <c r="B3035" s="63">
        <v>30261.200000000001</v>
      </c>
      <c r="C3035" s="92" t="s">
        <v>5472</v>
      </c>
    </row>
    <row r="3036" spans="1:3" ht="11.55" x14ac:dyDescent="0.2">
      <c r="A3036" s="92" t="s">
        <v>5489</v>
      </c>
      <c r="B3036" s="63">
        <v>31542.57</v>
      </c>
      <c r="C3036" s="92" t="s">
        <v>16</v>
      </c>
    </row>
    <row r="3037" spans="1:3" ht="11.55" x14ac:dyDescent="0.2">
      <c r="A3037" s="92" t="s">
        <v>5489</v>
      </c>
      <c r="B3037" s="63">
        <v>32036.14</v>
      </c>
      <c r="C3037" s="92" t="s">
        <v>15</v>
      </c>
    </row>
    <row r="3038" spans="1:3" ht="11.55" x14ac:dyDescent="0.2">
      <c r="A3038" s="92" t="s">
        <v>5489</v>
      </c>
      <c r="B3038" s="63">
        <v>32133.86</v>
      </c>
      <c r="C3038" s="92" t="s">
        <v>15</v>
      </c>
    </row>
    <row r="3039" spans="1:3" ht="11.55" x14ac:dyDescent="0.2">
      <c r="A3039" s="92" t="s">
        <v>5489</v>
      </c>
      <c r="B3039" s="63">
        <v>32232.57</v>
      </c>
      <c r="C3039" s="92" t="s">
        <v>15</v>
      </c>
    </row>
    <row r="3040" spans="1:3" ht="11.55" x14ac:dyDescent="0.2">
      <c r="A3040" s="92" t="s">
        <v>5489</v>
      </c>
      <c r="B3040" s="63">
        <v>32232.57</v>
      </c>
      <c r="C3040" s="92" t="s">
        <v>15</v>
      </c>
    </row>
    <row r="3041" spans="1:3" ht="11.55" x14ac:dyDescent="0.2">
      <c r="A3041" s="92" t="s">
        <v>5489</v>
      </c>
      <c r="B3041" s="63">
        <v>32430</v>
      </c>
      <c r="C3041" s="92" t="s">
        <v>15</v>
      </c>
    </row>
    <row r="3042" spans="1:3" ht="11.55" x14ac:dyDescent="0.2">
      <c r="A3042" s="92" t="s">
        <v>5489</v>
      </c>
      <c r="B3042" s="63">
        <v>32430</v>
      </c>
      <c r="C3042" s="92" t="s">
        <v>15</v>
      </c>
    </row>
    <row r="3043" spans="1:3" ht="11.55" x14ac:dyDescent="0.2">
      <c r="A3043" s="92" t="s">
        <v>5489</v>
      </c>
      <c r="B3043" s="63">
        <v>32430</v>
      </c>
      <c r="C3043" s="92" t="s">
        <v>15</v>
      </c>
    </row>
    <row r="3044" spans="1:3" ht="11.55" x14ac:dyDescent="0.2">
      <c r="A3044" s="92" t="s">
        <v>5489</v>
      </c>
      <c r="B3044" s="63">
        <v>34463.57</v>
      </c>
      <c r="C3044" s="92" t="s">
        <v>15</v>
      </c>
    </row>
    <row r="3045" spans="1:3" ht="11.55" x14ac:dyDescent="0.2">
      <c r="A3045" s="92" t="s">
        <v>5489</v>
      </c>
      <c r="B3045" s="63">
        <v>35133</v>
      </c>
      <c r="C3045" s="92" t="s">
        <v>15</v>
      </c>
    </row>
    <row r="3046" spans="1:3" ht="11.55" x14ac:dyDescent="0.2">
      <c r="A3046" s="92" t="s">
        <v>5489</v>
      </c>
      <c r="B3046" s="63">
        <v>40514</v>
      </c>
      <c r="C3046" s="92" t="s">
        <v>15</v>
      </c>
    </row>
    <row r="3047" spans="1:3" ht="11.55" x14ac:dyDescent="0.2">
      <c r="A3047" s="92" t="s">
        <v>5489</v>
      </c>
      <c r="B3047" s="63">
        <v>43240</v>
      </c>
      <c r="C3047" s="92" t="s">
        <v>16</v>
      </c>
    </row>
    <row r="3048" spans="1:3" ht="11.55" x14ac:dyDescent="0.2">
      <c r="A3048" s="92" t="s">
        <v>5489</v>
      </c>
      <c r="B3048" s="63">
        <v>43240</v>
      </c>
      <c r="C3048" s="92" t="s">
        <v>15</v>
      </c>
    </row>
    <row r="3049" spans="1:3" ht="11.55" x14ac:dyDescent="0.2">
      <c r="A3049" s="92" t="s">
        <v>5489</v>
      </c>
      <c r="B3049" s="63">
        <v>46722.57</v>
      </c>
      <c r="C3049" s="92" t="s">
        <v>15</v>
      </c>
    </row>
    <row r="3050" spans="1:3" ht="11.55" x14ac:dyDescent="0.2">
      <c r="A3050" s="92" t="s">
        <v>5489</v>
      </c>
      <c r="B3050" s="63">
        <v>48081.38</v>
      </c>
      <c r="C3050" s="92" t="s">
        <v>15</v>
      </c>
    </row>
    <row r="3051" spans="1:3" ht="11.55" x14ac:dyDescent="0.2">
      <c r="A3051" s="92" t="s">
        <v>5489</v>
      </c>
      <c r="B3051" s="63">
        <v>50001.33</v>
      </c>
      <c r="C3051" s="92" t="s">
        <v>15</v>
      </c>
    </row>
    <row r="3052" spans="1:3" ht="11.55" x14ac:dyDescent="0.2">
      <c r="A3052" s="92" t="s">
        <v>5489</v>
      </c>
      <c r="B3052" s="63">
        <v>50012.67</v>
      </c>
      <c r="C3052" s="92" t="s">
        <v>15</v>
      </c>
    </row>
    <row r="3053" spans="1:3" ht="11.55" x14ac:dyDescent="0.2">
      <c r="A3053" s="92" t="s">
        <v>5489</v>
      </c>
      <c r="B3053" s="63">
        <v>54050</v>
      </c>
      <c r="C3053" s="92" t="s">
        <v>15</v>
      </c>
    </row>
    <row r="3054" spans="1:3" ht="11.55" x14ac:dyDescent="0.2">
      <c r="A3054" s="92" t="s">
        <v>5489</v>
      </c>
      <c r="B3054" s="63">
        <v>60031.43</v>
      </c>
      <c r="C3054" s="92" t="s">
        <v>15</v>
      </c>
    </row>
    <row r="3055" spans="1:3" ht="11.55" x14ac:dyDescent="0.2">
      <c r="A3055" s="92" t="s">
        <v>5489</v>
      </c>
      <c r="B3055" s="63">
        <v>60860</v>
      </c>
      <c r="C3055" s="92" t="s">
        <v>32</v>
      </c>
    </row>
    <row r="3056" spans="1:3" ht="11.55" x14ac:dyDescent="0.2">
      <c r="A3056" s="92" t="s">
        <v>5489</v>
      </c>
      <c r="B3056" s="63">
        <v>64755</v>
      </c>
      <c r="C3056" s="92" t="s">
        <v>19</v>
      </c>
    </row>
    <row r="3057" spans="1:3" ht="11.55" x14ac:dyDescent="0.2">
      <c r="A3057" s="92" t="s">
        <v>5489</v>
      </c>
      <c r="B3057" s="63">
        <v>74970.960000000006</v>
      </c>
      <c r="C3057" s="92" t="s">
        <v>16</v>
      </c>
    </row>
    <row r="3058" spans="1:3" ht="11.55" x14ac:dyDescent="0.2">
      <c r="A3058" s="92" t="s">
        <v>5489</v>
      </c>
      <c r="B3058" s="63">
        <v>89604.9</v>
      </c>
      <c r="C3058" s="92" t="s">
        <v>16</v>
      </c>
    </row>
    <row r="3059" spans="1:3" ht="11.55" x14ac:dyDescent="0.2">
      <c r="A3059" s="92" t="s">
        <v>5489</v>
      </c>
      <c r="B3059" s="63">
        <v>106883.35</v>
      </c>
      <c r="C3059" s="92" t="s">
        <v>21</v>
      </c>
    </row>
    <row r="3060" spans="1:3" ht="11.55" x14ac:dyDescent="0.2">
      <c r="A3060" s="92" t="s">
        <v>5489</v>
      </c>
      <c r="B3060" s="63">
        <v>199723</v>
      </c>
      <c r="C3060" s="92" t="s">
        <v>18</v>
      </c>
    </row>
    <row r="3061" spans="1:3" ht="11.55" x14ac:dyDescent="0.2">
      <c r="A3061" s="92" t="s">
        <v>5489</v>
      </c>
      <c r="B3061" s="63">
        <v>325615.28000000003</v>
      </c>
      <c r="C3061" s="92" t="s">
        <v>20</v>
      </c>
    </row>
    <row r="3062" spans="1:3" ht="11.55" x14ac:dyDescent="0.2">
      <c r="A3062" s="92" t="s">
        <v>5489</v>
      </c>
      <c r="B3062" s="63">
        <v>2200000</v>
      </c>
      <c r="C3062" s="92" t="s">
        <v>40</v>
      </c>
    </row>
    <row r="3063" spans="1:3" ht="11.55" x14ac:dyDescent="0.2">
      <c r="A3063" s="92" t="s">
        <v>5482</v>
      </c>
      <c r="B3063" s="98">
        <v>104.29</v>
      </c>
      <c r="C3063" s="92" t="s">
        <v>34</v>
      </c>
    </row>
    <row r="3064" spans="1:3" ht="11.55" x14ac:dyDescent="0.2">
      <c r="A3064" s="92" t="s">
        <v>5482</v>
      </c>
      <c r="B3064" s="98">
        <v>104.29</v>
      </c>
      <c r="C3064" s="92" t="s">
        <v>34</v>
      </c>
    </row>
    <row r="3065" spans="1:3" ht="11.55" x14ac:dyDescent="0.2">
      <c r="A3065" s="92" t="s">
        <v>5482</v>
      </c>
      <c r="B3065" s="98">
        <v>370</v>
      </c>
      <c r="C3065" s="92" t="s">
        <v>39</v>
      </c>
    </row>
    <row r="3066" spans="1:3" ht="11.55" x14ac:dyDescent="0.2">
      <c r="A3066" s="92" t="s">
        <v>5482</v>
      </c>
      <c r="B3066" s="98">
        <v>521.44000000000005</v>
      </c>
      <c r="C3066" s="92" t="s">
        <v>34</v>
      </c>
    </row>
    <row r="3067" spans="1:3" ht="11.55" x14ac:dyDescent="0.2">
      <c r="A3067" s="92" t="s">
        <v>5482</v>
      </c>
      <c r="B3067" s="98">
        <v>521.44000000000005</v>
      </c>
      <c r="C3067" s="92" t="s">
        <v>34</v>
      </c>
    </row>
    <row r="3068" spans="1:3" ht="23.05" x14ac:dyDescent="0.2">
      <c r="A3068" s="92" t="s">
        <v>5482</v>
      </c>
      <c r="B3068" s="63">
        <v>1088</v>
      </c>
      <c r="C3068" s="92" t="s">
        <v>5472</v>
      </c>
    </row>
    <row r="3069" spans="1:3" ht="23.05" x14ac:dyDescent="0.2">
      <c r="A3069" s="92" t="s">
        <v>5482</v>
      </c>
      <c r="B3069" s="63">
        <v>1635</v>
      </c>
      <c r="C3069" s="92" t="s">
        <v>5472</v>
      </c>
    </row>
    <row r="3070" spans="1:3" ht="23.05" x14ac:dyDescent="0.2">
      <c r="A3070" s="92" t="s">
        <v>5482</v>
      </c>
      <c r="B3070" s="63">
        <v>1682</v>
      </c>
      <c r="C3070" s="92" t="s">
        <v>5472</v>
      </c>
    </row>
    <row r="3071" spans="1:3" ht="23.05" x14ac:dyDescent="0.2">
      <c r="A3071" s="92" t="s">
        <v>5482</v>
      </c>
      <c r="B3071" s="63">
        <v>1799</v>
      </c>
      <c r="C3071" s="92" t="s">
        <v>5472</v>
      </c>
    </row>
    <row r="3072" spans="1:3" ht="23.05" x14ac:dyDescent="0.2">
      <c r="A3072" s="92" t="s">
        <v>5482</v>
      </c>
      <c r="B3072" s="63">
        <v>1842</v>
      </c>
      <c r="C3072" s="92" t="s">
        <v>5472</v>
      </c>
    </row>
    <row r="3073" spans="1:3" ht="23.05" x14ac:dyDescent="0.2">
      <c r="A3073" s="92" t="s">
        <v>5482</v>
      </c>
      <c r="B3073" s="63">
        <v>2005</v>
      </c>
      <c r="C3073" s="92" t="s">
        <v>5472</v>
      </c>
    </row>
    <row r="3074" spans="1:3" ht="23.05" x14ac:dyDescent="0.2">
      <c r="A3074" s="92" t="s">
        <v>5482</v>
      </c>
      <c r="B3074" s="63">
        <v>2153</v>
      </c>
      <c r="C3074" s="92" t="s">
        <v>5472</v>
      </c>
    </row>
    <row r="3075" spans="1:3" ht="23.05" x14ac:dyDescent="0.2">
      <c r="A3075" s="92" t="s">
        <v>5482</v>
      </c>
      <c r="B3075" s="63">
        <v>2177</v>
      </c>
      <c r="C3075" s="92" t="s">
        <v>5472</v>
      </c>
    </row>
    <row r="3076" spans="1:3" ht="23.05" x14ac:dyDescent="0.2">
      <c r="A3076" s="92" t="s">
        <v>5482</v>
      </c>
      <c r="B3076" s="63">
        <v>2496</v>
      </c>
      <c r="C3076" s="92" t="s">
        <v>5472</v>
      </c>
    </row>
    <row r="3077" spans="1:3" ht="23.05" x14ac:dyDescent="0.2">
      <c r="A3077" s="92" t="s">
        <v>5482</v>
      </c>
      <c r="B3077" s="63">
        <v>2649</v>
      </c>
      <c r="C3077" s="92" t="s">
        <v>5472</v>
      </c>
    </row>
    <row r="3078" spans="1:3" ht="11.55" x14ac:dyDescent="0.2">
      <c r="A3078" s="92" t="s">
        <v>5482</v>
      </c>
      <c r="B3078" s="63">
        <v>2682</v>
      </c>
      <c r="C3078" s="92" t="s">
        <v>31</v>
      </c>
    </row>
    <row r="3079" spans="1:3" ht="23.05" x14ac:dyDescent="0.2">
      <c r="A3079" s="92" t="s">
        <v>5482</v>
      </c>
      <c r="B3079" s="63">
        <v>3338</v>
      </c>
      <c r="C3079" s="92" t="s">
        <v>5472</v>
      </c>
    </row>
    <row r="3080" spans="1:3" ht="23.05" x14ac:dyDescent="0.2">
      <c r="A3080" s="92" t="s">
        <v>5482</v>
      </c>
      <c r="B3080" s="63">
        <v>3994</v>
      </c>
      <c r="C3080" s="92" t="s">
        <v>5472</v>
      </c>
    </row>
    <row r="3081" spans="1:3" ht="11.55" x14ac:dyDescent="0.2">
      <c r="A3081" s="92" t="s">
        <v>5482</v>
      </c>
      <c r="B3081" s="63">
        <v>4255</v>
      </c>
      <c r="C3081" s="92" t="s">
        <v>39</v>
      </c>
    </row>
    <row r="3082" spans="1:3" ht="23.05" x14ac:dyDescent="0.2">
      <c r="A3082" s="92" t="s">
        <v>5482</v>
      </c>
      <c r="B3082" s="63">
        <v>4573</v>
      </c>
      <c r="C3082" s="92" t="s">
        <v>5472</v>
      </c>
    </row>
    <row r="3083" spans="1:3" ht="23.05" x14ac:dyDescent="0.2">
      <c r="A3083" s="92" t="s">
        <v>5482</v>
      </c>
      <c r="B3083" s="63">
        <v>4947</v>
      </c>
      <c r="C3083" s="92" t="s">
        <v>5472</v>
      </c>
    </row>
    <row r="3084" spans="1:3" ht="23.05" x14ac:dyDescent="0.2">
      <c r="A3084" s="92" t="s">
        <v>5482</v>
      </c>
      <c r="B3084" s="63">
        <v>5042</v>
      </c>
      <c r="C3084" s="92" t="s">
        <v>5472</v>
      </c>
    </row>
    <row r="3085" spans="1:3" ht="23.05" x14ac:dyDescent="0.2">
      <c r="A3085" s="92" t="s">
        <v>5482</v>
      </c>
      <c r="B3085" s="63">
        <v>5588</v>
      </c>
      <c r="C3085" s="92" t="s">
        <v>5472</v>
      </c>
    </row>
    <row r="3086" spans="1:3" ht="23.05" x14ac:dyDescent="0.2">
      <c r="A3086" s="92" t="s">
        <v>5482</v>
      </c>
      <c r="B3086" s="63">
        <v>5603</v>
      </c>
      <c r="C3086" s="92" t="s">
        <v>5472</v>
      </c>
    </row>
    <row r="3087" spans="1:3" ht="23.05" x14ac:dyDescent="0.2">
      <c r="A3087" s="92" t="s">
        <v>5482</v>
      </c>
      <c r="B3087" s="63">
        <v>5675</v>
      </c>
      <c r="C3087" s="92" t="s">
        <v>5472</v>
      </c>
    </row>
    <row r="3088" spans="1:3" ht="23.05" x14ac:dyDescent="0.2">
      <c r="A3088" s="92" t="s">
        <v>5482</v>
      </c>
      <c r="B3088" s="63">
        <v>6291</v>
      </c>
      <c r="C3088" s="92" t="s">
        <v>5472</v>
      </c>
    </row>
    <row r="3089" spans="1:3" ht="23.05" x14ac:dyDescent="0.2">
      <c r="A3089" s="92" t="s">
        <v>5482</v>
      </c>
      <c r="B3089" s="63">
        <v>6463</v>
      </c>
      <c r="C3089" s="92" t="s">
        <v>5472</v>
      </c>
    </row>
    <row r="3090" spans="1:3" ht="23.05" x14ac:dyDescent="0.2">
      <c r="A3090" s="92" t="s">
        <v>5482</v>
      </c>
      <c r="B3090" s="63">
        <v>6708</v>
      </c>
      <c r="C3090" s="92" t="s">
        <v>5472</v>
      </c>
    </row>
    <row r="3091" spans="1:3" ht="23.05" x14ac:dyDescent="0.2">
      <c r="A3091" s="92" t="s">
        <v>5482</v>
      </c>
      <c r="B3091" s="63">
        <v>6743</v>
      </c>
      <c r="C3091" s="92" t="s">
        <v>5472</v>
      </c>
    </row>
    <row r="3092" spans="1:3" ht="23.05" x14ac:dyDescent="0.2">
      <c r="A3092" s="92" t="s">
        <v>5482</v>
      </c>
      <c r="B3092" s="63">
        <v>6823</v>
      </c>
      <c r="C3092" s="92" t="s">
        <v>5472</v>
      </c>
    </row>
    <row r="3093" spans="1:3" ht="23.05" x14ac:dyDescent="0.2">
      <c r="A3093" s="92" t="s">
        <v>5482</v>
      </c>
      <c r="B3093" s="63">
        <v>7113</v>
      </c>
      <c r="C3093" s="92" t="s">
        <v>5472</v>
      </c>
    </row>
    <row r="3094" spans="1:3" ht="23.05" x14ac:dyDescent="0.2">
      <c r="A3094" s="92" t="s">
        <v>5482</v>
      </c>
      <c r="B3094" s="63">
        <v>8293</v>
      </c>
      <c r="C3094" s="92" t="s">
        <v>5472</v>
      </c>
    </row>
    <row r="3095" spans="1:3" ht="23.05" x14ac:dyDescent="0.2">
      <c r="A3095" s="92" t="s">
        <v>5482</v>
      </c>
      <c r="B3095" s="63">
        <v>8542</v>
      </c>
      <c r="C3095" s="92" t="s">
        <v>5472</v>
      </c>
    </row>
    <row r="3096" spans="1:3" ht="23.05" x14ac:dyDescent="0.2">
      <c r="A3096" s="92" t="s">
        <v>5482</v>
      </c>
      <c r="B3096" s="63">
        <v>8990</v>
      </c>
      <c r="C3096" s="92" t="s">
        <v>5472</v>
      </c>
    </row>
    <row r="3097" spans="1:3" ht="23.05" x14ac:dyDescent="0.2">
      <c r="A3097" s="92" t="s">
        <v>5482</v>
      </c>
      <c r="B3097" s="63">
        <v>9186</v>
      </c>
      <c r="C3097" s="92" t="s">
        <v>5472</v>
      </c>
    </row>
    <row r="3098" spans="1:3" ht="23.05" x14ac:dyDescent="0.2">
      <c r="A3098" s="92" t="s">
        <v>5482</v>
      </c>
      <c r="B3098" s="63">
        <v>9572</v>
      </c>
      <c r="C3098" s="92" t="s">
        <v>5472</v>
      </c>
    </row>
    <row r="3099" spans="1:3" ht="23.05" x14ac:dyDescent="0.2">
      <c r="A3099" s="92" t="s">
        <v>5482</v>
      </c>
      <c r="B3099" s="63">
        <v>13570</v>
      </c>
      <c r="C3099" s="92" t="s">
        <v>5472</v>
      </c>
    </row>
    <row r="3100" spans="1:3" ht="23.05" x14ac:dyDescent="0.2">
      <c r="A3100" s="92" t="s">
        <v>5482</v>
      </c>
      <c r="B3100" s="63">
        <v>19910</v>
      </c>
      <c r="C3100" s="92" t="s">
        <v>5470</v>
      </c>
    </row>
    <row r="3101" spans="1:3" ht="11.55" x14ac:dyDescent="0.2">
      <c r="A3101" s="92" t="s">
        <v>5482</v>
      </c>
      <c r="B3101" s="63">
        <v>26000</v>
      </c>
      <c r="C3101" s="92" t="s">
        <v>44</v>
      </c>
    </row>
    <row r="3102" spans="1:3" ht="11.55" x14ac:dyDescent="0.2">
      <c r="A3102" s="92" t="s">
        <v>5482</v>
      </c>
      <c r="B3102" s="63">
        <v>29970</v>
      </c>
      <c r="C3102" s="92" t="s">
        <v>38</v>
      </c>
    </row>
    <row r="3103" spans="1:3" ht="11.55" x14ac:dyDescent="0.2">
      <c r="A3103" s="92" t="s">
        <v>5482</v>
      </c>
      <c r="B3103" s="63">
        <v>30000</v>
      </c>
      <c r="C3103" s="92" t="s">
        <v>44</v>
      </c>
    </row>
    <row r="3104" spans="1:3" ht="11.55" x14ac:dyDescent="0.2">
      <c r="A3104" s="92" t="s">
        <v>5482</v>
      </c>
      <c r="B3104" s="63">
        <v>60000</v>
      </c>
      <c r="C3104" s="92" t="s">
        <v>31</v>
      </c>
    </row>
    <row r="3105" spans="1:3" ht="11.55" x14ac:dyDescent="0.2">
      <c r="A3105" s="92" t="s">
        <v>8379</v>
      </c>
      <c r="B3105" s="98">
        <v>50</v>
      </c>
      <c r="C3105" s="92" t="s">
        <v>34</v>
      </c>
    </row>
    <row r="3106" spans="1:3" ht="11.55" x14ac:dyDescent="0.2">
      <c r="A3106" s="92" t="s">
        <v>8379</v>
      </c>
      <c r="B3106" s="98">
        <v>50</v>
      </c>
      <c r="C3106" s="92" t="s">
        <v>34</v>
      </c>
    </row>
    <row r="3107" spans="1:3" ht="11.55" x14ac:dyDescent="0.2">
      <c r="A3107" s="92" t="s">
        <v>8379</v>
      </c>
      <c r="B3107" s="98">
        <v>250</v>
      </c>
      <c r="C3107" s="92" t="s">
        <v>34</v>
      </c>
    </row>
    <row r="3108" spans="1:3" ht="11.55" x14ac:dyDescent="0.2">
      <c r="A3108" s="92" t="s">
        <v>8379</v>
      </c>
      <c r="B3108" s="98">
        <v>250</v>
      </c>
      <c r="C3108" s="92" t="s">
        <v>34</v>
      </c>
    </row>
    <row r="3109" spans="1:3" ht="11.55" x14ac:dyDescent="0.2">
      <c r="A3109" s="92" t="s">
        <v>8379</v>
      </c>
      <c r="B3109" s="63">
        <v>3000</v>
      </c>
      <c r="C3109" s="92" t="s">
        <v>34</v>
      </c>
    </row>
    <row r="3110" spans="1:3" ht="11.55" x14ac:dyDescent="0.2">
      <c r="A3110" s="92" t="s">
        <v>8382</v>
      </c>
      <c r="B3110" s="98">
        <v>100</v>
      </c>
      <c r="C3110" s="92" t="s">
        <v>34</v>
      </c>
    </row>
    <row r="3111" spans="1:3" ht="11.55" x14ac:dyDescent="0.2">
      <c r="A3111" s="92" t="s">
        <v>11827</v>
      </c>
      <c r="B3111" s="98">
        <v>900</v>
      </c>
      <c r="C3111" s="92" t="s">
        <v>34</v>
      </c>
    </row>
    <row r="3112" spans="1:3" ht="11.55" x14ac:dyDescent="0.2">
      <c r="A3112" s="92" t="s">
        <v>87</v>
      </c>
      <c r="B3112" s="98">
        <v>900</v>
      </c>
      <c r="C3112" s="92" t="s">
        <v>34</v>
      </c>
    </row>
    <row r="3113" spans="1:3" ht="11.55" x14ac:dyDescent="0.2">
      <c r="A3113" s="92" t="s">
        <v>5488</v>
      </c>
      <c r="B3113" s="98">
        <v>900</v>
      </c>
      <c r="C3113" s="92" t="s">
        <v>34</v>
      </c>
    </row>
    <row r="3114" spans="1:3" ht="11.55" x14ac:dyDescent="0.2">
      <c r="A3114" s="92" t="s">
        <v>5482</v>
      </c>
      <c r="B3114" s="63">
        <v>3555</v>
      </c>
      <c r="C3114" s="92" t="s">
        <v>31</v>
      </c>
    </row>
    <row r="3115" spans="1:3" ht="11.55" x14ac:dyDescent="0.2">
      <c r="A3115" s="92" t="s">
        <v>11828</v>
      </c>
      <c r="B3115" s="98">
        <v>103.97</v>
      </c>
      <c r="C3115" s="92" t="s">
        <v>34</v>
      </c>
    </row>
    <row r="3116" spans="1:3" ht="11.55" x14ac:dyDescent="0.2">
      <c r="A3116" s="92" t="s">
        <v>11828</v>
      </c>
      <c r="B3116" s="98">
        <v>103.97</v>
      </c>
      <c r="C3116" s="92" t="s">
        <v>34</v>
      </c>
    </row>
    <row r="3117" spans="1:3" ht="11.55" x14ac:dyDescent="0.2">
      <c r="A3117" s="92" t="s">
        <v>11828</v>
      </c>
      <c r="B3117" s="98">
        <v>103.97</v>
      </c>
      <c r="C3117" s="92" t="s">
        <v>34</v>
      </c>
    </row>
    <row r="3118" spans="1:3" ht="11.55" x14ac:dyDescent="0.2">
      <c r="A3118" s="92" t="s">
        <v>11828</v>
      </c>
      <c r="B3118" s="98">
        <v>474</v>
      </c>
      <c r="C3118" s="92" t="s">
        <v>5475</v>
      </c>
    </row>
    <row r="3119" spans="1:3" ht="11.55" x14ac:dyDescent="0.2">
      <c r="A3119" s="92" t="s">
        <v>11828</v>
      </c>
      <c r="B3119" s="98">
        <v>519.84</v>
      </c>
      <c r="C3119" s="92" t="s">
        <v>34</v>
      </c>
    </row>
    <row r="3120" spans="1:3" ht="11.55" x14ac:dyDescent="0.2">
      <c r="A3120" s="92" t="s">
        <v>11828</v>
      </c>
      <c r="B3120" s="98">
        <v>519.84</v>
      </c>
      <c r="C3120" s="92" t="s">
        <v>34</v>
      </c>
    </row>
    <row r="3121" spans="1:3" ht="11.55" x14ac:dyDescent="0.2">
      <c r="A3121" s="92" t="s">
        <v>11828</v>
      </c>
      <c r="B3121" s="98">
        <v>519.84</v>
      </c>
      <c r="C3121" s="92" t="s">
        <v>34</v>
      </c>
    </row>
    <row r="3122" spans="1:3" ht="11.55" x14ac:dyDescent="0.2">
      <c r="A3122" s="92" t="s">
        <v>11828</v>
      </c>
      <c r="B3122" s="98">
        <v>580</v>
      </c>
      <c r="C3122" s="92" t="s">
        <v>5475</v>
      </c>
    </row>
    <row r="3123" spans="1:3" ht="11.55" x14ac:dyDescent="0.2">
      <c r="A3123" s="92" t="s">
        <v>11828</v>
      </c>
      <c r="B3123" s="63">
        <v>1248</v>
      </c>
      <c r="C3123" s="92" t="s">
        <v>5475</v>
      </c>
    </row>
    <row r="3124" spans="1:3" ht="11.55" x14ac:dyDescent="0.2">
      <c r="A3124" s="92" t="s">
        <v>11828</v>
      </c>
      <c r="B3124" s="63">
        <v>1308</v>
      </c>
      <c r="C3124" s="92" t="s">
        <v>5469</v>
      </c>
    </row>
    <row r="3125" spans="1:3" ht="11.55" x14ac:dyDescent="0.2">
      <c r="A3125" s="92" t="s">
        <v>11828</v>
      </c>
      <c r="B3125" s="63">
        <v>1377</v>
      </c>
      <c r="C3125" s="92" t="s">
        <v>5469</v>
      </c>
    </row>
    <row r="3126" spans="1:3" ht="11.55" x14ac:dyDescent="0.2">
      <c r="A3126" s="92" t="s">
        <v>11828</v>
      </c>
      <c r="B3126" s="63">
        <v>1511</v>
      </c>
      <c r="C3126" s="92" t="s">
        <v>5475</v>
      </c>
    </row>
    <row r="3127" spans="1:3" ht="11.55" x14ac:dyDescent="0.2">
      <c r="A3127" s="92" t="s">
        <v>11828</v>
      </c>
      <c r="B3127" s="63">
        <v>1522</v>
      </c>
      <c r="C3127" s="92" t="s">
        <v>5469</v>
      </c>
    </row>
    <row r="3128" spans="1:3" ht="11.55" x14ac:dyDescent="0.2">
      <c r="A3128" s="92" t="s">
        <v>11828</v>
      </c>
      <c r="B3128" s="63">
        <v>1580</v>
      </c>
      <c r="C3128" s="92" t="s">
        <v>5475</v>
      </c>
    </row>
    <row r="3129" spans="1:3" ht="11.55" x14ac:dyDescent="0.2">
      <c r="A3129" s="92" t="s">
        <v>11828</v>
      </c>
      <c r="B3129" s="63">
        <v>1661</v>
      </c>
      <c r="C3129" s="92" t="s">
        <v>5475</v>
      </c>
    </row>
    <row r="3130" spans="1:3" ht="11.55" x14ac:dyDescent="0.2">
      <c r="A3130" s="92" t="s">
        <v>11828</v>
      </c>
      <c r="B3130" s="63">
        <v>1708</v>
      </c>
      <c r="C3130" s="92" t="s">
        <v>5475</v>
      </c>
    </row>
    <row r="3131" spans="1:3" ht="11.55" x14ac:dyDescent="0.2">
      <c r="A3131" s="92" t="s">
        <v>11828</v>
      </c>
      <c r="B3131" s="63">
        <v>1737</v>
      </c>
      <c r="C3131" s="92" t="s">
        <v>5475</v>
      </c>
    </row>
    <row r="3132" spans="1:3" ht="11.55" x14ac:dyDescent="0.2">
      <c r="A3132" s="92" t="s">
        <v>11828</v>
      </c>
      <c r="B3132" s="63">
        <v>1770</v>
      </c>
      <c r="C3132" s="92" t="s">
        <v>5475</v>
      </c>
    </row>
    <row r="3133" spans="1:3" ht="11.55" x14ac:dyDescent="0.2">
      <c r="A3133" s="92" t="s">
        <v>11828</v>
      </c>
      <c r="B3133" s="63">
        <v>1819</v>
      </c>
      <c r="C3133" s="92" t="s">
        <v>5475</v>
      </c>
    </row>
    <row r="3134" spans="1:3" ht="11.55" x14ac:dyDescent="0.2">
      <c r="A3134" s="92" t="s">
        <v>11828</v>
      </c>
      <c r="B3134" s="63">
        <v>1884</v>
      </c>
      <c r="C3134" s="92" t="s">
        <v>5475</v>
      </c>
    </row>
    <row r="3135" spans="1:3" ht="11.55" x14ac:dyDescent="0.2">
      <c r="A3135" s="92" t="s">
        <v>11828</v>
      </c>
      <c r="B3135" s="63">
        <v>1925</v>
      </c>
      <c r="C3135" s="92" t="s">
        <v>5475</v>
      </c>
    </row>
    <row r="3136" spans="1:3" ht="11.55" x14ac:dyDescent="0.2">
      <c r="A3136" s="92" t="s">
        <v>11828</v>
      </c>
      <c r="B3136" s="63">
        <v>2115</v>
      </c>
      <c r="C3136" s="92" t="s">
        <v>5475</v>
      </c>
    </row>
    <row r="3137" spans="1:3" ht="11.55" x14ac:dyDescent="0.2">
      <c r="A3137" s="92" t="s">
        <v>11828</v>
      </c>
      <c r="B3137" s="63">
        <v>2204</v>
      </c>
      <c r="C3137" s="92" t="s">
        <v>5475</v>
      </c>
    </row>
    <row r="3138" spans="1:3" ht="11.55" x14ac:dyDescent="0.2">
      <c r="A3138" s="92" t="s">
        <v>11828</v>
      </c>
      <c r="B3138" s="63">
        <v>2269</v>
      </c>
      <c r="C3138" s="92" t="s">
        <v>5475</v>
      </c>
    </row>
    <row r="3139" spans="1:3" ht="11.55" x14ac:dyDescent="0.2">
      <c r="A3139" s="92" t="s">
        <v>11828</v>
      </c>
      <c r="B3139" s="63">
        <v>2360</v>
      </c>
      <c r="C3139" s="92" t="s">
        <v>5473</v>
      </c>
    </row>
    <row r="3140" spans="1:3" ht="23.05" x14ac:dyDescent="0.2">
      <c r="A3140" s="92" t="s">
        <v>11828</v>
      </c>
      <c r="B3140" s="63">
        <v>2400</v>
      </c>
      <c r="C3140" s="92" t="s">
        <v>5470</v>
      </c>
    </row>
    <row r="3141" spans="1:3" ht="11.55" x14ac:dyDescent="0.2">
      <c r="A3141" s="92" t="s">
        <v>11828</v>
      </c>
      <c r="B3141" s="63">
        <v>2427</v>
      </c>
      <c r="C3141" s="92" t="s">
        <v>5475</v>
      </c>
    </row>
    <row r="3142" spans="1:3" ht="11.55" x14ac:dyDescent="0.2">
      <c r="A3142" s="92" t="s">
        <v>11828</v>
      </c>
      <c r="B3142" s="63">
        <v>2588</v>
      </c>
      <c r="C3142" s="92" t="s">
        <v>5475</v>
      </c>
    </row>
    <row r="3143" spans="1:3" ht="11.55" x14ac:dyDescent="0.2">
      <c r="A3143" s="92" t="s">
        <v>11828</v>
      </c>
      <c r="B3143" s="63">
        <v>2670</v>
      </c>
      <c r="C3143" s="92" t="s">
        <v>39</v>
      </c>
    </row>
    <row r="3144" spans="1:3" ht="11.55" x14ac:dyDescent="0.2">
      <c r="A3144" s="92" t="s">
        <v>11828</v>
      </c>
      <c r="B3144" s="63">
        <v>2739</v>
      </c>
      <c r="C3144" s="92" t="s">
        <v>5475</v>
      </c>
    </row>
    <row r="3145" spans="1:3" ht="11.55" x14ac:dyDescent="0.2">
      <c r="A3145" s="92" t="s">
        <v>11828</v>
      </c>
      <c r="B3145" s="63">
        <v>2990</v>
      </c>
      <c r="C3145" s="92" t="s">
        <v>5475</v>
      </c>
    </row>
    <row r="3146" spans="1:3" ht="11.55" x14ac:dyDescent="0.2">
      <c r="A3146" s="92" t="s">
        <v>11828</v>
      </c>
      <c r="B3146" s="63">
        <v>3004</v>
      </c>
      <c r="C3146" s="92" t="s">
        <v>5475</v>
      </c>
    </row>
    <row r="3147" spans="1:3" ht="11.55" x14ac:dyDescent="0.2">
      <c r="A3147" s="92" t="s">
        <v>11828</v>
      </c>
      <c r="B3147" s="63">
        <v>3136</v>
      </c>
      <c r="C3147" s="92" t="s">
        <v>39</v>
      </c>
    </row>
    <row r="3148" spans="1:3" ht="11.55" x14ac:dyDescent="0.2">
      <c r="A3148" s="92" t="s">
        <v>11828</v>
      </c>
      <c r="B3148" s="63">
        <v>3290</v>
      </c>
      <c r="C3148" s="92" t="s">
        <v>5475</v>
      </c>
    </row>
    <row r="3149" spans="1:3" ht="11.55" x14ac:dyDescent="0.2">
      <c r="A3149" s="92" t="s">
        <v>11828</v>
      </c>
      <c r="B3149" s="63">
        <v>3375</v>
      </c>
      <c r="C3149" s="92" t="s">
        <v>39</v>
      </c>
    </row>
    <row r="3150" spans="1:3" ht="11.55" x14ac:dyDescent="0.2">
      <c r="A3150" s="92" t="s">
        <v>11828</v>
      </c>
      <c r="B3150" s="63">
        <v>3405</v>
      </c>
      <c r="C3150" s="92" t="s">
        <v>5475</v>
      </c>
    </row>
    <row r="3151" spans="1:3" ht="11.55" x14ac:dyDescent="0.2">
      <c r="A3151" s="92" t="s">
        <v>11828</v>
      </c>
      <c r="B3151" s="63">
        <v>3516</v>
      </c>
      <c r="C3151" s="92" t="s">
        <v>5475</v>
      </c>
    </row>
    <row r="3152" spans="1:3" ht="11.55" x14ac:dyDescent="0.2">
      <c r="A3152" s="92" t="s">
        <v>11828</v>
      </c>
      <c r="B3152" s="63">
        <v>3687</v>
      </c>
      <c r="C3152" s="92" t="s">
        <v>5475</v>
      </c>
    </row>
    <row r="3153" spans="1:3" ht="11.55" x14ac:dyDescent="0.2">
      <c r="A3153" s="92" t="s">
        <v>11828</v>
      </c>
      <c r="B3153" s="63">
        <v>3790</v>
      </c>
      <c r="C3153" s="92" t="s">
        <v>5475</v>
      </c>
    </row>
    <row r="3154" spans="1:3" ht="11.55" x14ac:dyDescent="0.2">
      <c r="A3154" s="92" t="s">
        <v>11828</v>
      </c>
      <c r="B3154" s="63">
        <v>3847</v>
      </c>
      <c r="C3154" s="92" t="s">
        <v>5475</v>
      </c>
    </row>
    <row r="3155" spans="1:3" ht="11.55" x14ac:dyDescent="0.2">
      <c r="A3155" s="92" t="s">
        <v>11828</v>
      </c>
      <c r="B3155" s="63">
        <v>3990</v>
      </c>
      <c r="C3155" s="92" t="s">
        <v>5475</v>
      </c>
    </row>
    <row r="3156" spans="1:3" ht="11.55" x14ac:dyDescent="0.2">
      <c r="A3156" s="92" t="s">
        <v>11828</v>
      </c>
      <c r="B3156" s="63">
        <v>4000</v>
      </c>
      <c r="C3156" s="92" t="s">
        <v>5475</v>
      </c>
    </row>
    <row r="3157" spans="1:3" ht="11.55" x14ac:dyDescent="0.2">
      <c r="A3157" s="92" t="s">
        <v>11828</v>
      </c>
      <c r="B3157" s="63">
        <v>4123</v>
      </c>
      <c r="C3157" s="92" t="s">
        <v>5475</v>
      </c>
    </row>
    <row r="3158" spans="1:3" ht="11.55" x14ac:dyDescent="0.2">
      <c r="A3158" s="92" t="s">
        <v>11828</v>
      </c>
      <c r="B3158" s="63">
        <v>4159</v>
      </c>
      <c r="C3158" s="92" t="s">
        <v>5475</v>
      </c>
    </row>
    <row r="3159" spans="1:3" ht="11.55" x14ac:dyDescent="0.2">
      <c r="A3159" s="92" t="s">
        <v>11828</v>
      </c>
      <c r="B3159" s="63">
        <v>4190</v>
      </c>
      <c r="C3159" s="92" t="s">
        <v>5475</v>
      </c>
    </row>
    <row r="3160" spans="1:3" ht="11.55" x14ac:dyDescent="0.2">
      <c r="A3160" s="92" t="s">
        <v>11828</v>
      </c>
      <c r="B3160" s="63">
        <v>4799</v>
      </c>
      <c r="C3160" s="92" t="s">
        <v>5475</v>
      </c>
    </row>
    <row r="3161" spans="1:3" ht="11.55" x14ac:dyDescent="0.2">
      <c r="A3161" s="92" t="s">
        <v>11828</v>
      </c>
      <c r="B3161" s="63">
        <v>4907</v>
      </c>
      <c r="C3161" s="92" t="s">
        <v>39</v>
      </c>
    </row>
    <row r="3162" spans="1:3" ht="11.55" x14ac:dyDescent="0.2">
      <c r="A3162" s="92" t="s">
        <v>11828</v>
      </c>
      <c r="B3162" s="63">
        <v>5075</v>
      </c>
      <c r="C3162" s="92" t="s">
        <v>39</v>
      </c>
    </row>
    <row r="3163" spans="1:3" ht="11.55" x14ac:dyDescent="0.2">
      <c r="A3163" s="92" t="s">
        <v>11828</v>
      </c>
      <c r="B3163" s="63">
        <v>5362</v>
      </c>
      <c r="C3163" s="92" t="s">
        <v>5475</v>
      </c>
    </row>
    <row r="3164" spans="1:3" ht="11.55" x14ac:dyDescent="0.2">
      <c r="A3164" s="92" t="s">
        <v>11828</v>
      </c>
      <c r="B3164" s="63">
        <v>5388</v>
      </c>
      <c r="C3164" s="92" t="s">
        <v>39</v>
      </c>
    </row>
    <row r="3165" spans="1:3" ht="11.55" x14ac:dyDescent="0.2">
      <c r="A3165" s="92" t="s">
        <v>11828</v>
      </c>
      <c r="B3165" s="63">
        <v>5420</v>
      </c>
      <c r="C3165" s="92" t="s">
        <v>5475</v>
      </c>
    </row>
    <row r="3166" spans="1:3" ht="11.55" x14ac:dyDescent="0.2">
      <c r="A3166" s="92" t="s">
        <v>11828</v>
      </c>
      <c r="B3166" s="63">
        <v>5797</v>
      </c>
      <c r="C3166" s="92" t="s">
        <v>5475</v>
      </c>
    </row>
    <row r="3167" spans="1:3" ht="11.55" x14ac:dyDescent="0.2">
      <c r="A3167" s="92" t="s">
        <v>11828</v>
      </c>
      <c r="B3167" s="63">
        <v>6131</v>
      </c>
      <c r="C3167" s="92" t="s">
        <v>5475</v>
      </c>
    </row>
    <row r="3168" spans="1:3" ht="11.55" x14ac:dyDescent="0.2">
      <c r="A3168" s="92" t="s">
        <v>11828</v>
      </c>
      <c r="B3168" s="63">
        <v>6251</v>
      </c>
      <c r="C3168" s="92" t="s">
        <v>5475</v>
      </c>
    </row>
    <row r="3169" spans="1:3" ht="11.55" x14ac:dyDescent="0.2">
      <c r="A3169" s="92" t="s">
        <v>11828</v>
      </c>
      <c r="B3169" s="63">
        <v>6304</v>
      </c>
      <c r="C3169" s="92" t="s">
        <v>5475</v>
      </c>
    </row>
    <row r="3170" spans="1:3" ht="11.55" x14ac:dyDescent="0.2">
      <c r="A3170" s="92" t="s">
        <v>11828</v>
      </c>
      <c r="B3170" s="63">
        <v>6385</v>
      </c>
      <c r="C3170" s="92" t="s">
        <v>39</v>
      </c>
    </row>
    <row r="3171" spans="1:3" ht="11.55" x14ac:dyDescent="0.2">
      <c r="A3171" s="92" t="s">
        <v>11828</v>
      </c>
      <c r="B3171" s="63">
        <v>6529.61</v>
      </c>
      <c r="C3171" s="92" t="s">
        <v>44</v>
      </c>
    </row>
    <row r="3172" spans="1:3" ht="11.55" x14ac:dyDescent="0.2">
      <c r="A3172" s="92" t="s">
        <v>11828</v>
      </c>
      <c r="B3172" s="63">
        <v>6759</v>
      </c>
      <c r="C3172" s="92" t="s">
        <v>5475</v>
      </c>
    </row>
    <row r="3173" spans="1:3" ht="11.55" x14ac:dyDescent="0.2">
      <c r="A3173" s="92" t="s">
        <v>11828</v>
      </c>
      <c r="B3173" s="63">
        <v>7102</v>
      </c>
      <c r="C3173" s="92" t="s">
        <v>5475</v>
      </c>
    </row>
    <row r="3174" spans="1:3" ht="11.55" x14ac:dyDescent="0.2">
      <c r="A3174" s="92" t="s">
        <v>11828</v>
      </c>
      <c r="B3174" s="63">
        <v>7841</v>
      </c>
      <c r="C3174" s="92" t="s">
        <v>5475</v>
      </c>
    </row>
    <row r="3175" spans="1:3" ht="11.55" x14ac:dyDescent="0.2">
      <c r="A3175" s="92" t="s">
        <v>11828</v>
      </c>
      <c r="B3175" s="63">
        <v>7892</v>
      </c>
      <c r="C3175" s="92" t="s">
        <v>5475</v>
      </c>
    </row>
    <row r="3176" spans="1:3" ht="11.55" x14ac:dyDescent="0.2">
      <c r="A3176" s="92" t="s">
        <v>11828</v>
      </c>
      <c r="B3176" s="63">
        <v>8000</v>
      </c>
      <c r="C3176" s="92" t="s">
        <v>44</v>
      </c>
    </row>
    <row r="3177" spans="1:3" ht="11.55" x14ac:dyDescent="0.2">
      <c r="A3177" s="92" t="s">
        <v>11828</v>
      </c>
      <c r="B3177" s="63">
        <v>8008</v>
      </c>
      <c r="C3177" s="92" t="s">
        <v>5475</v>
      </c>
    </row>
    <row r="3178" spans="1:3" ht="11.55" x14ac:dyDescent="0.2">
      <c r="A3178" s="92" t="s">
        <v>11828</v>
      </c>
      <c r="B3178" s="63">
        <v>8176</v>
      </c>
      <c r="C3178" s="92" t="s">
        <v>5475</v>
      </c>
    </row>
    <row r="3179" spans="1:3" ht="11.55" x14ac:dyDescent="0.2">
      <c r="A3179" s="92" t="s">
        <v>11828</v>
      </c>
      <c r="B3179" s="63">
        <v>9286</v>
      </c>
      <c r="C3179" s="92" t="s">
        <v>5469</v>
      </c>
    </row>
    <row r="3180" spans="1:3" ht="11.55" x14ac:dyDescent="0.2">
      <c r="A3180" s="92" t="s">
        <v>11828</v>
      </c>
      <c r="B3180" s="63">
        <v>9440</v>
      </c>
      <c r="C3180" s="92" t="s">
        <v>5473</v>
      </c>
    </row>
    <row r="3181" spans="1:3" ht="11.55" x14ac:dyDescent="0.2">
      <c r="A3181" s="92" t="s">
        <v>11828</v>
      </c>
      <c r="B3181" s="63">
        <v>9795</v>
      </c>
      <c r="C3181" s="92" t="s">
        <v>5475</v>
      </c>
    </row>
    <row r="3182" spans="1:3" ht="11.55" x14ac:dyDescent="0.2">
      <c r="A3182" s="92" t="s">
        <v>11828</v>
      </c>
      <c r="B3182" s="63">
        <v>10051</v>
      </c>
      <c r="C3182" s="92" t="s">
        <v>5469</v>
      </c>
    </row>
    <row r="3183" spans="1:3" ht="11.55" x14ac:dyDescent="0.2">
      <c r="A3183" s="92" t="s">
        <v>11828</v>
      </c>
      <c r="B3183" s="63">
        <v>10300</v>
      </c>
      <c r="C3183" s="92" t="s">
        <v>5475</v>
      </c>
    </row>
    <row r="3184" spans="1:3" ht="11.55" x14ac:dyDescent="0.2">
      <c r="A3184" s="92" t="s">
        <v>11828</v>
      </c>
      <c r="B3184" s="63">
        <v>10628</v>
      </c>
      <c r="C3184" s="92" t="s">
        <v>39</v>
      </c>
    </row>
    <row r="3185" spans="1:3" ht="11.55" x14ac:dyDescent="0.2">
      <c r="A3185" s="92" t="s">
        <v>11828</v>
      </c>
      <c r="B3185" s="63">
        <v>11184</v>
      </c>
      <c r="C3185" s="92" t="s">
        <v>5469</v>
      </c>
    </row>
    <row r="3186" spans="1:3" ht="11.55" x14ac:dyDescent="0.2">
      <c r="A3186" s="92" t="s">
        <v>11828</v>
      </c>
      <c r="B3186" s="63">
        <v>11361</v>
      </c>
      <c r="C3186" s="92" t="s">
        <v>5475</v>
      </c>
    </row>
    <row r="3187" spans="1:3" ht="11.55" x14ac:dyDescent="0.2">
      <c r="A3187" s="92" t="s">
        <v>11828</v>
      </c>
      <c r="B3187" s="63">
        <v>11900</v>
      </c>
      <c r="C3187" s="92" t="s">
        <v>39</v>
      </c>
    </row>
    <row r="3188" spans="1:3" ht="11.55" x14ac:dyDescent="0.2">
      <c r="A3188" s="92" t="s">
        <v>11828</v>
      </c>
      <c r="B3188" s="63">
        <v>12290</v>
      </c>
      <c r="C3188" s="92" t="s">
        <v>5475</v>
      </c>
    </row>
    <row r="3189" spans="1:3" ht="11.55" x14ac:dyDescent="0.2">
      <c r="A3189" s="92" t="s">
        <v>11828</v>
      </c>
      <c r="B3189" s="63">
        <v>13479</v>
      </c>
      <c r="C3189" s="92" t="s">
        <v>5475</v>
      </c>
    </row>
    <row r="3190" spans="1:3" ht="11.55" x14ac:dyDescent="0.2">
      <c r="A3190" s="92" t="s">
        <v>11828</v>
      </c>
      <c r="B3190" s="63">
        <v>14359</v>
      </c>
      <c r="C3190" s="92" t="s">
        <v>39</v>
      </c>
    </row>
    <row r="3191" spans="1:3" ht="11.55" x14ac:dyDescent="0.2">
      <c r="A3191" s="92" t="s">
        <v>11828</v>
      </c>
      <c r="B3191" s="63">
        <v>15128</v>
      </c>
      <c r="C3191" s="92" t="s">
        <v>5475</v>
      </c>
    </row>
    <row r="3192" spans="1:3" ht="11.55" x14ac:dyDescent="0.2">
      <c r="A3192" s="92" t="s">
        <v>11828</v>
      </c>
      <c r="B3192" s="63">
        <v>26000</v>
      </c>
      <c r="C3192" s="92" t="s">
        <v>44</v>
      </c>
    </row>
    <row r="3193" spans="1:3" ht="11.55" x14ac:dyDescent="0.2">
      <c r="A3193" s="92" t="s">
        <v>11828</v>
      </c>
      <c r="B3193" s="63">
        <v>26621</v>
      </c>
      <c r="C3193" s="92" t="s">
        <v>39</v>
      </c>
    </row>
    <row r="3194" spans="1:3" ht="11.55" x14ac:dyDescent="0.2">
      <c r="A3194" s="92" t="s">
        <v>11828</v>
      </c>
      <c r="B3194" s="63">
        <v>27000</v>
      </c>
      <c r="C3194" s="92" t="s">
        <v>44</v>
      </c>
    </row>
    <row r="3195" spans="1:3" ht="11.55" x14ac:dyDescent="0.2">
      <c r="A3195" s="92" t="s">
        <v>11828</v>
      </c>
      <c r="B3195" s="63">
        <v>30000</v>
      </c>
      <c r="C3195" s="92" t="s">
        <v>44</v>
      </c>
    </row>
    <row r="3196" spans="1:3" ht="11.55" x14ac:dyDescent="0.2">
      <c r="A3196" s="92" t="s">
        <v>11829</v>
      </c>
      <c r="B3196" s="63">
        <v>1513</v>
      </c>
      <c r="C3196" s="92" t="s">
        <v>5475</v>
      </c>
    </row>
    <row r="3197" spans="1:3" ht="11.55" x14ac:dyDescent="0.2">
      <c r="A3197" s="92" t="s">
        <v>11829</v>
      </c>
      <c r="B3197" s="63">
        <v>1591</v>
      </c>
      <c r="C3197" s="92" t="s">
        <v>5475</v>
      </c>
    </row>
    <row r="3198" spans="1:3" ht="11.55" x14ac:dyDescent="0.2">
      <c r="A3198" s="92" t="s">
        <v>11829</v>
      </c>
      <c r="B3198" s="63">
        <v>1649</v>
      </c>
      <c r="C3198" s="92" t="s">
        <v>5475</v>
      </c>
    </row>
    <row r="3199" spans="1:3" ht="11.55" x14ac:dyDescent="0.2">
      <c r="A3199" s="92" t="s">
        <v>11829</v>
      </c>
      <c r="B3199" s="63">
        <v>1666</v>
      </c>
      <c r="C3199" s="92" t="s">
        <v>5475</v>
      </c>
    </row>
    <row r="3200" spans="1:3" ht="11.55" x14ac:dyDescent="0.2">
      <c r="A3200" s="92" t="s">
        <v>11829</v>
      </c>
      <c r="B3200" s="63">
        <v>1678</v>
      </c>
      <c r="C3200" s="92" t="s">
        <v>5475</v>
      </c>
    </row>
    <row r="3201" spans="1:3" ht="11.55" x14ac:dyDescent="0.2">
      <c r="A3201" s="92" t="s">
        <v>11829</v>
      </c>
      <c r="B3201" s="63">
        <v>1707</v>
      </c>
      <c r="C3201" s="92" t="s">
        <v>5475</v>
      </c>
    </row>
    <row r="3202" spans="1:3" ht="11.55" x14ac:dyDescent="0.2">
      <c r="A3202" s="92" t="s">
        <v>11829</v>
      </c>
      <c r="B3202" s="63">
        <v>1809</v>
      </c>
      <c r="C3202" s="92" t="s">
        <v>5475</v>
      </c>
    </row>
    <row r="3203" spans="1:3" ht="11.55" x14ac:dyDescent="0.2">
      <c r="A3203" s="92" t="s">
        <v>11829</v>
      </c>
      <c r="B3203" s="63">
        <v>1952</v>
      </c>
      <c r="C3203" s="92" t="s">
        <v>5475</v>
      </c>
    </row>
    <row r="3204" spans="1:3" ht="11.55" x14ac:dyDescent="0.2">
      <c r="A3204" s="92" t="s">
        <v>11829</v>
      </c>
      <c r="B3204" s="63">
        <v>1997</v>
      </c>
      <c r="C3204" s="92" t="s">
        <v>5475</v>
      </c>
    </row>
    <row r="3205" spans="1:3" ht="11.55" x14ac:dyDescent="0.2">
      <c r="A3205" s="92" t="s">
        <v>11829</v>
      </c>
      <c r="B3205" s="63">
        <v>2085</v>
      </c>
      <c r="C3205" s="92" t="s">
        <v>5475</v>
      </c>
    </row>
    <row r="3206" spans="1:3" ht="11.55" x14ac:dyDescent="0.2">
      <c r="A3206" s="92" t="s">
        <v>11829</v>
      </c>
      <c r="B3206" s="63">
        <v>2190</v>
      </c>
      <c r="C3206" s="92" t="s">
        <v>5475</v>
      </c>
    </row>
    <row r="3207" spans="1:3" ht="11.55" x14ac:dyDescent="0.2">
      <c r="A3207" s="92" t="s">
        <v>11829</v>
      </c>
      <c r="B3207" s="63">
        <v>2199</v>
      </c>
      <c r="C3207" s="92" t="s">
        <v>5475</v>
      </c>
    </row>
    <row r="3208" spans="1:3" ht="11.55" x14ac:dyDescent="0.2">
      <c r="A3208" s="92" t="s">
        <v>11829</v>
      </c>
      <c r="B3208" s="63">
        <v>2228</v>
      </c>
      <c r="C3208" s="92" t="s">
        <v>5475</v>
      </c>
    </row>
    <row r="3209" spans="1:3" ht="11.55" x14ac:dyDescent="0.2">
      <c r="A3209" s="92" t="s">
        <v>11829</v>
      </c>
      <c r="B3209" s="63">
        <v>2250</v>
      </c>
      <c r="C3209" s="92" t="s">
        <v>5469</v>
      </c>
    </row>
    <row r="3210" spans="1:3" ht="11.55" x14ac:dyDescent="0.2">
      <c r="A3210" s="92" t="s">
        <v>11829</v>
      </c>
      <c r="B3210" s="63">
        <v>2265</v>
      </c>
      <c r="C3210" s="92" t="s">
        <v>5475</v>
      </c>
    </row>
    <row r="3211" spans="1:3" ht="11.55" x14ac:dyDescent="0.2">
      <c r="A3211" s="92" t="s">
        <v>11829</v>
      </c>
      <c r="B3211" s="63">
        <v>2360</v>
      </c>
      <c r="C3211" s="92" t="s">
        <v>5473</v>
      </c>
    </row>
    <row r="3212" spans="1:3" ht="11.55" x14ac:dyDescent="0.2">
      <c r="A3212" s="92" t="s">
        <v>11829</v>
      </c>
      <c r="B3212" s="63">
        <v>2424</v>
      </c>
      <c r="C3212" s="92" t="s">
        <v>39</v>
      </c>
    </row>
    <row r="3213" spans="1:3" ht="11.55" x14ac:dyDescent="0.2">
      <c r="A3213" s="92" t="s">
        <v>11829</v>
      </c>
      <c r="B3213" s="63">
        <v>2648</v>
      </c>
      <c r="C3213" s="92" t="s">
        <v>5475</v>
      </c>
    </row>
    <row r="3214" spans="1:3" ht="11.55" x14ac:dyDescent="0.2">
      <c r="A3214" s="92" t="s">
        <v>11829</v>
      </c>
      <c r="B3214" s="63">
        <v>2891</v>
      </c>
      <c r="C3214" s="92" t="s">
        <v>5475</v>
      </c>
    </row>
    <row r="3215" spans="1:3" ht="11.55" x14ac:dyDescent="0.2">
      <c r="A3215" s="92" t="s">
        <v>11829</v>
      </c>
      <c r="B3215" s="63">
        <v>2905</v>
      </c>
      <c r="C3215" s="92" t="s">
        <v>5475</v>
      </c>
    </row>
    <row r="3216" spans="1:3" ht="11.55" x14ac:dyDescent="0.2">
      <c r="A3216" s="92" t="s">
        <v>11829</v>
      </c>
      <c r="B3216" s="63">
        <v>2953</v>
      </c>
      <c r="C3216" s="92" t="s">
        <v>5475</v>
      </c>
    </row>
    <row r="3217" spans="1:3" ht="11.55" x14ac:dyDescent="0.2">
      <c r="A3217" s="92" t="s">
        <v>11829</v>
      </c>
      <c r="B3217" s="63">
        <v>2990</v>
      </c>
      <c r="C3217" s="92" t="s">
        <v>5475</v>
      </c>
    </row>
    <row r="3218" spans="1:3" ht="11.55" x14ac:dyDescent="0.2">
      <c r="A3218" s="92" t="s">
        <v>11829</v>
      </c>
      <c r="B3218" s="63">
        <v>2996</v>
      </c>
      <c r="C3218" s="92" t="s">
        <v>5475</v>
      </c>
    </row>
    <row r="3219" spans="1:3" ht="11.55" x14ac:dyDescent="0.2">
      <c r="A3219" s="92" t="s">
        <v>11829</v>
      </c>
      <c r="B3219" s="63">
        <v>3136</v>
      </c>
      <c r="C3219" s="92" t="s">
        <v>5475</v>
      </c>
    </row>
    <row r="3220" spans="1:3" ht="11.55" x14ac:dyDescent="0.2">
      <c r="A3220" s="92" t="s">
        <v>11829</v>
      </c>
      <c r="B3220" s="63">
        <v>3275</v>
      </c>
      <c r="C3220" s="92" t="s">
        <v>5475</v>
      </c>
    </row>
    <row r="3221" spans="1:3" ht="11.55" x14ac:dyDescent="0.2">
      <c r="A3221" s="92" t="s">
        <v>11829</v>
      </c>
      <c r="B3221" s="63">
        <v>3300</v>
      </c>
      <c r="C3221" s="92" t="s">
        <v>5475</v>
      </c>
    </row>
    <row r="3222" spans="1:3" ht="11.55" x14ac:dyDescent="0.2">
      <c r="A3222" s="92" t="s">
        <v>11829</v>
      </c>
      <c r="B3222" s="63">
        <v>3564</v>
      </c>
      <c r="C3222" s="92" t="s">
        <v>5475</v>
      </c>
    </row>
    <row r="3223" spans="1:3" ht="11.55" x14ac:dyDescent="0.2">
      <c r="A3223" s="92" t="s">
        <v>11829</v>
      </c>
      <c r="B3223" s="63">
        <v>3725</v>
      </c>
      <c r="C3223" s="92" t="s">
        <v>5475</v>
      </c>
    </row>
    <row r="3224" spans="1:3" ht="11.55" x14ac:dyDescent="0.2">
      <c r="A3224" s="92" t="s">
        <v>11829</v>
      </c>
      <c r="B3224" s="63">
        <v>3756</v>
      </c>
      <c r="C3224" s="92" t="s">
        <v>5475</v>
      </c>
    </row>
    <row r="3225" spans="1:3" ht="11.55" x14ac:dyDescent="0.2">
      <c r="A3225" s="92" t="s">
        <v>11829</v>
      </c>
      <c r="B3225" s="63">
        <v>3756</v>
      </c>
      <c r="C3225" s="92" t="s">
        <v>5469</v>
      </c>
    </row>
    <row r="3226" spans="1:3" ht="11.55" x14ac:dyDescent="0.2">
      <c r="A3226" s="92" t="s">
        <v>11829</v>
      </c>
      <c r="B3226" s="63">
        <v>3790</v>
      </c>
      <c r="C3226" s="92" t="s">
        <v>5475</v>
      </c>
    </row>
    <row r="3227" spans="1:3" ht="11.55" x14ac:dyDescent="0.2">
      <c r="A3227" s="92" t="s">
        <v>11829</v>
      </c>
      <c r="B3227" s="63">
        <v>3956</v>
      </c>
      <c r="C3227" s="92" t="s">
        <v>39</v>
      </c>
    </row>
    <row r="3228" spans="1:3" ht="11.55" x14ac:dyDescent="0.2">
      <c r="A3228" s="92" t="s">
        <v>11829</v>
      </c>
      <c r="B3228" s="63">
        <v>3986</v>
      </c>
      <c r="C3228" s="92" t="s">
        <v>5475</v>
      </c>
    </row>
    <row r="3229" spans="1:3" ht="11.55" x14ac:dyDescent="0.2">
      <c r="A3229" s="92" t="s">
        <v>11829</v>
      </c>
      <c r="B3229" s="63">
        <v>3990</v>
      </c>
      <c r="C3229" s="92" t="s">
        <v>5475</v>
      </c>
    </row>
    <row r="3230" spans="1:3" ht="11.55" x14ac:dyDescent="0.2">
      <c r="A3230" s="92" t="s">
        <v>11829</v>
      </c>
      <c r="B3230" s="63">
        <v>4070</v>
      </c>
      <c r="C3230" s="92" t="s">
        <v>5475</v>
      </c>
    </row>
    <row r="3231" spans="1:3" ht="11.55" x14ac:dyDescent="0.2">
      <c r="A3231" s="92" t="s">
        <v>11829</v>
      </c>
      <c r="B3231" s="63">
        <v>4076</v>
      </c>
      <c r="C3231" s="92" t="s">
        <v>5475</v>
      </c>
    </row>
    <row r="3232" spans="1:3" ht="11.55" x14ac:dyDescent="0.2">
      <c r="A3232" s="92" t="s">
        <v>11829</v>
      </c>
      <c r="B3232" s="63">
        <v>4101</v>
      </c>
      <c r="C3232" s="92" t="s">
        <v>5475</v>
      </c>
    </row>
    <row r="3233" spans="1:3" ht="11.55" x14ac:dyDescent="0.2">
      <c r="A3233" s="92" t="s">
        <v>11829</v>
      </c>
      <c r="B3233" s="63">
        <v>4273</v>
      </c>
      <c r="C3233" s="92" t="s">
        <v>5475</v>
      </c>
    </row>
    <row r="3234" spans="1:3" ht="11.55" x14ac:dyDescent="0.2">
      <c r="A3234" s="92" t="s">
        <v>11829</v>
      </c>
      <c r="B3234" s="63">
        <v>4293</v>
      </c>
      <c r="C3234" s="92" t="s">
        <v>5475</v>
      </c>
    </row>
    <row r="3235" spans="1:3" ht="11.55" x14ac:dyDescent="0.2">
      <c r="A3235" s="92" t="s">
        <v>11829</v>
      </c>
      <c r="B3235" s="63">
        <v>4312</v>
      </c>
      <c r="C3235" s="92" t="s">
        <v>5475</v>
      </c>
    </row>
    <row r="3236" spans="1:3" ht="11.55" x14ac:dyDescent="0.2">
      <c r="A3236" s="92" t="s">
        <v>11829</v>
      </c>
      <c r="B3236" s="63">
        <v>4468</v>
      </c>
      <c r="C3236" s="92" t="s">
        <v>5475</v>
      </c>
    </row>
    <row r="3237" spans="1:3" ht="11.55" x14ac:dyDescent="0.2">
      <c r="A3237" s="92" t="s">
        <v>11829</v>
      </c>
      <c r="B3237" s="63">
        <v>4564</v>
      </c>
      <c r="C3237" s="92" t="s">
        <v>5475</v>
      </c>
    </row>
    <row r="3238" spans="1:3" ht="11.55" x14ac:dyDescent="0.2">
      <c r="A3238" s="92" t="s">
        <v>11829</v>
      </c>
      <c r="B3238" s="63">
        <v>4632</v>
      </c>
      <c r="C3238" s="92" t="s">
        <v>5475</v>
      </c>
    </row>
    <row r="3239" spans="1:3" ht="11.55" x14ac:dyDescent="0.2">
      <c r="A3239" s="92" t="s">
        <v>11829</v>
      </c>
      <c r="B3239" s="63">
        <v>4689</v>
      </c>
      <c r="C3239" s="92" t="s">
        <v>5475</v>
      </c>
    </row>
    <row r="3240" spans="1:3" ht="11.55" x14ac:dyDescent="0.2">
      <c r="A3240" s="92" t="s">
        <v>11829</v>
      </c>
      <c r="B3240" s="63">
        <v>4720</v>
      </c>
      <c r="C3240" s="92" t="s">
        <v>5473</v>
      </c>
    </row>
    <row r="3241" spans="1:3" ht="11.55" x14ac:dyDescent="0.2">
      <c r="A3241" s="92" t="s">
        <v>11829</v>
      </c>
      <c r="B3241" s="63">
        <v>4935</v>
      </c>
      <c r="C3241" s="92" t="s">
        <v>5475</v>
      </c>
    </row>
    <row r="3242" spans="1:3" ht="11.55" x14ac:dyDescent="0.2">
      <c r="A3242" s="92" t="s">
        <v>11829</v>
      </c>
      <c r="B3242" s="63">
        <v>4990</v>
      </c>
      <c r="C3242" s="92" t="s">
        <v>5475</v>
      </c>
    </row>
    <row r="3243" spans="1:3" ht="11.55" x14ac:dyDescent="0.2">
      <c r="A3243" s="92" t="s">
        <v>11829</v>
      </c>
      <c r="B3243" s="63">
        <v>5384</v>
      </c>
      <c r="C3243" s="92" t="s">
        <v>5475</v>
      </c>
    </row>
    <row r="3244" spans="1:3" ht="11.55" x14ac:dyDescent="0.2">
      <c r="A3244" s="92" t="s">
        <v>11829</v>
      </c>
      <c r="B3244" s="63">
        <v>5550</v>
      </c>
      <c r="C3244" s="92" t="s">
        <v>5475</v>
      </c>
    </row>
    <row r="3245" spans="1:3" ht="11.55" x14ac:dyDescent="0.2">
      <c r="A3245" s="92" t="s">
        <v>11829</v>
      </c>
      <c r="B3245" s="63">
        <v>5935</v>
      </c>
      <c r="C3245" s="92" t="s">
        <v>39</v>
      </c>
    </row>
    <row r="3246" spans="1:3" ht="11.55" x14ac:dyDescent="0.2">
      <c r="A3246" s="92" t="s">
        <v>11829</v>
      </c>
      <c r="B3246" s="63">
        <v>6338</v>
      </c>
      <c r="C3246" s="92" t="s">
        <v>5475</v>
      </c>
    </row>
    <row r="3247" spans="1:3" ht="11.55" x14ac:dyDescent="0.2">
      <c r="A3247" s="92" t="s">
        <v>11829</v>
      </c>
      <c r="B3247" s="63">
        <v>6386</v>
      </c>
      <c r="C3247" s="92" t="s">
        <v>5475</v>
      </c>
    </row>
    <row r="3248" spans="1:3" ht="11.55" x14ac:dyDescent="0.2">
      <c r="A3248" s="92" t="s">
        <v>11829</v>
      </c>
      <c r="B3248" s="63">
        <v>6411</v>
      </c>
      <c r="C3248" s="92" t="s">
        <v>5475</v>
      </c>
    </row>
    <row r="3249" spans="1:3" ht="11.55" x14ac:dyDescent="0.2">
      <c r="A3249" s="92" t="s">
        <v>11829</v>
      </c>
      <c r="B3249" s="63">
        <v>7612</v>
      </c>
      <c r="C3249" s="92" t="s">
        <v>5475</v>
      </c>
    </row>
    <row r="3250" spans="1:3" ht="11.55" x14ac:dyDescent="0.2">
      <c r="A3250" s="92" t="s">
        <v>11829</v>
      </c>
      <c r="B3250" s="63">
        <v>7877</v>
      </c>
      <c r="C3250" s="92" t="s">
        <v>5475</v>
      </c>
    </row>
    <row r="3251" spans="1:3" ht="11.55" x14ac:dyDescent="0.2">
      <c r="A3251" s="92" t="s">
        <v>11829</v>
      </c>
      <c r="B3251" s="63">
        <v>8265</v>
      </c>
      <c r="C3251" s="92" t="s">
        <v>5475</v>
      </c>
    </row>
    <row r="3252" spans="1:3" ht="11.55" x14ac:dyDescent="0.2">
      <c r="A3252" s="92" t="s">
        <v>11829</v>
      </c>
      <c r="B3252" s="63">
        <v>8682</v>
      </c>
      <c r="C3252" s="92" t="s">
        <v>5475</v>
      </c>
    </row>
    <row r="3253" spans="1:3" ht="11.55" x14ac:dyDescent="0.2">
      <c r="A3253" s="92" t="s">
        <v>11829</v>
      </c>
      <c r="B3253" s="63">
        <v>9000</v>
      </c>
      <c r="C3253" s="92" t="s">
        <v>39</v>
      </c>
    </row>
    <row r="3254" spans="1:3" ht="11.55" x14ac:dyDescent="0.2">
      <c r="A3254" s="92" t="s">
        <v>11829</v>
      </c>
      <c r="B3254" s="63">
        <v>12258</v>
      </c>
      <c r="C3254" s="92" t="s">
        <v>5475</v>
      </c>
    </row>
    <row r="3255" spans="1:3" ht="11.55" x14ac:dyDescent="0.2">
      <c r="A3255" s="92" t="s">
        <v>11829</v>
      </c>
      <c r="B3255" s="63">
        <v>13417</v>
      </c>
      <c r="C3255" s="92" t="s">
        <v>39</v>
      </c>
    </row>
    <row r="3256" spans="1:3" ht="11.55" x14ac:dyDescent="0.2">
      <c r="A3256" s="92" t="s">
        <v>11829</v>
      </c>
      <c r="B3256" s="63">
        <v>13541</v>
      </c>
      <c r="C3256" s="92" t="s">
        <v>5475</v>
      </c>
    </row>
    <row r="3257" spans="1:3" ht="11.55" x14ac:dyDescent="0.2">
      <c r="A3257" s="92" t="s">
        <v>11829</v>
      </c>
      <c r="B3257" s="63">
        <v>15195</v>
      </c>
      <c r="C3257" s="92" t="s">
        <v>5475</v>
      </c>
    </row>
    <row r="3258" spans="1:3" ht="11.55" x14ac:dyDescent="0.2">
      <c r="A3258" s="92" t="s">
        <v>11829</v>
      </c>
      <c r="B3258" s="63">
        <v>17072</v>
      </c>
      <c r="C3258" s="92" t="s">
        <v>39</v>
      </c>
    </row>
    <row r="3259" spans="1:3" ht="11.55" x14ac:dyDescent="0.2">
      <c r="A3259" s="92" t="s">
        <v>11829</v>
      </c>
      <c r="B3259" s="63">
        <v>22610</v>
      </c>
      <c r="C3259" s="92" t="s">
        <v>39</v>
      </c>
    </row>
    <row r="3260" spans="1:3" ht="11.55" x14ac:dyDescent="0.2">
      <c r="A3260" s="92" t="s">
        <v>11830</v>
      </c>
      <c r="B3260" s="98">
        <v>105.35</v>
      </c>
      <c r="C3260" s="92" t="s">
        <v>34</v>
      </c>
    </row>
    <row r="3261" spans="1:3" ht="11.55" x14ac:dyDescent="0.2">
      <c r="A3261" s="92" t="s">
        <v>11830</v>
      </c>
      <c r="B3261" s="98">
        <v>526.77</v>
      </c>
      <c r="C3261" s="92" t="s">
        <v>34</v>
      </c>
    </row>
    <row r="3262" spans="1:3" ht="11.55" x14ac:dyDescent="0.2">
      <c r="A3262" s="92" t="s">
        <v>11830</v>
      </c>
      <c r="B3262" s="63">
        <v>1089</v>
      </c>
      <c r="C3262" s="92" t="s">
        <v>5475</v>
      </c>
    </row>
    <row r="3263" spans="1:3" ht="11.55" x14ac:dyDescent="0.2">
      <c r="A3263" s="92" t="s">
        <v>11830</v>
      </c>
      <c r="B3263" s="63">
        <v>1500</v>
      </c>
      <c r="C3263" s="92" t="s">
        <v>5475</v>
      </c>
    </row>
    <row r="3264" spans="1:3" ht="11.55" x14ac:dyDescent="0.2">
      <c r="A3264" s="92" t="s">
        <v>11830</v>
      </c>
      <c r="B3264" s="63">
        <v>1605</v>
      </c>
      <c r="C3264" s="92" t="s">
        <v>5475</v>
      </c>
    </row>
    <row r="3265" spans="1:3" ht="11.55" x14ac:dyDescent="0.2">
      <c r="A3265" s="92" t="s">
        <v>11830</v>
      </c>
      <c r="B3265" s="63">
        <v>1767</v>
      </c>
      <c r="C3265" s="92" t="s">
        <v>5475</v>
      </c>
    </row>
    <row r="3266" spans="1:3" ht="11.55" x14ac:dyDescent="0.2">
      <c r="A3266" s="92" t="s">
        <v>11830</v>
      </c>
      <c r="B3266" s="63">
        <v>1862</v>
      </c>
      <c r="C3266" s="92" t="s">
        <v>5469</v>
      </c>
    </row>
    <row r="3267" spans="1:3" ht="11.55" x14ac:dyDescent="0.2">
      <c r="A3267" s="92" t="s">
        <v>11830</v>
      </c>
      <c r="B3267" s="63">
        <v>2199</v>
      </c>
      <c r="C3267" s="92" t="s">
        <v>5475</v>
      </c>
    </row>
    <row r="3268" spans="1:3" ht="11.55" x14ac:dyDescent="0.2">
      <c r="A3268" s="92" t="s">
        <v>11830</v>
      </c>
      <c r="B3268" s="63">
        <v>2305</v>
      </c>
      <c r="C3268" s="92" t="s">
        <v>5475</v>
      </c>
    </row>
    <row r="3269" spans="1:3" ht="11.55" x14ac:dyDescent="0.2">
      <c r="A3269" s="92" t="s">
        <v>11830</v>
      </c>
      <c r="B3269" s="63">
        <v>2433</v>
      </c>
      <c r="C3269" s="92" t="s">
        <v>5475</v>
      </c>
    </row>
    <row r="3270" spans="1:3" ht="11.55" x14ac:dyDescent="0.2">
      <c r="A3270" s="92" t="s">
        <v>11830</v>
      </c>
      <c r="B3270" s="63">
        <v>2677</v>
      </c>
      <c r="C3270" s="92" t="s">
        <v>5475</v>
      </c>
    </row>
    <row r="3271" spans="1:3" ht="11.55" x14ac:dyDescent="0.2">
      <c r="A3271" s="92" t="s">
        <v>11830</v>
      </c>
      <c r="B3271" s="63">
        <v>2689</v>
      </c>
      <c r="C3271" s="92" t="s">
        <v>5475</v>
      </c>
    </row>
    <row r="3272" spans="1:3" ht="11.55" x14ac:dyDescent="0.2">
      <c r="A3272" s="92" t="s">
        <v>11830</v>
      </c>
      <c r="B3272" s="63">
        <v>2714</v>
      </c>
      <c r="C3272" s="92" t="s">
        <v>5475</v>
      </c>
    </row>
    <row r="3273" spans="1:3" ht="11.55" x14ac:dyDescent="0.2">
      <c r="A3273" s="92" t="s">
        <v>11830</v>
      </c>
      <c r="B3273" s="63">
        <v>2782</v>
      </c>
      <c r="C3273" s="92" t="s">
        <v>5475</v>
      </c>
    </row>
    <row r="3274" spans="1:3" ht="11.55" x14ac:dyDescent="0.2">
      <c r="A3274" s="92" t="s">
        <v>11830</v>
      </c>
      <c r="B3274" s="63">
        <v>3077</v>
      </c>
      <c r="C3274" s="92" t="s">
        <v>5475</v>
      </c>
    </row>
    <row r="3275" spans="1:3" ht="11.55" x14ac:dyDescent="0.2">
      <c r="A3275" s="92" t="s">
        <v>11830</v>
      </c>
      <c r="B3275" s="63">
        <v>3138</v>
      </c>
      <c r="C3275" s="92" t="s">
        <v>5475</v>
      </c>
    </row>
    <row r="3276" spans="1:3" ht="11.55" x14ac:dyDescent="0.2">
      <c r="A3276" s="92" t="s">
        <v>11830</v>
      </c>
      <c r="B3276" s="63">
        <v>3289</v>
      </c>
      <c r="C3276" s="92" t="s">
        <v>5475</v>
      </c>
    </row>
    <row r="3277" spans="1:3" ht="11.55" x14ac:dyDescent="0.2">
      <c r="A3277" s="92" t="s">
        <v>11830</v>
      </c>
      <c r="B3277" s="63">
        <v>3315</v>
      </c>
      <c r="C3277" s="92" t="s">
        <v>5475</v>
      </c>
    </row>
    <row r="3278" spans="1:3" ht="11.55" x14ac:dyDescent="0.2">
      <c r="A3278" s="92" t="s">
        <v>11830</v>
      </c>
      <c r="B3278" s="63">
        <v>3469</v>
      </c>
      <c r="C3278" s="92" t="s">
        <v>5475</v>
      </c>
    </row>
    <row r="3279" spans="1:3" ht="11.55" x14ac:dyDescent="0.2">
      <c r="A3279" s="92" t="s">
        <v>11830</v>
      </c>
      <c r="B3279" s="63">
        <v>3827</v>
      </c>
      <c r="C3279" s="92" t="s">
        <v>5475</v>
      </c>
    </row>
    <row r="3280" spans="1:3" ht="11.55" x14ac:dyDescent="0.2">
      <c r="A3280" s="92" t="s">
        <v>11830</v>
      </c>
      <c r="B3280" s="63">
        <v>3918</v>
      </c>
      <c r="C3280" s="92" t="s">
        <v>5475</v>
      </c>
    </row>
    <row r="3281" spans="1:3" ht="11.55" x14ac:dyDescent="0.2">
      <c r="A3281" s="92" t="s">
        <v>11830</v>
      </c>
      <c r="B3281" s="63">
        <v>3990</v>
      </c>
      <c r="C3281" s="92" t="s">
        <v>5475</v>
      </c>
    </row>
    <row r="3282" spans="1:3" ht="11.55" x14ac:dyDescent="0.2">
      <c r="A3282" s="92" t="s">
        <v>11830</v>
      </c>
      <c r="B3282" s="63">
        <v>5011</v>
      </c>
      <c r="C3282" s="92" t="s">
        <v>5475</v>
      </c>
    </row>
    <row r="3283" spans="1:3" ht="11.55" x14ac:dyDescent="0.2">
      <c r="A3283" s="92" t="s">
        <v>11830</v>
      </c>
      <c r="B3283" s="63">
        <v>5538</v>
      </c>
      <c r="C3283" s="92" t="s">
        <v>5475</v>
      </c>
    </row>
    <row r="3284" spans="1:3" ht="11.55" x14ac:dyDescent="0.2">
      <c r="A3284" s="92" t="s">
        <v>11830</v>
      </c>
      <c r="B3284" s="63">
        <v>5665</v>
      </c>
      <c r="C3284" s="92" t="s">
        <v>5475</v>
      </c>
    </row>
    <row r="3285" spans="1:3" ht="11.55" x14ac:dyDescent="0.2">
      <c r="A3285" s="92" t="s">
        <v>11830</v>
      </c>
      <c r="B3285" s="63">
        <v>6089</v>
      </c>
      <c r="C3285" s="92" t="s">
        <v>5475</v>
      </c>
    </row>
    <row r="3286" spans="1:3" ht="11.55" x14ac:dyDescent="0.2">
      <c r="A3286" s="92" t="s">
        <v>11830</v>
      </c>
      <c r="B3286" s="63">
        <v>6516</v>
      </c>
      <c r="C3286" s="92" t="s">
        <v>5475</v>
      </c>
    </row>
    <row r="3287" spans="1:3" ht="11.55" x14ac:dyDescent="0.2">
      <c r="A3287" s="92" t="s">
        <v>11830</v>
      </c>
      <c r="B3287" s="63">
        <v>6624</v>
      </c>
      <c r="C3287" s="92" t="s">
        <v>5475</v>
      </c>
    </row>
    <row r="3288" spans="1:3" ht="11.55" x14ac:dyDescent="0.2">
      <c r="A3288" s="92" t="s">
        <v>11830</v>
      </c>
      <c r="B3288" s="63">
        <v>7049</v>
      </c>
      <c r="C3288" s="92" t="s">
        <v>5475</v>
      </c>
    </row>
    <row r="3289" spans="1:3" ht="11.55" x14ac:dyDescent="0.2">
      <c r="A3289" s="92" t="s">
        <v>11830</v>
      </c>
      <c r="B3289" s="63">
        <v>7403</v>
      </c>
      <c r="C3289" s="92" t="s">
        <v>5475</v>
      </c>
    </row>
    <row r="3290" spans="1:3" ht="11.55" x14ac:dyDescent="0.2">
      <c r="A3290" s="92" t="s">
        <v>11830</v>
      </c>
      <c r="B3290" s="63">
        <v>8319</v>
      </c>
      <c r="C3290" s="92" t="s">
        <v>5475</v>
      </c>
    </row>
    <row r="3291" spans="1:3" ht="11.55" x14ac:dyDescent="0.2">
      <c r="A3291" s="92" t="s">
        <v>11830</v>
      </c>
      <c r="B3291" s="63">
        <v>9557</v>
      </c>
      <c r="C3291" s="92" t="s">
        <v>5475</v>
      </c>
    </row>
    <row r="3292" spans="1:3" ht="11.55" x14ac:dyDescent="0.2">
      <c r="A3292" s="92" t="s">
        <v>11830</v>
      </c>
      <c r="B3292" s="63">
        <v>10245</v>
      </c>
      <c r="C3292" s="92" t="s">
        <v>5475</v>
      </c>
    </row>
    <row r="3293" spans="1:3" ht="11.55" x14ac:dyDescent="0.2">
      <c r="A3293" s="92" t="s">
        <v>11830</v>
      </c>
      <c r="B3293" s="63">
        <v>10580</v>
      </c>
      <c r="C3293" s="92" t="s">
        <v>5475</v>
      </c>
    </row>
    <row r="3294" spans="1:3" ht="11.55" x14ac:dyDescent="0.2">
      <c r="A3294" s="92" t="s">
        <v>11830</v>
      </c>
      <c r="B3294" s="63">
        <v>10875</v>
      </c>
      <c r="C3294" s="92" t="s">
        <v>5475</v>
      </c>
    </row>
    <row r="3295" spans="1:3" ht="11.55" x14ac:dyDescent="0.2">
      <c r="A3295" s="92" t="s">
        <v>11830</v>
      </c>
      <c r="B3295" s="63">
        <v>11913</v>
      </c>
      <c r="C3295" s="92" t="s">
        <v>5475</v>
      </c>
    </row>
    <row r="3296" spans="1:3" ht="11.55" x14ac:dyDescent="0.2">
      <c r="A3296" s="92" t="s">
        <v>11829</v>
      </c>
      <c r="B3296" s="63">
        <v>12535</v>
      </c>
      <c r="C3296" s="92" t="s">
        <v>5469</v>
      </c>
    </row>
    <row r="3297" spans="1:3" ht="11.55" x14ac:dyDescent="0.2">
      <c r="A3297" s="92" t="s">
        <v>11830</v>
      </c>
      <c r="B3297" s="63">
        <v>14406</v>
      </c>
      <c r="C3297" s="92" t="s">
        <v>5475</v>
      </c>
    </row>
    <row r="3298" spans="1:3" ht="11.55" x14ac:dyDescent="0.2">
      <c r="A3298" s="92" t="s">
        <v>11830</v>
      </c>
      <c r="B3298" s="63">
        <v>27000</v>
      </c>
      <c r="C3298" s="92" t="s">
        <v>44</v>
      </c>
    </row>
    <row r="3299" spans="1:3" ht="11.55" x14ac:dyDescent="0.2">
      <c r="A3299" s="92" t="s">
        <v>11830</v>
      </c>
      <c r="B3299" s="63">
        <v>2990000</v>
      </c>
      <c r="C3299" s="92" t="s">
        <v>40</v>
      </c>
    </row>
    <row r="3300" spans="1:3" ht="11.55" x14ac:dyDescent="0.2">
      <c r="A3300" s="92" t="s">
        <v>11831</v>
      </c>
      <c r="B3300" s="98">
        <v>105.6</v>
      </c>
      <c r="C3300" s="92" t="s">
        <v>34</v>
      </c>
    </row>
    <row r="3301" spans="1:3" ht="11.55" x14ac:dyDescent="0.2">
      <c r="A3301" s="92" t="s">
        <v>11831</v>
      </c>
      <c r="B3301" s="98">
        <v>527.99</v>
      </c>
      <c r="C3301" s="92" t="s">
        <v>34</v>
      </c>
    </row>
    <row r="3302" spans="1:3" ht="11.55" x14ac:dyDescent="0.2">
      <c r="A3302" s="92" t="s">
        <v>11831</v>
      </c>
      <c r="B3302" s="98">
        <v>976</v>
      </c>
      <c r="C3302" s="92" t="s">
        <v>5473</v>
      </c>
    </row>
    <row r="3303" spans="1:3" ht="11.55" x14ac:dyDescent="0.2">
      <c r="A3303" s="92" t="s">
        <v>11831</v>
      </c>
      <c r="B3303" s="63">
        <v>1499</v>
      </c>
      <c r="C3303" s="92" t="s">
        <v>5475</v>
      </c>
    </row>
    <row r="3304" spans="1:3" ht="11.55" x14ac:dyDescent="0.2">
      <c r="A3304" s="92" t="s">
        <v>11831</v>
      </c>
      <c r="B3304" s="63">
        <v>1627</v>
      </c>
      <c r="C3304" s="92" t="s">
        <v>5475</v>
      </c>
    </row>
    <row r="3305" spans="1:3" ht="11.55" x14ac:dyDescent="0.2">
      <c r="A3305" s="92" t="s">
        <v>11831</v>
      </c>
      <c r="B3305" s="63">
        <v>1689</v>
      </c>
      <c r="C3305" s="92" t="s">
        <v>5475</v>
      </c>
    </row>
    <row r="3306" spans="1:3" ht="11.55" x14ac:dyDescent="0.2">
      <c r="A3306" s="92" t="s">
        <v>11831</v>
      </c>
      <c r="B3306" s="63">
        <v>1698</v>
      </c>
      <c r="C3306" s="92" t="s">
        <v>5475</v>
      </c>
    </row>
    <row r="3307" spans="1:3" ht="11.55" x14ac:dyDescent="0.2">
      <c r="A3307" s="92" t="s">
        <v>11831</v>
      </c>
      <c r="B3307" s="63">
        <v>1703</v>
      </c>
      <c r="C3307" s="92" t="s">
        <v>5475</v>
      </c>
    </row>
    <row r="3308" spans="1:3" ht="11.55" x14ac:dyDescent="0.2">
      <c r="A3308" s="92" t="s">
        <v>11831</v>
      </c>
      <c r="B3308" s="63">
        <v>1954</v>
      </c>
      <c r="C3308" s="92" t="s">
        <v>5475</v>
      </c>
    </row>
    <row r="3309" spans="1:3" ht="11.55" x14ac:dyDescent="0.2">
      <c r="A3309" s="92" t="s">
        <v>11831</v>
      </c>
      <c r="B3309" s="63">
        <v>2108</v>
      </c>
      <c r="C3309" s="92" t="s">
        <v>5475</v>
      </c>
    </row>
    <row r="3310" spans="1:3" ht="11.55" x14ac:dyDescent="0.2">
      <c r="A3310" s="92" t="s">
        <v>11831</v>
      </c>
      <c r="B3310" s="63">
        <v>2118</v>
      </c>
      <c r="C3310" s="92" t="s">
        <v>5475</v>
      </c>
    </row>
    <row r="3311" spans="1:3" ht="11.55" x14ac:dyDescent="0.2">
      <c r="A3311" s="92" t="s">
        <v>11831</v>
      </c>
      <c r="B3311" s="63">
        <v>2276</v>
      </c>
      <c r="C3311" s="92" t="s">
        <v>5475</v>
      </c>
    </row>
    <row r="3312" spans="1:3" ht="11.55" x14ac:dyDescent="0.2">
      <c r="A3312" s="92" t="s">
        <v>11831</v>
      </c>
      <c r="B3312" s="63">
        <v>2277</v>
      </c>
      <c r="C3312" s="92" t="s">
        <v>5475</v>
      </c>
    </row>
    <row r="3313" spans="1:3" ht="11.55" x14ac:dyDescent="0.2">
      <c r="A3313" s="92" t="s">
        <v>11831</v>
      </c>
      <c r="B3313" s="63">
        <v>2407</v>
      </c>
      <c r="C3313" s="92" t="s">
        <v>5475</v>
      </c>
    </row>
    <row r="3314" spans="1:3" ht="11.55" x14ac:dyDescent="0.2">
      <c r="A3314" s="92" t="s">
        <v>11831</v>
      </c>
      <c r="B3314" s="63">
        <v>2428</v>
      </c>
      <c r="C3314" s="92" t="s">
        <v>5475</v>
      </c>
    </row>
    <row r="3315" spans="1:3" ht="11.55" x14ac:dyDescent="0.2">
      <c r="A3315" s="92" t="s">
        <v>11831</v>
      </c>
      <c r="B3315" s="63">
        <v>2679</v>
      </c>
      <c r="C3315" s="92" t="s">
        <v>5475</v>
      </c>
    </row>
    <row r="3316" spans="1:3" ht="11.55" x14ac:dyDescent="0.2">
      <c r="A3316" s="92" t="s">
        <v>11831</v>
      </c>
      <c r="B3316" s="63">
        <v>2796</v>
      </c>
      <c r="C3316" s="92" t="s">
        <v>5475</v>
      </c>
    </row>
    <row r="3317" spans="1:3" ht="11.55" x14ac:dyDescent="0.2">
      <c r="A3317" s="92" t="s">
        <v>11831</v>
      </c>
      <c r="B3317" s="63">
        <v>2868</v>
      </c>
      <c r="C3317" s="92" t="s">
        <v>5475</v>
      </c>
    </row>
    <row r="3318" spans="1:3" ht="11.55" x14ac:dyDescent="0.2">
      <c r="A3318" s="92" t="s">
        <v>11831</v>
      </c>
      <c r="B3318" s="63">
        <v>2878</v>
      </c>
      <c r="C3318" s="92" t="s">
        <v>5475</v>
      </c>
    </row>
    <row r="3319" spans="1:3" ht="11.55" x14ac:dyDescent="0.2">
      <c r="A3319" s="92" t="s">
        <v>11831</v>
      </c>
      <c r="B3319" s="63">
        <v>3060</v>
      </c>
      <c r="C3319" s="92" t="s">
        <v>39</v>
      </c>
    </row>
    <row r="3320" spans="1:3" ht="11.55" x14ac:dyDescent="0.2">
      <c r="A3320" s="92" t="s">
        <v>11831</v>
      </c>
      <c r="B3320" s="63">
        <v>3220</v>
      </c>
      <c r="C3320" s="92" t="s">
        <v>39</v>
      </c>
    </row>
    <row r="3321" spans="1:3" ht="11.55" x14ac:dyDescent="0.2">
      <c r="A3321" s="92" t="s">
        <v>11831</v>
      </c>
      <c r="B3321" s="63">
        <v>3245</v>
      </c>
      <c r="C3321" s="92" t="s">
        <v>5475</v>
      </c>
    </row>
    <row r="3322" spans="1:3" ht="11.55" x14ac:dyDescent="0.2">
      <c r="A3322" s="92" t="s">
        <v>11831</v>
      </c>
      <c r="B3322" s="63">
        <v>3290</v>
      </c>
      <c r="C3322" s="92" t="s">
        <v>5475</v>
      </c>
    </row>
    <row r="3323" spans="1:3" ht="11.55" x14ac:dyDescent="0.2">
      <c r="A3323" s="92" t="s">
        <v>11831</v>
      </c>
      <c r="B3323" s="63">
        <v>3310</v>
      </c>
      <c r="C3323" s="92" t="s">
        <v>39</v>
      </c>
    </row>
    <row r="3324" spans="1:3" ht="11.55" x14ac:dyDescent="0.2">
      <c r="A3324" s="92" t="s">
        <v>11831</v>
      </c>
      <c r="B3324" s="63">
        <v>3344</v>
      </c>
      <c r="C3324" s="92" t="s">
        <v>5475</v>
      </c>
    </row>
    <row r="3325" spans="1:3" ht="11.55" x14ac:dyDescent="0.2">
      <c r="A3325" s="92" t="s">
        <v>11831</v>
      </c>
      <c r="B3325" s="63">
        <v>3363</v>
      </c>
      <c r="C3325" s="92" t="s">
        <v>39</v>
      </c>
    </row>
    <row r="3326" spans="1:3" ht="11.55" x14ac:dyDescent="0.2">
      <c r="A3326" s="92" t="s">
        <v>11831</v>
      </c>
      <c r="B3326" s="63">
        <v>3395</v>
      </c>
      <c r="C3326" s="92" t="s">
        <v>5475</v>
      </c>
    </row>
    <row r="3327" spans="1:3" ht="11.55" x14ac:dyDescent="0.2">
      <c r="A3327" s="92" t="s">
        <v>11831</v>
      </c>
      <c r="B3327" s="63">
        <v>3790</v>
      </c>
      <c r="C3327" s="92" t="s">
        <v>5475</v>
      </c>
    </row>
    <row r="3328" spans="1:3" ht="11.55" x14ac:dyDescent="0.2">
      <c r="A3328" s="92" t="s">
        <v>11831</v>
      </c>
      <c r="B3328" s="63">
        <v>3890</v>
      </c>
      <c r="C3328" s="92" t="s">
        <v>5475</v>
      </c>
    </row>
    <row r="3329" spans="1:3" ht="11.55" x14ac:dyDescent="0.2">
      <c r="A3329" s="92" t="s">
        <v>11831</v>
      </c>
      <c r="B3329" s="63">
        <v>3920</v>
      </c>
      <c r="C3329" s="92" t="s">
        <v>39</v>
      </c>
    </row>
    <row r="3330" spans="1:3" ht="11.55" x14ac:dyDescent="0.2">
      <c r="A3330" s="92" t="s">
        <v>11831</v>
      </c>
      <c r="B3330" s="63">
        <v>3999</v>
      </c>
      <c r="C3330" s="92" t="s">
        <v>5475</v>
      </c>
    </row>
    <row r="3331" spans="1:3" ht="11.55" x14ac:dyDescent="0.2">
      <c r="A3331" s="92" t="s">
        <v>11831</v>
      </c>
      <c r="B3331" s="63">
        <v>4102.04</v>
      </c>
      <c r="C3331" s="92" t="s">
        <v>39</v>
      </c>
    </row>
    <row r="3332" spans="1:3" ht="11.55" x14ac:dyDescent="0.2">
      <c r="A3332" s="92" t="s">
        <v>11831</v>
      </c>
      <c r="B3332" s="63">
        <v>4126</v>
      </c>
      <c r="C3332" s="92" t="s">
        <v>39</v>
      </c>
    </row>
    <row r="3333" spans="1:3" ht="11.55" x14ac:dyDescent="0.2">
      <c r="A3333" s="92" t="s">
        <v>11831</v>
      </c>
      <c r="B3333" s="63">
        <v>4136</v>
      </c>
      <c r="C3333" s="92" t="s">
        <v>5475</v>
      </c>
    </row>
    <row r="3334" spans="1:3" ht="11.55" x14ac:dyDescent="0.2">
      <c r="A3334" s="92" t="s">
        <v>11831</v>
      </c>
      <c r="B3334" s="63">
        <v>4409.04</v>
      </c>
      <c r="C3334" s="92" t="s">
        <v>39</v>
      </c>
    </row>
    <row r="3335" spans="1:3" ht="11.55" x14ac:dyDescent="0.2">
      <c r="A3335" s="92" t="s">
        <v>11831</v>
      </c>
      <c r="B3335" s="63">
        <v>4461</v>
      </c>
      <c r="C3335" s="92" t="s">
        <v>5475</v>
      </c>
    </row>
    <row r="3336" spans="1:3" ht="11.55" x14ac:dyDescent="0.2">
      <c r="A3336" s="92" t="s">
        <v>11831</v>
      </c>
      <c r="B3336" s="63">
        <v>4479</v>
      </c>
      <c r="C3336" s="92" t="s">
        <v>5475</v>
      </c>
    </row>
    <row r="3337" spans="1:3" ht="11.55" x14ac:dyDescent="0.2">
      <c r="A3337" s="92" t="s">
        <v>11831</v>
      </c>
      <c r="B3337" s="63">
        <v>4641</v>
      </c>
      <c r="C3337" s="92" t="s">
        <v>5475</v>
      </c>
    </row>
    <row r="3338" spans="1:3" ht="11.55" x14ac:dyDescent="0.2">
      <c r="A3338" s="92" t="s">
        <v>11831</v>
      </c>
      <c r="B3338" s="63">
        <v>4759</v>
      </c>
      <c r="C3338" s="92" t="s">
        <v>5475</v>
      </c>
    </row>
    <row r="3339" spans="1:3" ht="11.55" x14ac:dyDescent="0.2">
      <c r="A3339" s="92" t="s">
        <v>11831</v>
      </c>
      <c r="B3339" s="63">
        <v>4908</v>
      </c>
      <c r="C3339" s="92" t="s">
        <v>5475</v>
      </c>
    </row>
    <row r="3340" spans="1:3" ht="11.55" x14ac:dyDescent="0.2">
      <c r="A3340" s="92" t="s">
        <v>11831</v>
      </c>
      <c r="B3340" s="63">
        <v>5179</v>
      </c>
      <c r="C3340" s="92" t="s">
        <v>5475</v>
      </c>
    </row>
    <row r="3341" spans="1:3" ht="11.55" x14ac:dyDescent="0.2">
      <c r="A3341" s="92" t="s">
        <v>11831</v>
      </c>
      <c r="B3341" s="63">
        <v>5360</v>
      </c>
      <c r="C3341" s="92" t="s">
        <v>39</v>
      </c>
    </row>
    <row r="3342" spans="1:3" ht="11.55" x14ac:dyDescent="0.2">
      <c r="A3342" s="92" t="s">
        <v>11831</v>
      </c>
      <c r="B3342" s="63">
        <v>5633</v>
      </c>
      <c r="C3342" s="92" t="s">
        <v>5475</v>
      </c>
    </row>
    <row r="3343" spans="1:3" ht="11.55" x14ac:dyDescent="0.2">
      <c r="A3343" s="92" t="s">
        <v>11831</v>
      </c>
      <c r="B3343" s="63">
        <v>5772</v>
      </c>
      <c r="C3343" s="92" t="s">
        <v>5475</v>
      </c>
    </row>
    <row r="3344" spans="1:3" ht="11.55" x14ac:dyDescent="0.2">
      <c r="A3344" s="92" t="s">
        <v>11831</v>
      </c>
      <c r="B3344" s="63">
        <v>6062</v>
      </c>
      <c r="C3344" s="92" t="s">
        <v>5475</v>
      </c>
    </row>
    <row r="3345" spans="1:3" ht="11.55" x14ac:dyDescent="0.2">
      <c r="A3345" s="92" t="s">
        <v>11831</v>
      </c>
      <c r="B3345" s="63">
        <v>6129</v>
      </c>
      <c r="C3345" s="92" t="s">
        <v>5475</v>
      </c>
    </row>
    <row r="3346" spans="1:3" ht="11.55" x14ac:dyDescent="0.2">
      <c r="A3346" s="92" t="s">
        <v>11831</v>
      </c>
      <c r="B3346" s="63">
        <v>7125</v>
      </c>
      <c r="C3346" s="92" t="s">
        <v>39</v>
      </c>
    </row>
    <row r="3347" spans="1:3" ht="11.55" x14ac:dyDescent="0.2">
      <c r="A3347" s="92" t="s">
        <v>11831</v>
      </c>
      <c r="B3347" s="63">
        <v>7912</v>
      </c>
      <c r="C3347" s="92" t="s">
        <v>39</v>
      </c>
    </row>
    <row r="3348" spans="1:3" ht="11.55" x14ac:dyDescent="0.2">
      <c r="A3348" s="92" t="s">
        <v>11831</v>
      </c>
      <c r="B3348" s="63">
        <v>8059</v>
      </c>
      <c r="C3348" s="92" t="s">
        <v>39</v>
      </c>
    </row>
    <row r="3349" spans="1:3" ht="11.55" x14ac:dyDescent="0.2">
      <c r="A3349" s="92" t="s">
        <v>11831</v>
      </c>
      <c r="B3349" s="63">
        <v>9240</v>
      </c>
      <c r="C3349" s="92" t="s">
        <v>5469</v>
      </c>
    </row>
    <row r="3350" spans="1:3" ht="11.55" x14ac:dyDescent="0.2">
      <c r="A3350" s="92" t="s">
        <v>11831</v>
      </c>
      <c r="B3350" s="63">
        <v>9420</v>
      </c>
      <c r="C3350" s="92" t="s">
        <v>39</v>
      </c>
    </row>
    <row r="3351" spans="1:3" ht="11.55" x14ac:dyDescent="0.2">
      <c r="A3351" s="92" t="s">
        <v>11831</v>
      </c>
      <c r="B3351" s="63">
        <v>9482</v>
      </c>
      <c r="C3351" s="92" t="s">
        <v>5469</v>
      </c>
    </row>
    <row r="3352" spans="1:3" ht="11.55" x14ac:dyDescent="0.2">
      <c r="A3352" s="92" t="s">
        <v>11831</v>
      </c>
      <c r="B3352" s="63">
        <v>11301</v>
      </c>
      <c r="C3352" s="92" t="s">
        <v>5475</v>
      </c>
    </row>
    <row r="3353" spans="1:3" ht="11.55" x14ac:dyDescent="0.2">
      <c r="A3353" s="92" t="s">
        <v>11831</v>
      </c>
      <c r="B3353" s="63">
        <v>11622</v>
      </c>
      <c r="C3353" s="92" t="s">
        <v>5475</v>
      </c>
    </row>
    <row r="3354" spans="1:3" ht="23.05" x14ac:dyDescent="0.2">
      <c r="A3354" s="92" t="s">
        <v>11831</v>
      </c>
      <c r="B3354" s="63">
        <v>11990</v>
      </c>
      <c r="C3354" s="92" t="s">
        <v>5470</v>
      </c>
    </row>
    <row r="3355" spans="1:3" ht="11.55" x14ac:dyDescent="0.2">
      <c r="A3355" s="92" t="s">
        <v>11831</v>
      </c>
      <c r="B3355" s="63">
        <v>14794</v>
      </c>
      <c r="C3355" s="92" t="s">
        <v>5475</v>
      </c>
    </row>
    <row r="3356" spans="1:3" ht="11.55" x14ac:dyDescent="0.2">
      <c r="A3356" s="92" t="s">
        <v>11831</v>
      </c>
      <c r="B3356" s="63">
        <v>16228</v>
      </c>
      <c r="C3356" s="92" t="s">
        <v>5475</v>
      </c>
    </row>
    <row r="3357" spans="1:3" ht="11.55" x14ac:dyDescent="0.2">
      <c r="A3357" s="92" t="s">
        <v>11831</v>
      </c>
      <c r="B3357" s="63">
        <v>24000</v>
      </c>
      <c r="C3357" s="92" t="s">
        <v>44</v>
      </c>
    </row>
    <row r="3358" spans="1:3" ht="11.55" x14ac:dyDescent="0.2">
      <c r="A3358" s="92" t="s">
        <v>5483</v>
      </c>
      <c r="B3358" s="98">
        <v>2.31</v>
      </c>
      <c r="C3358" s="92" t="s">
        <v>34</v>
      </c>
    </row>
    <row r="3359" spans="1:3" ht="11.55" x14ac:dyDescent="0.2">
      <c r="A3359" s="92" t="s">
        <v>5483</v>
      </c>
      <c r="B3359" s="98">
        <v>3.66</v>
      </c>
      <c r="C3359" s="92" t="s">
        <v>34</v>
      </c>
    </row>
    <row r="3360" spans="1:3" ht="11.55" x14ac:dyDescent="0.2">
      <c r="A3360" s="92" t="s">
        <v>5483</v>
      </c>
      <c r="B3360" s="98">
        <v>4.7</v>
      </c>
      <c r="C3360" s="92" t="s">
        <v>34</v>
      </c>
    </row>
    <row r="3361" spans="1:3" ht="11.55" x14ac:dyDescent="0.2">
      <c r="A3361" s="92" t="s">
        <v>5483</v>
      </c>
      <c r="B3361" s="98">
        <v>5.2</v>
      </c>
      <c r="C3361" s="92" t="s">
        <v>34</v>
      </c>
    </row>
    <row r="3362" spans="1:3" ht="11.55" x14ac:dyDescent="0.2">
      <c r="A3362" s="92" t="s">
        <v>5483</v>
      </c>
      <c r="B3362" s="98">
        <v>5.75</v>
      </c>
      <c r="C3362" s="92" t="s">
        <v>34</v>
      </c>
    </row>
    <row r="3363" spans="1:3" ht="11.55" x14ac:dyDescent="0.2">
      <c r="A3363" s="92" t="s">
        <v>5483</v>
      </c>
      <c r="B3363" s="98">
        <v>6.35</v>
      </c>
      <c r="C3363" s="92" t="s">
        <v>34</v>
      </c>
    </row>
    <row r="3364" spans="1:3" ht="11.55" x14ac:dyDescent="0.2">
      <c r="A3364" s="92" t="s">
        <v>5483</v>
      </c>
      <c r="B3364" s="98">
        <v>6.9</v>
      </c>
      <c r="C3364" s="92" t="s">
        <v>34</v>
      </c>
    </row>
    <row r="3365" spans="1:3" ht="11.55" x14ac:dyDescent="0.2">
      <c r="A3365" s="92" t="s">
        <v>5483</v>
      </c>
      <c r="B3365" s="98">
        <v>6.9</v>
      </c>
      <c r="C3365" s="92" t="s">
        <v>34</v>
      </c>
    </row>
    <row r="3366" spans="1:3" ht="11.55" x14ac:dyDescent="0.2">
      <c r="A3366" s="92" t="s">
        <v>5483</v>
      </c>
      <c r="B3366" s="98">
        <v>6.9</v>
      </c>
      <c r="C3366" s="92" t="s">
        <v>34</v>
      </c>
    </row>
    <row r="3367" spans="1:3" ht="11.55" x14ac:dyDescent="0.2">
      <c r="A3367" s="92" t="s">
        <v>5483</v>
      </c>
      <c r="B3367" s="98">
        <v>6.9</v>
      </c>
      <c r="C3367" s="92" t="s">
        <v>34</v>
      </c>
    </row>
    <row r="3368" spans="1:3" ht="11.55" x14ac:dyDescent="0.2">
      <c r="A3368" s="92" t="s">
        <v>5483</v>
      </c>
      <c r="B3368" s="98">
        <v>6.9</v>
      </c>
      <c r="C3368" s="92" t="s">
        <v>34</v>
      </c>
    </row>
    <row r="3369" spans="1:3" ht="11.55" x14ac:dyDescent="0.2">
      <c r="A3369" s="92" t="s">
        <v>5483</v>
      </c>
      <c r="B3369" s="98">
        <v>7.48</v>
      </c>
      <c r="C3369" s="92" t="s">
        <v>34</v>
      </c>
    </row>
    <row r="3370" spans="1:3" ht="11.55" x14ac:dyDescent="0.2">
      <c r="A3370" s="92" t="s">
        <v>5483</v>
      </c>
      <c r="B3370" s="98">
        <v>11.55</v>
      </c>
      <c r="C3370" s="92" t="s">
        <v>34</v>
      </c>
    </row>
    <row r="3371" spans="1:3" ht="11.55" x14ac:dyDescent="0.2">
      <c r="A3371" s="92" t="s">
        <v>5483</v>
      </c>
      <c r="B3371" s="98">
        <v>18.29</v>
      </c>
      <c r="C3371" s="92" t="s">
        <v>34</v>
      </c>
    </row>
    <row r="3372" spans="1:3" ht="11.55" x14ac:dyDescent="0.2">
      <c r="A3372" s="92" t="s">
        <v>5483</v>
      </c>
      <c r="B3372" s="98">
        <v>23.52</v>
      </c>
      <c r="C3372" s="92" t="s">
        <v>34</v>
      </c>
    </row>
    <row r="3373" spans="1:3" ht="11.55" x14ac:dyDescent="0.2">
      <c r="A3373" s="92" t="s">
        <v>5483</v>
      </c>
      <c r="B3373" s="98">
        <v>25.98</v>
      </c>
      <c r="C3373" s="92" t="s">
        <v>34</v>
      </c>
    </row>
    <row r="3374" spans="1:3" ht="11.55" x14ac:dyDescent="0.2">
      <c r="A3374" s="92" t="s">
        <v>5483</v>
      </c>
      <c r="B3374" s="98">
        <v>28.73</v>
      </c>
      <c r="C3374" s="92" t="s">
        <v>34</v>
      </c>
    </row>
    <row r="3375" spans="1:3" ht="11.55" x14ac:dyDescent="0.2">
      <c r="A3375" s="92" t="s">
        <v>5483</v>
      </c>
      <c r="B3375" s="98">
        <v>31.75</v>
      </c>
      <c r="C3375" s="92" t="s">
        <v>34</v>
      </c>
    </row>
    <row r="3376" spans="1:3" ht="11.55" x14ac:dyDescent="0.2">
      <c r="A3376" s="92" t="s">
        <v>5483</v>
      </c>
      <c r="B3376" s="98">
        <v>34.5</v>
      </c>
      <c r="C3376" s="92" t="s">
        <v>34</v>
      </c>
    </row>
    <row r="3377" spans="1:3" ht="11.55" x14ac:dyDescent="0.2">
      <c r="A3377" s="92" t="s">
        <v>5483</v>
      </c>
      <c r="B3377" s="98">
        <v>34.5</v>
      </c>
      <c r="C3377" s="92" t="s">
        <v>34</v>
      </c>
    </row>
    <row r="3378" spans="1:3" ht="11.55" x14ac:dyDescent="0.2">
      <c r="A3378" s="92" t="s">
        <v>5483</v>
      </c>
      <c r="B3378" s="98">
        <v>34.5</v>
      </c>
      <c r="C3378" s="92" t="s">
        <v>34</v>
      </c>
    </row>
    <row r="3379" spans="1:3" ht="11.55" x14ac:dyDescent="0.2">
      <c r="A3379" s="92" t="s">
        <v>5483</v>
      </c>
      <c r="B3379" s="98">
        <v>34.5</v>
      </c>
      <c r="C3379" s="92" t="s">
        <v>34</v>
      </c>
    </row>
    <row r="3380" spans="1:3" ht="11.55" x14ac:dyDescent="0.2">
      <c r="A3380" s="92" t="s">
        <v>5483</v>
      </c>
      <c r="B3380" s="98">
        <v>34.5</v>
      </c>
      <c r="C3380" s="92" t="s">
        <v>34</v>
      </c>
    </row>
    <row r="3381" spans="1:3" ht="11.55" x14ac:dyDescent="0.2">
      <c r="A3381" s="92" t="s">
        <v>5483</v>
      </c>
      <c r="B3381" s="98">
        <v>37.380000000000003</v>
      </c>
      <c r="C3381" s="92" t="s">
        <v>34</v>
      </c>
    </row>
    <row r="3382" spans="1:3" ht="11.55" x14ac:dyDescent="0.2">
      <c r="A3382" s="92" t="s">
        <v>5483</v>
      </c>
      <c r="B3382" s="63">
        <v>1504</v>
      </c>
      <c r="C3382" s="92" t="s">
        <v>5475</v>
      </c>
    </row>
    <row r="3383" spans="1:3" ht="11.55" x14ac:dyDescent="0.2">
      <c r="A3383" s="92" t="s">
        <v>5483</v>
      </c>
      <c r="B3383" s="63">
        <v>1520</v>
      </c>
      <c r="C3383" s="92" t="s">
        <v>5475</v>
      </c>
    </row>
    <row r="3384" spans="1:3" ht="11.55" x14ac:dyDescent="0.2">
      <c r="A3384" s="92" t="s">
        <v>5483</v>
      </c>
      <c r="B3384" s="63">
        <v>1545</v>
      </c>
      <c r="C3384" s="92" t="s">
        <v>5475</v>
      </c>
    </row>
    <row r="3385" spans="1:3" ht="11.55" x14ac:dyDescent="0.2">
      <c r="A3385" s="92" t="s">
        <v>5483</v>
      </c>
      <c r="B3385" s="63">
        <v>1690</v>
      </c>
      <c r="C3385" s="92" t="s">
        <v>5469</v>
      </c>
    </row>
    <row r="3386" spans="1:3" ht="11.55" x14ac:dyDescent="0.2">
      <c r="A3386" s="92" t="s">
        <v>5483</v>
      </c>
      <c r="B3386" s="63">
        <v>1826</v>
      </c>
      <c r="C3386" s="92" t="s">
        <v>5475</v>
      </c>
    </row>
    <row r="3387" spans="1:3" ht="11.55" x14ac:dyDescent="0.2">
      <c r="A3387" s="92" t="s">
        <v>5483</v>
      </c>
      <c r="B3387" s="63">
        <v>1990</v>
      </c>
      <c r="C3387" s="92" t="s">
        <v>5469</v>
      </c>
    </row>
    <row r="3388" spans="1:3" ht="11.55" x14ac:dyDescent="0.2">
      <c r="A3388" s="92" t="s">
        <v>5483</v>
      </c>
      <c r="B3388" s="63">
        <v>2072</v>
      </c>
      <c r="C3388" s="92" t="s">
        <v>5475</v>
      </c>
    </row>
    <row r="3389" spans="1:3" ht="11.55" x14ac:dyDescent="0.2">
      <c r="A3389" s="92" t="s">
        <v>5483</v>
      </c>
      <c r="B3389" s="63">
        <v>2166</v>
      </c>
      <c r="C3389" s="92" t="s">
        <v>5475</v>
      </c>
    </row>
    <row r="3390" spans="1:3" ht="11.55" x14ac:dyDescent="0.2">
      <c r="A3390" s="92" t="s">
        <v>5483</v>
      </c>
      <c r="B3390" s="63">
        <v>2187</v>
      </c>
      <c r="C3390" s="92" t="s">
        <v>5475</v>
      </c>
    </row>
    <row r="3391" spans="1:3" ht="11.55" x14ac:dyDescent="0.2">
      <c r="A3391" s="92" t="s">
        <v>5483</v>
      </c>
      <c r="B3391" s="63">
        <v>2201.5</v>
      </c>
      <c r="C3391" s="92" t="s">
        <v>34</v>
      </c>
    </row>
    <row r="3392" spans="1:3" ht="11.55" x14ac:dyDescent="0.2">
      <c r="A3392" s="92" t="s">
        <v>5483</v>
      </c>
      <c r="B3392" s="63">
        <v>2540</v>
      </c>
      <c r="C3392" s="92" t="s">
        <v>5475</v>
      </c>
    </row>
    <row r="3393" spans="1:3" ht="11.55" x14ac:dyDescent="0.2">
      <c r="A3393" s="92" t="s">
        <v>5483</v>
      </c>
      <c r="B3393" s="63">
        <v>2668</v>
      </c>
      <c r="C3393" s="92" t="s">
        <v>5475</v>
      </c>
    </row>
    <row r="3394" spans="1:3" ht="11.55" x14ac:dyDescent="0.2">
      <c r="A3394" s="92" t="s">
        <v>5483</v>
      </c>
      <c r="B3394" s="63">
        <v>2718</v>
      </c>
      <c r="C3394" s="92" t="s">
        <v>15</v>
      </c>
    </row>
    <row r="3395" spans="1:3" ht="11.55" x14ac:dyDescent="0.2">
      <c r="A3395" s="92" t="s">
        <v>5483</v>
      </c>
      <c r="B3395" s="63">
        <v>2718</v>
      </c>
      <c r="C3395" s="92" t="s">
        <v>15</v>
      </c>
    </row>
    <row r="3396" spans="1:3" ht="11.55" x14ac:dyDescent="0.2">
      <c r="A3396" s="92" t="s">
        <v>5483</v>
      </c>
      <c r="B3396" s="63">
        <v>2977</v>
      </c>
      <c r="C3396" s="92" t="s">
        <v>39</v>
      </c>
    </row>
    <row r="3397" spans="1:3" ht="11.55" x14ac:dyDescent="0.2">
      <c r="A3397" s="92" t="s">
        <v>5483</v>
      </c>
      <c r="B3397" s="63">
        <v>3023</v>
      </c>
      <c r="C3397" s="92" t="s">
        <v>39</v>
      </c>
    </row>
    <row r="3398" spans="1:3" ht="11.55" x14ac:dyDescent="0.2">
      <c r="A3398" s="92" t="s">
        <v>5483</v>
      </c>
      <c r="B3398" s="63">
        <v>3270</v>
      </c>
      <c r="C3398" s="92" t="s">
        <v>5475</v>
      </c>
    </row>
    <row r="3399" spans="1:3" ht="11.55" x14ac:dyDescent="0.2">
      <c r="A3399" s="92" t="s">
        <v>5483</v>
      </c>
      <c r="B3399" s="63">
        <v>3585</v>
      </c>
      <c r="C3399" s="92" t="s">
        <v>5475</v>
      </c>
    </row>
    <row r="3400" spans="1:3" ht="11.55" x14ac:dyDescent="0.2">
      <c r="A3400" s="92" t="s">
        <v>5483</v>
      </c>
      <c r="B3400" s="63">
        <v>3616</v>
      </c>
      <c r="C3400" s="92" t="s">
        <v>5475</v>
      </c>
    </row>
    <row r="3401" spans="1:3" ht="11.55" x14ac:dyDescent="0.2">
      <c r="A3401" s="92" t="s">
        <v>5483</v>
      </c>
      <c r="B3401" s="63">
        <v>4019</v>
      </c>
      <c r="C3401" s="92" t="s">
        <v>5475</v>
      </c>
    </row>
    <row r="3402" spans="1:3" ht="11.55" x14ac:dyDescent="0.2">
      <c r="A3402" s="92" t="s">
        <v>5483</v>
      </c>
      <c r="B3402" s="63">
        <v>4197</v>
      </c>
      <c r="C3402" s="92" t="s">
        <v>5475</v>
      </c>
    </row>
    <row r="3403" spans="1:3" ht="11.55" x14ac:dyDescent="0.2">
      <c r="A3403" s="92" t="s">
        <v>5483</v>
      </c>
      <c r="B3403" s="63">
        <v>4554</v>
      </c>
      <c r="C3403" s="92" t="s">
        <v>5475</v>
      </c>
    </row>
    <row r="3404" spans="1:3" ht="11.55" x14ac:dyDescent="0.2">
      <c r="A3404" s="92" t="s">
        <v>5483</v>
      </c>
      <c r="B3404" s="63">
        <v>4734</v>
      </c>
      <c r="C3404" s="92" t="s">
        <v>5475</v>
      </c>
    </row>
    <row r="3405" spans="1:3" ht="11.55" x14ac:dyDescent="0.2">
      <c r="A3405" s="92" t="s">
        <v>5483</v>
      </c>
      <c r="B3405" s="63">
        <v>6276</v>
      </c>
      <c r="C3405" s="92" t="s">
        <v>5475</v>
      </c>
    </row>
    <row r="3406" spans="1:3" ht="11.55" x14ac:dyDescent="0.2">
      <c r="A3406" s="92" t="s">
        <v>5483</v>
      </c>
      <c r="B3406" s="63">
        <v>6580</v>
      </c>
      <c r="C3406" s="92" t="s">
        <v>39</v>
      </c>
    </row>
    <row r="3407" spans="1:3" ht="23.05" x14ac:dyDescent="0.2">
      <c r="A3407" s="92" t="s">
        <v>5483</v>
      </c>
      <c r="B3407" s="63">
        <v>6798</v>
      </c>
      <c r="C3407" s="92" t="s">
        <v>5470</v>
      </c>
    </row>
    <row r="3408" spans="1:3" ht="11.55" x14ac:dyDescent="0.2">
      <c r="A3408" s="92" t="s">
        <v>5483</v>
      </c>
      <c r="B3408" s="63">
        <v>7916</v>
      </c>
      <c r="C3408" s="92" t="s">
        <v>5475</v>
      </c>
    </row>
    <row r="3409" spans="1:3" ht="11.55" x14ac:dyDescent="0.2">
      <c r="A3409" s="92" t="s">
        <v>5483</v>
      </c>
      <c r="B3409" s="63">
        <v>9216</v>
      </c>
      <c r="C3409" s="92" t="s">
        <v>5475</v>
      </c>
    </row>
    <row r="3410" spans="1:3" ht="11.55" x14ac:dyDescent="0.2">
      <c r="A3410" s="92" t="s">
        <v>5483</v>
      </c>
      <c r="B3410" s="63">
        <v>9236</v>
      </c>
      <c r="C3410" s="92" t="s">
        <v>15</v>
      </c>
    </row>
    <row r="3411" spans="1:3" ht="11.55" x14ac:dyDescent="0.2">
      <c r="A3411" s="92" t="s">
        <v>5483</v>
      </c>
      <c r="B3411" s="63">
        <v>10745</v>
      </c>
      <c r="C3411" s="92" t="s">
        <v>5475</v>
      </c>
    </row>
    <row r="3412" spans="1:3" ht="11.55" x14ac:dyDescent="0.2">
      <c r="A3412" s="92" t="s">
        <v>5483</v>
      </c>
      <c r="B3412" s="63">
        <v>10873</v>
      </c>
      <c r="C3412" s="92" t="s">
        <v>15</v>
      </c>
    </row>
    <row r="3413" spans="1:3" ht="11.55" x14ac:dyDescent="0.2">
      <c r="A3413" s="92" t="s">
        <v>5483</v>
      </c>
      <c r="B3413" s="63">
        <v>11285</v>
      </c>
      <c r="C3413" s="92" t="s">
        <v>15</v>
      </c>
    </row>
    <row r="3414" spans="1:3" ht="11.55" x14ac:dyDescent="0.2">
      <c r="A3414" s="92" t="s">
        <v>5483</v>
      </c>
      <c r="B3414" s="63">
        <v>11703</v>
      </c>
      <c r="C3414" s="92" t="s">
        <v>15</v>
      </c>
    </row>
    <row r="3415" spans="1:3" ht="11.55" x14ac:dyDescent="0.2">
      <c r="A3415" s="92" t="s">
        <v>5483</v>
      </c>
      <c r="B3415" s="63">
        <v>11886</v>
      </c>
      <c r="C3415" s="92" t="s">
        <v>5475</v>
      </c>
    </row>
    <row r="3416" spans="1:3" ht="11.55" x14ac:dyDescent="0.2">
      <c r="A3416" s="92" t="s">
        <v>5483</v>
      </c>
      <c r="B3416" s="63">
        <v>13800</v>
      </c>
      <c r="C3416" s="92" t="s">
        <v>15</v>
      </c>
    </row>
    <row r="3417" spans="1:3" ht="11.55" x14ac:dyDescent="0.2">
      <c r="A3417" s="92" t="s">
        <v>5483</v>
      </c>
      <c r="B3417" s="63">
        <v>14629</v>
      </c>
      <c r="C3417" s="92" t="s">
        <v>15</v>
      </c>
    </row>
    <row r="3418" spans="1:3" ht="11.55" x14ac:dyDescent="0.2">
      <c r="A3418" s="92" t="s">
        <v>5483</v>
      </c>
      <c r="B3418" s="63">
        <v>16983</v>
      </c>
      <c r="C3418" s="92" t="s">
        <v>5475</v>
      </c>
    </row>
    <row r="3419" spans="1:3" ht="11.55" x14ac:dyDescent="0.2">
      <c r="A3419" s="92" t="s">
        <v>5483</v>
      </c>
      <c r="B3419" s="63">
        <v>18818</v>
      </c>
      <c r="C3419" s="92" t="s">
        <v>15</v>
      </c>
    </row>
    <row r="3420" spans="1:3" ht="11.55" x14ac:dyDescent="0.2">
      <c r="A3420" s="92" t="s">
        <v>5483</v>
      </c>
      <c r="B3420" s="63">
        <v>19872</v>
      </c>
      <c r="C3420" s="92" t="s">
        <v>5475</v>
      </c>
    </row>
    <row r="3421" spans="1:3" ht="11.55" x14ac:dyDescent="0.2">
      <c r="A3421" s="92" t="s">
        <v>5483</v>
      </c>
      <c r="B3421" s="63">
        <v>20000</v>
      </c>
      <c r="C3421" s="92" t="s">
        <v>16</v>
      </c>
    </row>
    <row r="3422" spans="1:3" ht="11.55" x14ac:dyDescent="0.2">
      <c r="A3422" s="92" t="s">
        <v>5483</v>
      </c>
      <c r="B3422" s="63">
        <v>20166</v>
      </c>
      <c r="C3422" s="92" t="s">
        <v>39</v>
      </c>
    </row>
    <row r="3423" spans="1:3" ht="11.55" x14ac:dyDescent="0.2">
      <c r="A3423" s="92" t="s">
        <v>5483</v>
      </c>
      <c r="B3423" s="63">
        <v>20782</v>
      </c>
      <c r="C3423" s="92" t="s">
        <v>15</v>
      </c>
    </row>
    <row r="3424" spans="1:3" ht="11.55" x14ac:dyDescent="0.2">
      <c r="A3424" s="92" t="s">
        <v>5483</v>
      </c>
      <c r="B3424" s="63">
        <v>22988</v>
      </c>
      <c r="C3424" s="92" t="s">
        <v>15</v>
      </c>
    </row>
    <row r="3425" spans="1:3" ht="11.55" x14ac:dyDescent="0.2">
      <c r="A3425" s="92" t="s">
        <v>5483</v>
      </c>
      <c r="B3425" s="63">
        <v>22988</v>
      </c>
      <c r="C3425" s="92" t="s">
        <v>15</v>
      </c>
    </row>
    <row r="3426" spans="1:3" ht="11.55" x14ac:dyDescent="0.2">
      <c r="A3426" s="92" t="s">
        <v>5483</v>
      </c>
      <c r="B3426" s="63">
        <v>23000</v>
      </c>
      <c r="C3426" s="92" t="s">
        <v>15</v>
      </c>
    </row>
    <row r="3427" spans="1:3" ht="11.55" x14ac:dyDescent="0.2">
      <c r="A3427" s="92" t="s">
        <v>5483</v>
      </c>
      <c r="B3427" s="63">
        <v>25400</v>
      </c>
      <c r="C3427" s="92" t="s">
        <v>15</v>
      </c>
    </row>
    <row r="3428" spans="1:3" ht="11.55" x14ac:dyDescent="0.2">
      <c r="A3428" s="92" t="s">
        <v>5483</v>
      </c>
      <c r="B3428" s="63">
        <v>27600</v>
      </c>
      <c r="C3428" s="92" t="s">
        <v>15</v>
      </c>
    </row>
    <row r="3429" spans="1:3" ht="11.55" x14ac:dyDescent="0.2">
      <c r="A3429" s="92" t="s">
        <v>5483</v>
      </c>
      <c r="B3429" s="63">
        <v>27600</v>
      </c>
      <c r="C3429" s="92" t="s">
        <v>15</v>
      </c>
    </row>
    <row r="3430" spans="1:3" ht="11.55" x14ac:dyDescent="0.2">
      <c r="A3430" s="92" t="s">
        <v>5483</v>
      </c>
      <c r="B3430" s="63">
        <v>27600</v>
      </c>
      <c r="C3430" s="92" t="s">
        <v>15</v>
      </c>
    </row>
    <row r="3431" spans="1:3" ht="11.55" x14ac:dyDescent="0.2">
      <c r="A3431" s="92" t="s">
        <v>5483</v>
      </c>
      <c r="B3431" s="63">
        <v>27600</v>
      </c>
      <c r="C3431" s="92" t="s">
        <v>15</v>
      </c>
    </row>
    <row r="3432" spans="1:3" ht="11.55" x14ac:dyDescent="0.2">
      <c r="A3432" s="92" t="s">
        <v>5483</v>
      </c>
      <c r="B3432" s="63">
        <v>27600</v>
      </c>
      <c r="C3432" s="92" t="s">
        <v>15</v>
      </c>
    </row>
    <row r="3433" spans="1:3" ht="11.55" x14ac:dyDescent="0.2">
      <c r="A3433" s="92" t="s">
        <v>5483</v>
      </c>
      <c r="B3433" s="63">
        <v>27600</v>
      </c>
      <c r="C3433" s="92" t="s">
        <v>15</v>
      </c>
    </row>
    <row r="3434" spans="1:3" ht="11.55" x14ac:dyDescent="0.2">
      <c r="A3434" s="92" t="s">
        <v>5483</v>
      </c>
      <c r="B3434" s="63">
        <v>27600</v>
      </c>
      <c r="C3434" s="92" t="s">
        <v>15</v>
      </c>
    </row>
    <row r="3435" spans="1:3" ht="11.55" x14ac:dyDescent="0.2">
      <c r="A3435" s="92" t="s">
        <v>5483</v>
      </c>
      <c r="B3435" s="63">
        <v>27600</v>
      </c>
      <c r="C3435" s="92" t="s">
        <v>15</v>
      </c>
    </row>
    <row r="3436" spans="1:3" ht="11.55" x14ac:dyDescent="0.2">
      <c r="A3436" s="92" t="s">
        <v>5483</v>
      </c>
      <c r="B3436" s="63">
        <v>27600</v>
      </c>
      <c r="C3436" s="92" t="s">
        <v>15</v>
      </c>
    </row>
    <row r="3437" spans="1:3" ht="11.55" x14ac:dyDescent="0.2">
      <c r="A3437" s="92" t="s">
        <v>5483</v>
      </c>
      <c r="B3437" s="63">
        <v>27600</v>
      </c>
      <c r="C3437" s="92" t="s">
        <v>15</v>
      </c>
    </row>
    <row r="3438" spans="1:3" ht="11.55" x14ac:dyDescent="0.2">
      <c r="A3438" s="92" t="s">
        <v>5483</v>
      </c>
      <c r="B3438" s="63">
        <v>28900</v>
      </c>
      <c r="C3438" s="92" t="s">
        <v>31</v>
      </c>
    </row>
    <row r="3439" spans="1:3" ht="11.55" x14ac:dyDescent="0.2">
      <c r="A3439" s="92" t="s">
        <v>5483</v>
      </c>
      <c r="B3439" s="63">
        <v>29900</v>
      </c>
      <c r="C3439" s="92" t="s">
        <v>15</v>
      </c>
    </row>
    <row r="3440" spans="1:3" ht="11.55" x14ac:dyDescent="0.2">
      <c r="A3440" s="92" t="s">
        <v>5483</v>
      </c>
      <c r="B3440" s="63">
        <v>29900</v>
      </c>
      <c r="C3440" s="92" t="s">
        <v>15</v>
      </c>
    </row>
    <row r="3441" spans="1:3" ht="11.55" x14ac:dyDescent="0.2">
      <c r="A3441" s="92" t="s">
        <v>5483</v>
      </c>
      <c r="B3441" s="63">
        <v>30000</v>
      </c>
      <c r="C3441" s="92" t="s">
        <v>16</v>
      </c>
    </row>
    <row r="3442" spans="1:3" ht="11.55" x14ac:dyDescent="0.2">
      <c r="A3442" s="92" t="s">
        <v>5483</v>
      </c>
      <c r="B3442" s="63">
        <v>30000</v>
      </c>
      <c r="C3442" s="92" t="s">
        <v>16</v>
      </c>
    </row>
    <row r="3443" spans="1:3" ht="11.55" x14ac:dyDescent="0.2">
      <c r="A3443" s="92" t="s">
        <v>5483</v>
      </c>
      <c r="B3443" s="63">
        <v>30109</v>
      </c>
      <c r="C3443" s="92" t="s">
        <v>15</v>
      </c>
    </row>
    <row r="3444" spans="1:3" ht="11.55" x14ac:dyDescent="0.2">
      <c r="A3444" s="92" t="s">
        <v>5483</v>
      </c>
      <c r="B3444" s="63">
        <v>34000</v>
      </c>
      <c r="C3444" s="92" t="s">
        <v>31</v>
      </c>
    </row>
    <row r="3445" spans="1:3" ht="11.55" x14ac:dyDescent="0.2">
      <c r="A3445" s="92" t="s">
        <v>5483</v>
      </c>
      <c r="B3445" s="63">
        <v>34484</v>
      </c>
      <c r="C3445" s="92" t="s">
        <v>15</v>
      </c>
    </row>
    <row r="3446" spans="1:3" ht="11.55" x14ac:dyDescent="0.2">
      <c r="A3446" s="92" t="s">
        <v>5483</v>
      </c>
      <c r="B3446" s="63">
        <v>36800</v>
      </c>
      <c r="C3446" s="92" t="s">
        <v>15</v>
      </c>
    </row>
    <row r="3447" spans="1:3" ht="11.55" x14ac:dyDescent="0.2">
      <c r="A3447" s="92" t="s">
        <v>5483</v>
      </c>
      <c r="B3447" s="63">
        <v>36800</v>
      </c>
      <c r="C3447" s="92" t="s">
        <v>16</v>
      </c>
    </row>
    <row r="3448" spans="1:3" ht="11.55" x14ac:dyDescent="0.2">
      <c r="A3448" s="92" t="s">
        <v>5483</v>
      </c>
      <c r="B3448" s="63">
        <v>36800</v>
      </c>
      <c r="C3448" s="92" t="s">
        <v>16</v>
      </c>
    </row>
    <row r="3449" spans="1:3" ht="11.55" x14ac:dyDescent="0.2">
      <c r="A3449" s="92" t="s">
        <v>5483</v>
      </c>
      <c r="B3449" s="63">
        <v>36800</v>
      </c>
      <c r="C3449" s="92" t="s">
        <v>15</v>
      </c>
    </row>
    <row r="3450" spans="1:3" ht="11.55" x14ac:dyDescent="0.2">
      <c r="A3450" s="92" t="s">
        <v>5483</v>
      </c>
      <c r="B3450" s="63">
        <v>37383.21</v>
      </c>
      <c r="C3450" s="92" t="s">
        <v>34</v>
      </c>
    </row>
    <row r="3451" spans="1:3" ht="11.55" x14ac:dyDescent="0.2">
      <c r="A3451" s="92" t="s">
        <v>5483</v>
      </c>
      <c r="B3451" s="63">
        <v>41400</v>
      </c>
      <c r="C3451" s="92" t="s">
        <v>15</v>
      </c>
    </row>
    <row r="3452" spans="1:3" ht="11.55" x14ac:dyDescent="0.2">
      <c r="A3452" s="92" t="s">
        <v>5483</v>
      </c>
      <c r="B3452" s="63">
        <v>46000</v>
      </c>
      <c r="C3452" s="92" t="s">
        <v>15</v>
      </c>
    </row>
    <row r="3453" spans="1:3" ht="11.55" x14ac:dyDescent="0.2">
      <c r="A3453" s="92" t="s">
        <v>5483</v>
      </c>
      <c r="B3453" s="63">
        <v>64000</v>
      </c>
      <c r="C3453" s="92" t="s">
        <v>16</v>
      </c>
    </row>
    <row r="3454" spans="1:3" ht="11.55" x14ac:dyDescent="0.2">
      <c r="A3454" s="92" t="s">
        <v>5483</v>
      </c>
      <c r="B3454" s="63">
        <v>78160</v>
      </c>
      <c r="C3454" s="92" t="s">
        <v>16</v>
      </c>
    </row>
    <row r="3455" spans="1:3" ht="11.55" x14ac:dyDescent="0.2">
      <c r="A3455" s="92" t="s">
        <v>5483</v>
      </c>
      <c r="B3455" s="63">
        <v>2540000</v>
      </c>
      <c r="C3455" s="92" t="s">
        <v>40</v>
      </c>
    </row>
    <row r="3456" spans="1:3" ht="11.55" x14ac:dyDescent="0.2">
      <c r="A3456" s="92" t="s">
        <v>5484</v>
      </c>
      <c r="B3456" s="98">
        <v>107.68</v>
      </c>
      <c r="C3456" s="92" t="s">
        <v>34</v>
      </c>
    </row>
    <row r="3457" spans="1:3" ht="11.55" x14ac:dyDescent="0.2">
      <c r="A3457" s="92" t="s">
        <v>5484</v>
      </c>
      <c r="B3457" s="98">
        <v>107.68</v>
      </c>
      <c r="C3457" s="92" t="s">
        <v>34</v>
      </c>
    </row>
    <row r="3458" spans="1:3" ht="11.55" x14ac:dyDescent="0.2">
      <c r="A3458" s="92" t="s">
        <v>5484</v>
      </c>
      <c r="B3458" s="98">
        <v>107.68</v>
      </c>
      <c r="C3458" s="92" t="s">
        <v>34</v>
      </c>
    </row>
    <row r="3459" spans="1:3" ht="11.55" x14ac:dyDescent="0.2">
      <c r="A3459" s="92" t="s">
        <v>5484</v>
      </c>
      <c r="B3459" s="98">
        <v>538.4</v>
      </c>
      <c r="C3459" s="92" t="s">
        <v>34</v>
      </c>
    </row>
    <row r="3460" spans="1:3" ht="11.55" x14ac:dyDescent="0.2">
      <c r="A3460" s="92" t="s">
        <v>5484</v>
      </c>
      <c r="B3460" s="98">
        <v>538.4</v>
      </c>
      <c r="C3460" s="92" t="s">
        <v>34</v>
      </c>
    </row>
    <row r="3461" spans="1:3" ht="11.55" x14ac:dyDescent="0.2">
      <c r="A3461" s="92" t="s">
        <v>5484</v>
      </c>
      <c r="B3461" s="98">
        <v>538.4</v>
      </c>
      <c r="C3461" s="92" t="s">
        <v>34</v>
      </c>
    </row>
    <row r="3462" spans="1:3" ht="11.55" x14ac:dyDescent="0.2">
      <c r="A3462" s="92" t="s">
        <v>5484</v>
      </c>
      <c r="B3462" s="63">
        <v>1529</v>
      </c>
      <c r="C3462" s="92" t="s">
        <v>5475</v>
      </c>
    </row>
    <row r="3463" spans="1:3" ht="11.55" x14ac:dyDescent="0.2">
      <c r="A3463" s="92" t="s">
        <v>5484</v>
      </c>
      <c r="B3463" s="63">
        <v>1668</v>
      </c>
      <c r="C3463" s="92" t="s">
        <v>5469</v>
      </c>
    </row>
    <row r="3464" spans="1:3" ht="11.55" x14ac:dyDescent="0.2">
      <c r="A3464" s="92" t="s">
        <v>5484</v>
      </c>
      <c r="B3464" s="63">
        <v>1855</v>
      </c>
      <c r="C3464" s="92" t="s">
        <v>5475</v>
      </c>
    </row>
    <row r="3465" spans="1:3" ht="11.55" x14ac:dyDescent="0.2">
      <c r="A3465" s="92" t="s">
        <v>5484</v>
      </c>
      <c r="B3465" s="63">
        <v>1967</v>
      </c>
      <c r="C3465" s="92" t="s">
        <v>5475</v>
      </c>
    </row>
    <row r="3466" spans="1:3" ht="11.55" x14ac:dyDescent="0.2">
      <c r="A3466" s="92" t="s">
        <v>5484</v>
      </c>
      <c r="B3466" s="63">
        <v>2076</v>
      </c>
      <c r="C3466" s="92" t="s">
        <v>5475</v>
      </c>
    </row>
    <row r="3467" spans="1:3" ht="11.55" x14ac:dyDescent="0.2">
      <c r="A3467" s="92" t="s">
        <v>5484</v>
      </c>
      <c r="B3467" s="63">
        <v>2176</v>
      </c>
      <c r="C3467" s="92" t="s">
        <v>5475</v>
      </c>
    </row>
    <row r="3468" spans="1:3" ht="11.55" x14ac:dyDescent="0.2">
      <c r="A3468" s="92" t="s">
        <v>5484</v>
      </c>
      <c r="B3468" s="63">
        <v>2379</v>
      </c>
      <c r="C3468" s="92" t="s">
        <v>5475</v>
      </c>
    </row>
    <row r="3469" spans="1:3" ht="11.55" x14ac:dyDescent="0.2">
      <c r="A3469" s="92" t="s">
        <v>5484</v>
      </c>
      <c r="B3469" s="63">
        <v>2590</v>
      </c>
      <c r="C3469" s="92" t="s">
        <v>39</v>
      </c>
    </row>
    <row r="3470" spans="1:3" ht="11.55" x14ac:dyDescent="0.2">
      <c r="A3470" s="92" t="s">
        <v>5484</v>
      </c>
      <c r="B3470" s="63">
        <v>2734</v>
      </c>
      <c r="C3470" s="92" t="s">
        <v>39</v>
      </c>
    </row>
    <row r="3471" spans="1:3" ht="11.55" x14ac:dyDescent="0.2">
      <c r="A3471" s="92" t="s">
        <v>5484</v>
      </c>
      <c r="B3471" s="63">
        <v>2792</v>
      </c>
      <c r="C3471" s="92" t="s">
        <v>5475</v>
      </c>
    </row>
    <row r="3472" spans="1:3" ht="11.55" x14ac:dyDescent="0.2">
      <c r="A3472" s="92" t="s">
        <v>5484</v>
      </c>
      <c r="B3472" s="63">
        <v>2812</v>
      </c>
      <c r="C3472" s="92" t="s">
        <v>5475</v>
      </c>
    </row>
    <row r="3473" spans="1:3" ht="11.55" x14ac:dyDescent="0.2">
      <c r="A3473" s="92" t="s">
        <v>5484</v>
      </c>
      <c r="B3473" s="63">
        <v>2848.5</v>
      </c>
      <c r="C3473" s="92" t="s">
        <v>39</v>
      </c>
    </row>
    <row r="3474" spans="1:3" ht="11.55" x14ac:dyDescent="0.2">
      <c r="A3474" s="92" t="s">
        <v>5484</v>
      </c>
      <c r="B3474" s="63">
        <v>3002</v>
      </c>
      <c r="C3474" s="92" t="s">
        <v>5475</v>
      </c>
    </row>
    <row r="3475" spans="1:3" ht="11.55" x14ac:dyDescent="0.2">
      <c r="A3475" s="92" t="s">
        <v>5484</v>
      </c>
      <c r="B3475" s="63">
        <v>3005</v>
      </c>
      <c r="C3475" s="92" t="s">
        <v>5475</v>
      </c>
    </row>
    <row r="3476" spans="1:3" ht="11.55" x14ac:dyDescent="0.2">
      <c r="A3476" s="92" t="s">
        <v>5484</v>
      </c>
      <c r="B3476" s="63">
        <v>3679</v>
      </c>
      <c r="C3476" s="92" t="s">
        <v>5475</v>
      </c>
    </row>
    <row r="3477" spans="1:3" ht="11.55" x14ac:dyDescent="0.2">
      <c r="A3477" s="92" t="s">
        <v>5484</v>
      </c>
      <c r="B3477" s="63">
        <v>3764</v>
      </c>
      <c r="C3477" s="92" t="s">
        <v>5475</v>
      </c>
    </row>
    <row r="3478" spans="1:3" ht="11.55" x14ac:dyDescent="0.2">
      <c r="A3478" s="92" t="s">
        <v>5484</v>
      </c>
      <c r="B3478" s="63">
        <v>3871</v>
      </c>
      <c r="C3478" s="92" t="s">
        <v>5475</v>
      </c>
    </row>
    <row r="3479" spans="1:3" ht="11.55" x14ac:dyDescent="0.2">
      <c r="A3479" s="92" t="s">
        <v>5484</v>
      </c>
      <c r="B3479" s="63">
        <v>3942</v>
      </c>
      <c r="C3479" s="92" t="s">
        <v>39</v>
      </c>
    </row>
    <row r="3480" spans="1:3" ht="11.55" x14ac:dyDescent="0.2">
      <c r="A3480" s="92" t="s">
        <v>5484</v>
      </c>
      <c r="B3480" s="63">
        <v>4029</v>
      </c>
      <c r="C3480" s="92" t="s">
        <v>5475</v>
      </c>
    </row>
    <row r="3481" spans="1:3" ht="11.55" x14ac:dyDescent="0.2">
      <c r="A3481" s="92" t="s">
        <v>5484</v>
      </c>
      <c r="B3481" s="63">
        <v>4045</v>
      </c>
      <c r="C3481" s="92" t="s">
        <v>5475</v>
      </c>
    </row>
    <row r="3482" spans="1:3" ht="11.55" x14ac:dyDescent="0.2">
      <c r="A3482" s="92" t="s">
        <v>5484</v>
      </c>
      <c r="B3482" s="63">
        <v>4070</v>
      </c>
      <c r="C3482" s="92" t="s">
        <v>5475</v>
      </c>
    </row>
    <row r="3483" spans="1:3" ht="11.55" x14ac:dyDescent="0.2">
      <c r="A3483" s="92" t="s">
        <v>5484</v>
      </c>
      <c r="B3483" s="63">
        <v>4089</v>
      </c>
      <c r="C3483" s="92" t="s">
        <v>5475</v>
      </c>
    </row>
    <row r="3484" spans="1:3" ht="11.55" x14ac:dyDescent="0.2">
      <c r="A3484" s="92" t="s">
        <v>5484</v>
      </c>
      <c r="B3484" s="63">
        <v>4170</v>
      </c>
      <c r="C3484" s="92" t="s">
        <v>39</v>
      </c>
    </row>
    <row r="3485" spans="1:3" ht="11.55" x14ac:dyDescent="0.2">
      <c r="A3485" s="92" t="s">
        <v>5484</v>
      </c>
      <c r="B3485" s="63">
        <v>4684</v>
      </c>
      <c r="C3485" s="92" t="s">
        <v>5475</v>
      </c>
    </row>
    <row r="3486" spans="1:3" ht="11.55" x14ac:dyDescent="0.2">
      <c r="A3486" s="92" t="s">
        <v>5484</v>
      </c>
      <c r="B3486" s="63">
        <v>4845</v>
      </c>
      <c r="C3486" s="92" t="s">
        <v>5475</v>
      </c>
    </row>
    <row r="3487" spans="1:3" ht="11.55" x14ac:dyDescent="0.2">
      <c r="A3487" s="92" t="s">
        <v>5484</v>
      </c>
      <c r="B3487" s="63">
        <v>4897</v>
      </c>
      <c r="C3487" s="92" t="s">
        <v>39</v>
      </c>
    </row>
    <row r="3488" spans="1:3" ht="11.55" x14ac:dyDescent="0.2">
      <c r="A3488" s="92" t="s">
        <v>5484</v>
      </c>
      <c r="B3488" s="63">
        <v>5006</v>
      </c>
      <c r="C3488" s="92" t="s">
        <v>5475</v>
      </c>
    </row>
    <row r="3489" spans="1:3" ht="11.55" x14ac:dyDescent="0.2">
      <c r="A3489" s="92" t="s">
        <v>5484</v>
      </c>
      <c r="B3489" s="63">
        <v>5092</v>
      </c>
      <c r="C3489" s="92" t="s">
        <v>5475</v>
      </c>
    </row>
    <row r="3490" spans="1:3" ht="11.55" x14ac:dyDescent="0.2">
      <c r="A3490" s="92" t="s">
        <v>5484</v>
      </c>
      <c r="B3490" s="63">
        <v>5327</v>
      </c>
      <c r="C3490" s="92" t="s">
        <v>5475</v>
      </c>
    </row>
    <row r="3491" spans="1:3" ht="11.55" x14ac:dyDescent="0.2">
      <c r="A3491" s="92" t="s">
        <v>5484</v>
      </c>
      <c r="B3491" s="63">
        <v>5731</v>
      </c>
      <c r="C3491" s="92" t="s">
        <v>5475</v>
      </c>
    </row>
    <row r="3492" spans="1:3" ht="11.55" x14ac:dyDescent="0.2">
      <c r="A3492" s="92" t="s">
        <v>5484</v>
      </c>
      <c r="B3492" s="63">
        <v>5732</v>
      </c>
      <c r="C3492" s="92" t="s">
        <v>5475</v>
      </c>
    </row>
    <row r="3493" spans="1:3" ht="11.55" x14ac:dyDescent="0.2">
      <c r="A3493" s="92" t="s">
        <v>5484</v>
      </c>
      <c r="B3493" s="63">
        <v>6021</v>
      </c>
      <c r="C3493" s="92" t="s">
        <v>5475</v>
      </c>
    </row>
    <row r="3494" spans="1:3" ht="11.55" x14ac:dyDescent="0.2">
      <c r="A3494" s="92" t="s">
        <v>5484</v>
      </c>
      <c r="B3494" s="63">
        <v>6918</v>
      </c>
      <c r="C3494" s="92" t="s">
        <v>5475</v>
      </c>
    </row>
    <row r="3495" spans="1:3" ht="11.55" x14ac:dyDescent="0.2">
      <c r="A3495" s="92" t="s">
        <v>5484</v>
      </c>
      <c r="B3495" s="63">
        <v>8332.41</v>
      </c>
      <c r="C3495" s="92" t="s">
        <v>31</v>
      </c>
    </row>
    <row r="3496" spans="1:3" ht="11.55" x14ac:dyDescent="0.2">
      <c r="A3496" s="92" t="s">
        <v>5484</v>
      </c>
      <c r="B3496" s="63">
        <v>8970</v>
      </c>
      <c r="C3496" s="92" t="s">
        <v>5469</v>
      </c>
    </row>
    <row r="3497" spans="1:3" ht="11.55" x14ac:dyDescent="0.2">
      <c r="A3497" s="92" t="s">
        <v>5484</v>
      </c>
      <c r="B3497" s="63">
        <v>9630</v>
      </c>
      <c r="C3497" s="92" t="s">
        <v>5475</v>
      </c>
    </row>
    <row r="3498" spans="1:3" ht="11.55" x14ac:dyDescent="0.2">
      <c r="A3498" s="92" t="s">
        <v>5484</v>
      </c>
      <c r="B3498" s="63">
        <v>10459</v>
      </c>
      <c r="C3498" s="92" t="s">
        <v>5469</v>
      </c>
    </row>
    <row r="3499" spans="1:3" ht="11.55" x14ac:dyDescent="0.2">
      <c r="A3499" s="92" t="s">
        <v>5484</v>
      </c>
      <c r="B3499" s="63">
        <v>11029</v>
      </c>
      <c r="C3499" s="92" t="s">
        <v>5475</v>
      </c>
    </row>
    <row r="3500" spans="1:3" ht="11.55" x14ac:dyDescent="0.2">
      <c r="A3500" s="92" t="s">
        <v>5484</v>
      </c>
      <c r="B3500" s="63">
        <v>11155</v>
      </c>
      <c r="C3500" s="92" t="s">
        <v>5469</v>
      </c>
    </row>
    <row r="3501" spans="1:3" ht="11.55" x14ac:dyDescent="0.2">
      <c r="A3501" s="92" t="s">
        <v>5484</v>
      </c>
      <c r="B3501" s="63">
        <v>11558</v>
      </c>
      <c r="C3501" s="92" t="s">
        <v>5475</v>
      </c>
    </row>
    <row r="3502" spans="1:3" ht="11.55" x14ac:dyDescent="0.2">
      <c r="A3502" s="92" t="s">
        <v>5484</v>
      </c>
      <c r="B3502" s="63">
        <v>12000</v>
      </c>
      <c r="C3502" s="92" t="s">
        <v>44</v>
      </c>
    </row>
    <row r="3503" spans="1:3" ht="23.05" x14ac:dyDescent="0.2">
      <c r="A3503" s="92" t="s">
        <v>5484</v>
      </c>
      <c r="B3503" s="63">
        <v>13450</v>
      </c>
      <c r="C3503" s="92" t="s">
        <v>5470</v>
      </c>
    </row>
    <row r="3504" spans="1:3" ht="11.55" x14ac:dyDescent="0.2">
      <c r="A3504" s="92" t="s">
        <v>5484</v>
      </c>
      <c r="B3504" s="63">
        <v>14000</v>
      </c>
      <c r="C3504" s="92" t="s">
        <v>44</v>
      </c>
    </row>
    <row r="3505" spans="1:3" ht="11.55" x14ac:dyDescent="0.2">
      <c r="A3505" s="92" t="s">
        <v>5484</v>
      </c>
      <c r="B3505" s="63">
        <v>17865</v>
      </c>
      <c r="C3505" s="92" t="s">
        <v>5475</v>
      </c>
    </row>
    <row r="3506" spans="1:3" ht="11.55" x14ac:dyDescent="0.2">
      <c r="A3506" s="92" t="s">
        <v>5484</v>
      </c>
      <c r="B3506" s="63">
        <v>19978.02</v>
      </c>
      <c r="C3506" s="92" t="s">
        <v>31</v>
      </c>
    </row>
    <row r="3507" spans="1:3" ht="11.55" x14ac:dyDescent="0.2">
      <c r="A3507" s="92" t="s">
        <v>5484</v>
      </c>
      <c r="B3507" s="63">
        <v>22000</v>
      </c>
      <c r="C3507" s="92" t="s">
        <v>44</v>
      </c>
    </row>
    <row r="3508" spans="1:3" ht="11.55" x14ac:dyDescent="0.2">
      <c r="A3508" s="92" t="s">
        <v>5484</v>
      </c>
      <c r="B3508" s="63">
        <v>22680</v>
      </c>
      <c r="C3508" s="92" t="s">
        <v>5475</v>
      </c>
    </row>
    <row r="3509" spans="1:3" ht="11.55" x14ac:dyDescent="0.2">
      <c r="A3509" s="92" t="s">
        <v>11832</v>
      </c>
      <c r="B3509" s="63">
        <v>1186</v>
      </c>
      <c r="C3509" s="92" t="s">
        <v>5475</v>
      </c>
    </row>
    <row r="3510" spans="1:3" ht="11.55" x14ac:dyDescent="0.2">
      <c r="A3510" s="92" t="s">
        <v>11832</v>
      </c>
      <c r="B3510" s="63">
        <v>1347</v>
      </c>
      <c r="C3510" s="92" t="s">
        <v>5475</v>
      </c>
    </row>
    <row r="3511" spans="1:3" ht="11.55" x14ac:dyDescent="0.2">
      <c r="A3511" s="92" t="s">
        <v>11832</v>
      </c>
      <c r="B3511" s="63">
        <v>1531</v>
      </c>
      <c r="C3511" s="92" t="s">
        <v>5475</v>
      </c>
    </row>
    <row r="3512" spans="1:3" ht="11.55" x14ac:dyDescent="0.2">
      <c r="A3512" s="92" t="s">
        <v>11832</v>
      </c>
      <c r="B3512" s="63">
        <v>1541</v>
      </c>
      <c r="C3512" s="92" t="s">
        <v>5475</v>
      </c>
    </row>
    <row r="3513" spans="1:3" ht="11.55" x14ac:dyDescent="0.2">
      <c r="A3513" s="92" t="s">
        <v>11832</v>
      </c>
      <c r="B3513" s="63">
        <v>1693</v>
      </c>
      <c r="C3513" s="92" t="s">
        <v>5475</v>
      </c>
    </row>
    <row r="3514" spans="1:3" ht="11.55" x14ac:dyDescent="0.2">
      <c r="A3514" s="92" t="s">
        <v>11832</v>
      </c>
      <c r="B3514" s="63">
        <v>1784</v>
      </c>
      <c r="C3514" s="92" t="s">
        <v>5475</v>
      </c>
    </row>
    <row r="3515" spans="1:3" ht="11.55" x14ac:dyDescent="0.2">
      <c r="A3515" s="92" t="s">
        <v>11832</v>
      </c>
      <c r="B3515" s="63">
        <v>2091</v>
      </c>
      <c r="C3515" s="92" t="s">
        <v>5475</v>
      </c>
    </row>
    <row r="3516" spans="1:3" ht="11.55" x14ac:dyDescent="0.2">
      <c r="A3516" s="92" t="s">
        <v>11832</v>
      </c>
      <c r="B3516" s="63">
        <v>2160</v>
      </c>
      <c r="C3516" s="92" t="s">
        <v>5475</v>
      </c>
    </row>
    <row r="3517" spans="1:3" ht="11.55" x14ac:dyDescent="0.2">
      <c r="A3517" s="92" t="s">
        <v>11832</v>
      </c>
      <c r="B3517" s="63">
        <v>2179</v>
      </c>
      <c r="C3517" s="92" t="s">
        <v>5475</v>
      </c>
    </row>
    <row r="3518" spans="1:3" ht="11.55" x14ac:dyDescent="0.2">
      <c r="A3518" s="92" t="s">
        <v>11832</v>
      </c>
      <c r="B3518" s="63">
        <v>2252</v>
      </c>
      <c r="C3518" s="92" t="s">
        <v>5475</v>
      </c>
    </row>
    <row r="3519" spans="1:3" ht="11.55" x14ac:dyDescent="0.2">
      <c r="A3519" s="92" t="s">
        <v>11832</v>
      </c>
      <c r="B3519" s="63">
        <v>2336</v>
      </c>
      <c r="C3519" s="92" t="s">
        <v>5475</v>
      </c>
    </row>
    <row r="3520" spans="1:3" ht="11.55" x14ac:dyDescent="0.2">
      <c r="A3520" s="92" t="s">
        <v>11832</v>
      </c>
      <c r="B3520" s="63">
        <v>2587</v>
      </c>
      <c r="C3520" s="92" t="s">
        <v>5475</v>
      </c>
    </row>
    <row r="3521" spans="1:3" ht="11.55" x14ac:dyDescent="0.2">
      <c r="A3521" s="92" t="s">
        <v>11832</v>
      </c>
      <c r="B3521" s="63">
        <v>2670</v>
      </c>
      <c r="C3521" s="92" t="s">
        <v>5475</v>
      </c>
    </row>
    <row r="3522" spans="1:3" ht="11.55" x14ac:dyDescent="0.2">
      <c r="A3522" s="92" t="s">
        <v>11832</v>
      </c>
      <c r="B3522" s="63">
        <v>2686</v>
      </c>
      <c r="C3522" s="92" t="s">
        <v>5475</v>
      </c>
    </row>
    <row r="3523" spans="1:3" ht="11.55" x14ac:dyDescent="0.2">
      <c r="A3523" s="92" t="s">
        <v>11832</v>
      </c>
      <c r="B3523" s="63">
        <v>2752</v>
      </c>
      <c r="C3523" s="92" t="s">
        <v>5475</v>
      </c>
    </row>
    <row r="3524" spans="1:3" ht="11.55" x14ac:dyDescent="0.2">
      <c r="A3524" s="92" t="s">
        <v>11832</v>
      </c>
      <c r="B3524" s="63">
        <v>2834</v>
      </c>
      <c r="C3524" s="92" t="s">
        <v>5475</v>
      </c>
    </row>
    <row r="3525" spans="1:3" ht="11.55" x14ac:dyDescent="0.2">
      <c r="A3525" s="92" t="s">
        <v>11832</v>
      </c>
      <c r="B3525" s="63">
        <v>3211</v>
      </c>
      <c r="C3525" s="92" t="s">
        <v>5475</v>
      </c>
    </row>
    <row r="3526" spans="1:3" ht="11.55" x14ac:dyDescent="0.2">
      <c r="A3526" s="92" t="s">
        <v>11832</v>
      </c>
      <c r="B3526" s="63">
        <v>3351</v>
      </c>
      <c r="C3526" s="92" t="s">
        <v>5471</v>
      </c>
    </row>
    <row r="3527" spans="1:3" ht="11.55" x14ac:dyDescent="0.2">
      <c r="A3527" s="92" t="s">
        <v>11832</v>
      </c>
      <c r="B3527" s="63">
        <v>3450</v>
      </c>
      <c r="C3527" s="92" t="s">
        <v>5475</v>
      </c>
    </row>
    <row r="3528" spans="1:3" ht="11.55" x14ac:dyDescent="0.2">
      <c r="A3528" s="92" t="s">
        <v>11832</v>
      </c>
      <c r="B3528" s="63">
        <v>3452</v>
      </c>
      <c r="C3528" s="92" t="s">
        <v>5475</v>
      </c>
    </row>
    <row r="3529" spans="1:3" ht="11.55" x14ac:dyDescent="0.2">
      <c r="A3529" s="92" t="s">
        <v>11832</v>
      </c>
      <c r="B3529" s="63">
        <v>3530</v>
      </c>
      <c r="C3529" s="92" t="s">
        <v>5475</v>
      </c>
    </row>
    <row r="3530" spans="1:3" ht="11.55" x14ac:dyDescent="0.2">
      <c r="A3530" s="92" t="s">
        <v>11832</v>
      </c>
      <c r="B3530" s="63">
        <v>3560</v>
      </c>
      <c r="C3530" s="92" t="s">
        <v>5475</v>
      </c>
    </row>
    <row r="3531" spans="1:3" ht="11.55" x14ac:dyDescent="0.2">
      <c r="A3531" s="92" t="s">
        <v>11832</v>
      </c>
      <c r="B3531" s="63">
        <v>3580</v>
      </c>
      <c r="C3531" s="92" t="s">
        <v>5475</v>
      </c>
    </row>
    <row r="3532" spans="1:3" ht="11.55" x14ac:dyDescent="0.2">
      <c r="A3532" s="92" t="s">
        <v>11832</v>
      </c>
      <c r="B3532" s="63">
        <v>3643</v>
      </c>
      <c r="C3532" s="92" t="s">
        <v>5475</v>
      </c>
    </row>
    <row r="3533" spans="1:3" ht="11.55" x14ac:dyDescent="0.2">
      <c r="A3533" s="92" t="s">
        <v>11832</v>
      </c>
      <c r="B3533" s="63">
        <v>3652</v>
      </c>
      <c r="C3533" s="92" t="s">
        <v>5475</v>
      </c>
    </row>
    <row r="3534" spans="1:3" ht="11.55" x14ac:dyDescent="0.2">
      <c r="A3534" s="92" t="s">
        <v>11832</v>
      </c>
      <c r="B3534" s="63">
        <v>3690</v>
      </c>
      <c r="C3534" s="92" t="s">
        <v>5475</v>
      </c>
    </row>
    <row r="3535" spans="1:3" ht="11.55" x14ac:dyDescent="0.2">
      <c r="A3535" s="92" t="s">
        <v>11832</v>
      </c>
      <c r="B3535" s="63">
        <v>3773</v>
      </c>
      <c r="C3535" s="92" t="s">
        <v>5475</v>
      </c>
    </row>
    <row r="3536" spans="1:3" ht="11.55" x14ac:dyDescent="0.2">
      <c r="A3536" s="92" t="s">
        <v>11832</v>
      </c>
      <c r="B3536" s="63">
        <v>3833</v>
      </c>
      <c r="C3536" s="92" t="s">
        <v>5475</v>
      </c>
    </row>
    <row r="3537" spans="1:3" ht="11.55" x14ac:dyDescent="0.2">
      <c r="A3537" s="92" t="s">
        <v>11832</v>
      </c>
      <c r="B3537" s="63">
        <v>4260</v>
      </c>
      <c r="C3537" s="92" t="s">
        <v>5475</v>
      </c>
    </row>
    <row r="3538" spans="1:3" ht="11.55" x14ac:dyDescent="0.2">
      <c r="A3538" s="92" t="s">
        <v>11832</v>
      </c>
      <c r="B3538" s="63">
        <v>4270</v>
      </c>
      <c r="C3538" s="92" t="s">
        <v>5475</v>
      </c>
    </row>
    <row r="3539" spans="1:3" ht="11.55" x14ac:dyDescent="0.2">
      <c r="A3539" s="92" t="s">
        <v>11832</v>
      </c>
      <c r="B3539" s="63">
        <v>4530</v>
      </c>
      <c r="C3539" s="92" t="s">
        <v>5475</v>
      </c>
    </row>
    <row r="3540" spans="1:3" ht="11.55" x14ac:dyDescent="0.2">
      <c r="A3540" s="92" t="s">
        <v>11832</v>
      </c>
      <c r="B3540" s="63">
        <v>4650</v>
      </c>
      <c r="C3540" s="92" t="s">
        <v>5475</v>
      </c>
    </row>
    <row r="3541" spans="1:3" ht="11.55" x14ac:dyDescent="0.2">
      <c r="A3541" s="92" t="s">
        <v>11832</v>
      </c>
      <c r="B3541" s="63">
        <v>4713</v>
      </c>
      <c r="C3541" s="92" t="s">
        <v>5475</v>
      </c>
    </row>
    <row r="3542" spans="1:3" ht="11.55" x14ac:dyDescent="0.2">
      <c r="A3542" s="92" t="s">
        <v>11832</v>
      </c>
      <c r="B3542" s="63">
        <v>5567</v>
      </c>
      <c r="C3542" s="92" t="s">
        <v>39</v>
      </c>
    </row>
    <row r="3543" spans="1:3" ht="11.55" x14ac:dyDescent="0.2">
      <c r="A3543" s="92" t="s">
        <v>11832</v>
      </c>
      <c r="B3543" s="63">
        <v>5635</v>
      </c>
      <c r="C3543" s="92" t="s">
        <v>5469</v>
      </c>
    </row>
    <row r="3544" spans="1:3" ht="11.55" x14ac:dyDescent="0.2">
      <c r="A3544" s="92" t="s">
        <v>11832</v>
      </c>
      <c r="B3544" s="63">
        <v>5919</v>
      </c>
      <c r="C3544" s="92" t="s">
        <v>5475</v>
      </c>
    </row>
    <row r="3545" spans="1:3" ht="11.55" x14ac:dyDescent="0.2">
      <c r="A3545" s="92" t="s">
        <v>11832</v>
      </c>
      <c r="B3545" s="63">
        <v>6136</v>
      </c>
      <c r="C3545" s="92" t="s">
        <v>5475</v>
      </c>
    </row>
    <row r="3546" spans="1:3" ht="11.55" x14ac:dyDescent="0.2">
      <c r="A3546" s="92" t="s">
        <v>11832</v>
      </c>
      <c r="B3546" s="63">
        <v>6610</v>
      </c>
      <c r="C3546" s="92" t="s">
        <v>5475</v>
      </c>
    </row>
    <row r="3547" spans="1:3" ht="11.55" x14ac:dyDescent="0.2">
      <c r="A3547" s="92" t="s">
        <v>11832</v>
      </c>
      <c r="B3547" s="63">
        <v>7374</v>
      </c>
      <c r="C3547" s="92" t="s">
        <v>5475</v>
      </c>
    </row>
    <row r="3548" spans="1:3" ht="11.55" x14ac:dyDescent="0.2">
      <c r="A3548" s="92" t="s">
        <v>11832</v>
      </c>
      <c r="B3548" s="63">
        <v>7425</v>
      </c>
      <c r="C3548" s="92" t="s">
        <v>5475</v>
      </c>
    </row>
    <row r="3549" spans="1:3" ht="11.55" x14ac:dyDescent="0.2">
      <c r="A3549" s="92" t="s">
        <v>11832</v>
      </c>
      <c r="B3549" s="63">
        <v>9396</v>
      </c>
      <c r="C3549" s="92" t="s">
        <v>5469</v>
      </c>
    </row>
    <row r="3550" spans="1:3" ht="11.55" x14ac:dyDescent="0.2">
      <c r="A3550" s="92" t="s">
        <v>11832</v>
      </c>
      <c r="B3550" s="63">
        <v>9422</v>
      </c>
      <c r="C3550" s="92" t="s">
        <v>5475</v>
      </c>
    </row>
    <row r="3551" spans="1:3" ht="11.55" x14ac:dyDescent="0.2">
      <c r="A3551" s="92" t="s">
        <v>11832</v>
      </c>
      <c r="B3551" s="63">
        <v>9707</v>
      </c>
      <c r="C3551" s="92" t="s">
        <v>5475</v>
      </c>
    </row>
    <row r="3552" spans="1:3" ht="11.55" x14ac:dyDescent="0.2">
      <c r="A3552" s="92" t="s">
        <v>11832</v>
      </c>
      <c r="B3552" s="63">
        <v>9775</v>
      </c>
      <c r="C3552" s="92" t="s">
        <v>5469</v>
      </c>
    </row>
    <row r="3553" spans="1:3" ht="11.55" x14ac:dyDescent="0.2">
      <c r="A3553" s="92" t="s">
        <v>11832</v>
      </c>
      <c r="B3553" s="63">
        <v>10080</v>
      </c>
      <c r="C3553" s="92" t="s">
        <v>5475</v>
      </c>
    </row>
    <row r="3554" spans="1:3" ht="11.55" x14ac:dyDescent="0.2">
      <c r="A3554" s="92" t="s">
        <v>11832</v>
      </c>
      <c r="B3554" s="63">
        <v>12168</v>
      </c>
      <c r="C3554" s="92" t="s">
        <v>5475</v>
      </c>
    </row>
    <row r="3555" spans="1:3" ht="11.55" x14ac:dyDescent="0.2">
      <c r="A3555" s="92" t="s">
        <v>11832</v>
      </c>
      <c r="B3555" s="63">
        <v>12264</v>
      </c>
      <c r="C3555" s="92" t="s">
        <v>5475</v>
      </c>
    </row>
    <row r="3556" spans="1:3" ht="11.55" x14ac:dyDescent="0.2">
      <c r="A3556" s="92" t="s">
        <v>11832</v>
      </c>
      <c r="B3556" s="63">
        <v>14546</v>
      </c>
      <c r="C3556" s="92" t="s">
        <v>5475</v>
      </c>
    </row>
    <row r="3557" spans="1:3" ht="11.55" x14ac:dyDescent="0.2">
      <c r="A3557" s="92" t="s">
        <v>11833</v>
      </c>
      <c r="B3557" s="63">
        <v>1966</v>
      </c>
      <c r="C3557" s="92" t="s">
        <v>5475</v>
      </c>
    </row>
    <row r="3558" spans="1:3" ht="11.55" x14ac:dyDescent="0.2">
      <c r="A3558" s="92" t="s">
        <v>11833</v>
      </c>
      <c r="B3558" s="63">
        <v>2113</v>
      </c>
      <c r="C3558" s="92" t="s">
        <v>5475</v>
      </c>
    </row>
    <row r="3559" spans="1:3" ht="11.55" x14ac:dyDescent="0.2">
      <c r="A3559" s="92" t="s">
        <v>11833</v>
      </c>
      <c r="B3559" s="63">
        <v>2189</v>
      </c>
      <c r="C3559" s="92" t="s">
        <v>5475</v>
      </c>
    </row>
    <row r="3560" spans="1:3" ht="11.55" x14ac:dyDescent="0.2">
      <c r="A3560" s="92" t="s">
        <v>11833</v>
      </c>
      <c r="B3560" s="63">
        <v>2356</v>
      </c>
      <c r="C3560" s="92" t="s">
        <v>5475</v>
      </c>
    </row>
    <row r="3561" spans="1:3" ht="11.55" x14ac:dyDescent="0.2">
      <c r="A3561" s="92" t="s">
        <v>11833</v>
      </c>
      <c r="B3561" s="63">
        <v>2437</v>
      </c>
      <c r="C3561" s="92" t="s">
        <v>5475</v>
      </c>
    </row>
    <row r="3562" spans="1:3" ht="11.55" x14ac:dyDescent="0.2">
      <c r="A3562" s="92" t="s">
        <v>11833</v>
      </c>
      <c r="B3562" s="63">
        <v>2442</v>
      </c>
      <c r="C3562" s="92" t="s">
        <v>5475</v>
      </c>
    </row>
    <row r="3563" spans="1:3" ht="11.55" x14ac:dyDescent="0.2">
      <c r="A3563" s="92" t="s">
        <v>11833</v>
      </c>
      <c r="B3563" s="63">
        <v>2794</v>
      </c>
      <c r="C3563" s="92" t="s">
        <v>5475</v>
      </c>
    </row>
    <row r="3564" spans="1:3" ht="11.55" x14ac:dyDescent="0.2">
      <c r="A3564" s="92" t="s">
        <v>11833</v>
      </c>
      <c r="B3564" s="63">
        <v>2804</v>
      </c>
      <c r="C3564" s="92" t="s">
        <v>5475</v>
      </c>
    </row>
    <row r="3565" spans="1:3" ht="11.55" x14ac:dyDescent="0.2">
      <c r="A3565" s="92" t="s">
        <v>11833</v>
      </c>
      <c r="B3565" s="63">
        <v>2952</v>
      </c>
      <c r="C3565" s="92" t="s">
        <v>5475</v>
      </c>
    </row>
    <row r="3566" spans="1:3" ht="11.55" x14ac:dyDescent="0.2">
      <c r="A3566" s="92" t="s">
        <v>11833</v>
      </c>
      <c r="B3566" s="63">
        <v>3142</v>
      </c>
      <c r="C3566" s="92" t="s">
        <v>5475</v>
      </c>
    </row>
    <row r="3567" spans="1:3" ht="11.55" x14ac:dyDescent="0.2">
      <c r="A3567" s="92" t="s">
        <v>11833</v>
      </c>
      <c r="B3567" s="63">
        <v>3271</v>
      </c>
      <c r="C3567" s="92" t="s">
        <v>5475</v>
      </c>
    </row>
    <row r="3568" spans="1:3" ht="11.55" x14ac:dyDescent="0.2">
      <c r="A3568" s="92" t="s">
        <v>11833</v>
      </c>
      <c r="B3568" s="63">
        <v>3389</v>
      </c>
      <c r="C3568" s="92" t="s">
        <v>5475</v>
      </c>
    </row>
    <row r="3569" spans="1:3" ht="11.55" x14ac:dyDescent="0.2">
      <c r="A3569" s="92" t="s">
        <v>11833</v>
      </c>
      <c r="B3569" s="63">
        <v>3856</v>
      </c>
      <c r="C3569" s="92" t="s">
        <v>5475</v>
      </c>
    </row>
    <row r="3570" spans="1:3" ht="11.55" x14ac:dyDescent="0.2">
      <c r="A3570" s="92" t="s">
        <v>11833</v>
      </c>
      <c r="B3570" s="63">
        <v>3995</v>
      </c>
      <c r="C3570" s="92" t="s">
        <v>5475</v>
      </c>
    </row>
    <row r="3571" spans="1:3" ht="11.55" x14ac:dyDescent="0.2">
      <c r="A3571" s="92" t="s">
        <v>11833</v>
      </c>
      <c r="B3571" s="63">
        <v>4673</v>
      </c>
      <c r="C3571" s="92" t="s">
        <v>5475</v>
      </c>
    </row>
    <row r="3572" spans="1:3" ht="11.55" x14ac:dyDescent="0.2">
      <c r="A3572" s="92" t="s">
        <v>11833</v>
      </c>
      <c r="B3572" s="63">
        <v>4949</v>
      </c>
      <c r="C3572" s="92" t="s">
        <v>5475</v>
      </c>
    </row>
    <row r="3573" spans="1:3" ht="11.55" x14ac:dyDescent="0.2">
      <c r="A3573" s="92" t="s">
        <v>11833</v>
      </c>
      <c r="B3573" s="63">
        <v>5196</v>
      </c>
      <c r="C3573" s="92" t="s">
        <v>5475</v>
      </c>
    </row>
    <row r="3574" spans="1:3" ht="11.55" x14ac:dyDescent="0.2">
      <c r="A3574" s="92" t="s">
        <v>11833</v>
      </c>
      <c r="B3574" s="63">
        <v>5341</v>
      </c>
      <c r="C3574" s="92" t="s">
        <v>5475</v>
      </c>
    </row>
    <row r="3575" spans="1:3" ht="11.55" x14ac:dyDescent="0.2">
      <c r="A3575" s="92" t="s">
        <v>11833</v>
      </c>
      <c r="B3575" s="63">
        <v>5531</v>
      </c>
      <c r="C3575" s="92" t="s">
        <v>5475</v>
      </c>
    </row>
    <row r="3576" spans="1:3" ht="11.55" x14ac:dyDescent="0.2">
      <c r="A3576" s="92" t="s">
        <v>11833</v>
      </c>
      <c r="B3576" s="63">
        <v>5776</v>
      </c>
      <c r="C3576" s="92" t="s">
        <v>5475</v>
      </c>
    </row>
    <row r="3577" spans="1:3" ht="11.55" x14ac:dyDescent="0.2">
      <c r="A3577" s="92" t="s">
        <v>11833</v>
      </c>
      <c r="B3577" s="63">
        <v>6131</v>
      </c>
      <c r="C3577" s="92" t="s">
        <v>5475</v>
      </c>
    </row>
    <row r="3578" spans="1:3" ht="11.55" x14ac:dyDescent="0.2">
      <c r="A3578" s="92" t="s">
        <v>11833</v>
      </c>
      <c r="B3578" s="63">
        <v>6955</v>
      </c>
      <c r="C3578" s="92" t="s">
        <v>39</v>
      </c>
    </row>
    <row r="3579" spans="1:3" ht="11.55" x14ac:dyDescent="0.2">
      <c r="A3579" s="92" t="s">
        <v>11833</v>
      </c>
      <c r="B3579" s="63">
        <v>7456</v>
      </c>
      <c r="C3579" s="92" t="s">
        <v>5475</v>
      </c>
    </row>
    <row r="3580" spans="1:3" ht="11.55" x14ac:dyDescent="0.2">
      <c r="A3580" s="92" t="s">
        <v>11833</v>
      </c>
      <c r="B3580" s="63">
        <v>7999</v>
      </c>
      <c r="C3580" s="92" t="s">
        <v>5475</v>
      </c>
    </row>
    <row r="3581" spans="1:3" ht="11.55" x14ac:dyDescent="0.2">
      <c r="A3581" s="92" t="s">
        <v>11833</v>
      </c>
      <c r="B3581" s="63">
        <v>8021</v>
      </c>
      <c r="C3581" s="92" t="s">
        <v>5475</v>
      </c>
    </row>
    <row r="3582" spans="1:3" ht="11.55" x14ac:dyDescent="0.2">
      <c r="A3582" s="92" t="s">
        <v>11833</v>
      </c>
      <c r="B3582" s="63">
        <v>8125</v>
      </c>
      <c r="C3582" s="92" t="s">
        <v>39</v>
      </c>
    </row>
    <row r="3583" spans="1:3" ht="11.55" x14ac:dyDescent="0.2">
      <c r="A3583" s="92" t="s">
        <v>11833</v>
      </c>
      <c r="B3583" s="63">
        <v>9330</v>
      </c>
      <c r="C3583" s="92" t="s">
        <v>5475</v>
      </c>
    </row>
    <row r="3584" spans="1:3" ht="11.55" x14ac:dyDescent="0.2">
      <c r="A3584" s="92" t="s">
        <v>11833</v>
      </c>
      <c r="B3584" s="63">
        <v>9953</v>
      </c>
      <c r="C3584" s="92" t="s">
        <v>39</v>
      </c>
    </row>
    <row r="3585" spans="1:3" ht="11.55" x14ac:dyDescent="0.2">
      <c r="A3585" s="92" t="s">
        <v>11833</v>
      </c>
      <c r="B3585" s="63">
        <v>10187</v>
      </c>
      <c r="C3585" s="92" t="s">
        <v>5475</v>
      </c>
    </row>
    <row r="3586" spans="1:3" ht="11.55" x14ac:dyDescent="0.2">
      <c r="A3586" s="92" t="s">
        <v>11833</v>
      </c>
      <c r="B3586" s="63">
        <v>10200</v>
      </c>
      <c r="C3586" s="92" t="s">
        <v>5469</v>
      </c>
    </row>
    <row r="3587" spans="1:3" ht="11.55" x14ac:dyDescent="0.2">
      <c r="A3587" s="92" t="s">
        <v>11833</v>
      </c>
      <c r="B3587" s="63">
        <v>10853</v>
      </c>
      <c r="C3587" s="92" t="s">
        <v>5475</v>
      </c>
    </row>
    <row r="3588" spans="1:3" ht="11.55" x14ac:dyDescent="0.2">
      <c r="A3588" s="92" t="s">
        <v>11833</v>
      </c>
      <c r="B3588" s="63">
        <v>12758</v>
      </c>
      <c r="C3588" s="92" t="s">
        <v>39</v>
      </c>
    </row>
    <row r="3589" spans="1:3" ht="11.55" x14ac:dyDescent="0.2">
      <c r="A3589" s="92" t="s">
        <v>11833</v>
      </c>
      <c r="B3589" s="63">
        <v>19238</v>
      </c>
      <c r="C3589" s="92" t="s">
        <v>5469</v>
      </c>
    </row>
    <row r="3590" spans="1:3" ht="11.55" x14ac:dyDescent="0.2">
      <c r="A3590" s="92" t="s">
        <v>11833</v>
      </c>
      <c r="B3590" s="63">
        <v>23437</v>
      </c>
      <c r="C3590" s="92" t="s">
        <v>5469</v>
      </c>
    </row>
    <row r="3591" spans="1:3" ht="11.55" x14ac:dyDescent="0.2">
      <c r="A3591" s="92" t="s">
        <v>5485</v>
      </c>
      <c r="B3591" s="98">
        <v>10</v>
      </c>
      <c r="C3591" s="92" t="s">
        <v>34</v>
      </c>
    </row>
    <row r="3592" spans="1:3" ht="11.55" x14ac:dyDescent="0.2">
      <c r="A3592" s="92" t="s">
        <v>5485</v>
      </c>
      <c r="B3592" s="98">
        <v>50</v>
      </c>
      <c r="C3592" s="92" t="s">
        <v>34</v>
      </c>
    </row>
    <row r="3593" spans="1:3" ht="11.55" x14ac:dyDescent="0.2">
      <c r="A3593" s="92" t="s">
        <v>5485</v>
      </c>
      <c r="B3593" s="63">
        <v>1821</v>
      </c>
      <c r="C3593" s="92" t="s">
        <v>5475</v>
      </c>
    </row>
    <row r="3594" spans="1:3" ht="11.55" x14ac:dyDescent="0.2">
      <c r="A3594" s="92" t="s">
        <v>5485</v>
      </c>
      <c r="B3594" s="63">
        <v>1940</v>
      </c>
      <c r="C3594" s="92" t="s">
        <v>5469</v>
      </c>
    </row>
    <row r="3595" spans="1:3" ht="11.55" x14ac:dyDescent="0.2">
      <c r="A3595" s="92" t="s">
        <v>5485</v>
      </c>
      <c r="B3595" s="63">
        <v>2101</v>
      </c>
      <c r="C3595" s="92" t="s">
        <v>5475</v>
      </c>
    </row>
    <row r="3596" spans="1:3" ht="11.55" x14ac:dyDescent="0.2">
      <c r="A3596" s="92" t="s">
        <v>5485</v>
      </c>
      <c r="B3596" s="63">
        <v>2141</v>
      </c>
      <c r="C3596" s="92" t="s">
        <v>5475</v>
      </c>
    </row>
    <row r="3597" spans="1:3" ht="11.55" x14ac:dyDescent="0.2">
      <c r="A3597" s="92" t="s">
        <v>5485</v>
      </c>
      <c r="B3597" s="63">
        <v>2184</v>
      </c>
      <c r="C3597" s="92" t="s">
        <v>5475</v>
      </c>
    </row>
    <row r="3598" spans="1:3" ht="11.55" x14ac:dyDescent="0.2">
      <c r="A3598" s="92" t="s">
        <v>5485</v>
      </c>
      <c r="B3598" s="63">
        <v>2256</v>
      </c>
      <c r="C3598" s="92" t="s">
        <v>5475</v>
      </c>
    </row>
    <row r="3599" spans="1:3" ht="11.55" x14ac:dyDescent="0.2">
      <c r="A3599" s="92" t="s">
        <v>5485</v>
      </c>
      <c r="B3599" s="63">
        <v>2522</v>
      </c>
      <c r="C3599" s="92" t="s">
        <v>5475</v>
      </c>
    </row>
    <row r="3600" spans="1:3" ht="11.55" x14ac:dyDescent="0.2">
      <c r="A3600" s="92" t="s">
        <v>5485</v>
      </c>
      <c r="B3600" s="63">
        <v>2809</v>
      </c>
      <c r="C3600" s="92" t="s">
        <v>5475</v>
      </c>
    </row>
    <row r="3601" spans="1:3" ht="11.55" x14ac:dyDescent="0.2">
      <c r="A3601" s="92" t="s">
        <v>5485</v>
      </c>
      <c r="B3601" s="63">
        <v>2917</v>
      </c>
      <c r="C3601" s="92" t="s">
        <v>5475</v>
      </c>
    </row>
    <row r="3602" spans="1:3" ht="11.55" x14ac:dyDescent="0.2">
      <c r="A3602" s="92" t="s">
        <v>5485</v>
      </c>
      <c r="B3602" s="63">
        <v>3330</v>
      </c>
      <c r="C3602" s="92" t="s">
        <v>31</v>
      </c>
    </row>
    <row r="3603" spans="1:3" ht="11.55" x14ac:dyDescent="0.2">
      <c r="A3603" s="92" t="s">
        <v>5485</v>
      </c>
      <c r="B3603" s="63">
        <v>3407</v>
      </c>
      <c r="C3603" s="92" t="s">
        <v>5475</v>
      </c>
    </row>
    <row r="3604" spans="1:3" ht="11.55" x14ac:dyDescent="0.2">
      <c r="A3604" s="92" t="s">
        <v>5485</v>
      </c>
      <c r="B3604" s="63">
        <v>3479</v>
      </c>
      <c r="C3604" s="92" t="s">
        <v>5475</v>
      </c>
    </row>
    <row r="3605" spans="1:3" ht="11.55" x14ac:dyDescent="0.2">
      <c r="A3605" s="92" t="s">
        <v>5485</v>
      </c>
      <c r="B3605" s="63">
        <v>3569</v>
      </c>
      <c r="C3605" s="92" t="s">
        <v>5475</v>
      </c>
    </row>
    <row r="3606" spans="1:3" ht="11.55" x14ac:dyDescent="0.2">
      <c r="A3606" s="92" t="s">
        <v>5485</v>
      </c>
      <c r="B3606" s="63">
        <v>3579</v>
      </c>
      <c r="C3606" s="92" t="s">
        <v>5475</v>
      </c>
    </row>
    <row r="3607" spans="1:3" ht="11.55" x14ac:dyDescent="0.2">
      <c r="A3607" s="92" t="s">
        <v>5485</v>
      </c>
      <c r="B3607" s="63">
        <v>3878</v>
      </c>
      <c r="C3607" s="92" t="s">
        <v>5475</v>
      </c>
    </row>
    <row r="3608" spans="1:3" ht="11.55" x14ac:dyDescent="0.2">
      <c r="A3608" s="92" t="s">
        <v>5485</v>
      </c>
      <c r="B3608" s="63">
        <v>3930</v>
      </c>
      <c r="C3608" s="92" t="s">
        <v>34</v>
      </c>
    </row>
    <row r="3609" spans="1:3" ht="11.55" x14ac:dyDescent="0.2">
      <c r="A3609" s="92" t="s">
        <v>5485</v>
      </c>
      <c r="B3609" s="63">
        <v>3958</v>
      </c>
      <c r="C3609" s="92" t="s">
        <v>5475</v>
      </c>
    </row>
    <row r="3610" spans="1:3" ht="11.55" x14ac:dyDescent="0.2">
      <c r="A3610" s="92" t="s">
        <v>5485</v>
      </c>
      <c r="B3610" s="63">
        <v>4868</v>
      </c>
      <c r="C3610" s="92" t="s">
        <v>5475</v>
      </c>
    </row>
    <row r="3611" spans="1:3" ht="23.05" x14ac:dyDescent="0.2">
      <c r="A3611" s="92" t="s">
        <v>5485</v>
      </c>
      <c r="B3611" s="63">
        <v>5246</v>
      </c>
      <c r="C3611" s="92" t="s">
        <v>5472</v>
      </c>
    </row>
    <row r="3612" spans="1:3" ht="11.55" x14ac:dyDescent="0.2">
      <c r="A3612" s="92" t="s">
        <v>5485</v>
      </c>
      <c r="B3612" s="63">
        <v>5331</v>
      </c>
      <c r="C3612" s="92" t="s">
        <v>5475</v>
      </c>
    </row>
    <row r="3613" spans="1:3" ht="11.55" x14ac:dyDescent="0.2">
      <c r="A3613" s="92" t="s">
        <v>5485</v>
      </c>
      <c r="B3613" s="63">
        <v>5685</v>
      </c>
      <c r="C3613" s="92" t="s">
        <v>5475</v>
      </c>
    </row>
    <row r="3614" spans="1:3" ht="11.55" x14ac:dyDescent="0.2">
      <c r="A3614" s="92" t="s">
        <v>5485</v>
      </c>
      <c r="B3614" s="63">
        <v>6613</v>
      </c>
      <c r="C3614" s="92" t="s">
        <v>5475</v>
      </c>
    </row>
    <row r="3615" spans="1:3" ht="11.55" x14ac:dyDescent="0.2">
      <c r="A3615" s="92" t="s">
        <v>5485</v>
      </c>
      <c r="B3615" s="63">
        <v>7156</v>
      </c>
      <c r="C3615" s="92" t="s">
        <v>5475</v>
      </c>
    </row>
    <row r="3616" spans="1:3" ht="11.55" x14ac:dyDescent="0.2">
      <c r="A3616" s="92" t="s">
        <v>5485</v>
      </c>
      <c r="B3616" s="63">
        <v>7696</v>
      </c>
      <c r="C3616" s="92" t="s">
        <v>5475</v>
      </c>
    </row>
    <row r="3617" spans="1:3" ht="11.55" x14ac:dyDescent="0.2">
      <c r="A3617" s="92" t="s">
        <v>5485</v>
      </c>
      <c r="B3617" s="63">
        <v>8958</v>
      </c>
      <c r="C3617" s="92" t="s">
        <v>5475</v>
      </c>
    </row>
    <row r="3618" spans="1:3" ht="11.55" x14ac:dyDescent="0.2">
      <c r="A3618" s="92" t="s">
        <v>5485</v>
      </c>
      <c r="B3618" s="63">
        <v>9624</v>
      </c>
      <c r="C3618" s="92" t="s">
        <v>5475</v>
      </c>
    </row>
    <row r="3619" spans="1:3" ht="11.55" x14ac:dyDescent="0.2">
      <c r="A3619" s="92" t="s">
        <v>5485</v>
      </c>
      <c r="B3619" s="63">
        <v>9666</v>
      </c>
      <c r="C3619" s="92" t="s">
        <v>5475</v>
      </c>
    </row>
    <row r="3620" spans="1:3" ht="11.55" x14ac:dyDescent="0.2">
      <c r="A3620" s="92" t="s">
        <v>5485</v>
      </c>
      <c r="B3620" s="63">
        <v>10182</v>
      </c>
      <c r="C3620" s="92" t="s">
        <v>5475</v>
      </c>
    </row>
    <row r="3621" spans="1:3" ht="11.55" x14ac:dyDescent="0.2">
      <c r="A3621" s="92" t="s">
        <v>5485</v>
      </c>
      <c r="B3621" s="63">
        <v>11431</v>
      </c>
      <c r="C3621" s="92" t="s">
        <v>5475</v>
      </c>
    </row>
    <row r="3622" spans="1:3" ht="11.55" x14ac:dyDescent="0.2">
      <c r="A3622" s="92" t="s">
        <v>5485</v>
      </c>
      <c r="B3622" s="63">
        <v>11639</v>
      </c>
      <c r="C3622" s="92" t="s">
        <v>5475</v>
      </c>
    </row>
    <row r="3623" spans="1:3" ht="11.55" x14ac:dyDescent="0.2">
      <c r="A3623" s="92" t="s">
        <v>5485</v>
      </c>
      <c r="B3623" s="63">
        <v>15026</v>
      </c>
      <c r="C3623" s="92" t="s">
        <v>5475</v>
      </c>
    </row>
    <row r="3624" spans="1:3" ht="11.55" x14ac:dyDescent="0.2">
      <c r="A3624" s="92" t="s">
        <v>5485</v>
      </c>
      <c r="B3624" s="63">
        <v>97200</v>
      </c>
      <c r="C3624" s="92" t="s">
        <v>31</v>
      </c>
    </row>
    <row r="3625" spans="1:3" ht="11.55" x14ac:dyDescent="0.2">
      <c r="A3625" s="92" t="s">
        <v>5485</v>
      </c>
      <c r="B3625" s="63">
        <v>2960000</v>
      </c>
      <c r="C3625" s="92" t="s">
        <v>40</v>
      </c>
    </row>
    <row r="3626" spans="1:3" ht="11.55" x14ac:dyDescent="0.2">
      <c r="A3626" s="92" t="s">
        <v>11832</v>
      </c>
      <c r="B3626" s="98">
        <v>50</v>
      </c>
      <c r="C3626" s="92" t="s">
        <v>34</v>
      </c>
    </row>
    <row r="3627" spans="1:3" ht="11.55" x14ac:dyDescent="0.2">
      <c r="A3627" s="92" t="s">
        <v>11832</v>
      </c>
      <c r="B3627" s="98">
        <v>50</v>
      </c>
      <c r="C3627" s="92" t="s">
        <v>34</v>
      </c>
    </row>
    <row r="3628" spans="1:3" ht="11.55" x14ac:dyDescent="0.2">
      <c r="A3628" s="92" t="s">
        <v>11832</v>
      </c>
      <c r="B3628" s="98">
        <v>250</v>
      </c>
      <c r="C3628" s="92" t="s">
        <v>34</v>
      </c>
    </row>
    <row r="3629" spans="1:3" ht="11.55" x14ac:dyDescent="0.2">
      <c r="A3629" s="92" t="s">
        <v>11832</v>
      </c>
      <c r="B3629" s="98">
        <v>250</v>
      </c>
      <c r="C3629" s="92" t="s">
        <v>34</v>
      </c>
    </row>
    <row r="3630" spans="1:3" ht="11.55" x14ac:dyDescent="0.2">
      <c r="A3630" s="92" t="s">
        <v>5486</v>
      </c>
      <c r="B3630" s="98">
        <v>546.85</v>
      </c>
      <c r="C3630" s="92" t="s">
        <v>34</v>
      </c>
    </row>
    <row r="3631" spans="1:3" ht="11.55" x14ac:dyDescent="0.2">
      <c r="A3631" s="92" t="s">
        <v>5486</v>
      </c>
      <c r="B3631" s="63">
        <v>1090</v>
      </c>
      <c r="C3631" s="92" t="s">
        <v>5475</v>
      </c>
    </row>
    <row r="3632" spans="1:3" ht="11.55" x14ac:dyDescent="0.2">
      <c r="A3632" s="92" t="s">
        <v>5486</v>
      </c>
      <c r="B3632" s="63">
        <v>1768.75</v>
      </c>
      <c r="C3632" s="92" t="s">
        <v>5475</v>
      </c>
    </row>
    <row r="3633" spans="1:3" ht="11.55" x14ac:dyDescent="0.2">
      <c r="A3633" s="92" t="s">
        <v>5486</v>
      </c>
      <c r="B3633" s="63">
        <v>1890</v>
      </c>
      <c r="C3633" s="92" t="s">
        <v>5475</v>
      </c>
    </row>
    <row r="3634" spans="1:3" ht="11.55" x14ac:dyDescent="0.2">
      <c r="A3634" s="92" t="s">
        <v>5486</v>
      </c>
      <c r="B3634" s="63">
        <v>2033</v>
      </c>
      <c r="C3634" s="92" t="s">
        <v>5475</v>
      </c>
    </row>
    <row r="3635" spans="1:3" ht="11.55" x14ac:dyDescent="0.2">
      <c r="A3635" s="92" t="s">
        <v>5486</v>
      </c>
      <c r="B3635" s="63">
        <v>2056</v>
      </c>
      <c r="C3635" s="92" t="s">
        <v>5475</v>
      </c>
    </row>
    <row r="3636" spans="1:3" ht="11.55" x14ac:dyDescent="0.2">
      <c r="A3636" s="92" t="s">
        <v>5486</v>
      </c>
      <c r="B3636" s="63">
        <v>2162</v>
      </c>
      <c r="C3636" s="92" t="s">
        <v>5475</v>
      </c>
    </row>
    <row r="3637" spans="1:3" ht="11.55" x14ac:dyDescent="0.2">
      <c r="A3637" s="92" t="s">
        <v>5486</v>
      </c>
      <c r="B3637" s="63">
        <v>2182</v>
      </c>
      <c r="C3637" s="92" t="s">
        <v>5475</v>
      </c>
    </row>
    <row r="3638" spans="1:3" ht="11.55" x14ac:dyDescent="0.2">
      <c r="A3638" s="92" t="s">
        <v>5486</v>
      </c>
      <c r="B3638" s="63">
        <v>2200</v>
      </c>
      <c r="C3638" s="92" t="s">
        <v>5475</v>
      </c>
    </row>
    <row r="3639" spans="1:3" ht="11.55" x14ac:dyDescent="0.2">
      <c r="A3639" s="92" t="s">
        <v>5486</v>
      </c>
      <c r="B3639" s="63">
        <v>2240</v>
      </c>
      <c r="C3639" s="92" t="s">
        <v>5475</v>
      </c>
    </row>
    <row r="3640" spans="1:3" ht="11.55" x14ac:dyDescent="0.2">
      <c r="A3640" s="92" t="s">
        <v>5486</v>
      </c>
      <c r="B3640" s="63">
        <v>2304</v>
      </c>
      <c r="C3640" s="92" t="s">
        <v>5475</v>
      </c>
    </row>
    <row r="3641" spans="1:3" ht="11.55" x14ac:dyDescent="0.2">
      <c r="A3641" s="92" t="s">
        <v>5486</v>
      </c>
      <c r="B3641" s="63">
        <v>2337</v>
      </c>
      <c r="C3641" s="92" t="s">
        <v>5475</v>
      </c>
    </row>
    <row r="3642" spans="1:3" ht="11.55" x14ac:dyDescent="0.2">
      <c r="A3642" s="92" t="s">
        <v>5486</v>
      </c>
      <c r="B3642" s="63">
        <v>2360</v>
      </c>
      <c r="C3642" s="92" t="s">
        <v>5475</v>
      </c>
    </row>
    <row r="3643" spans="1:3" ht="11.55" x14ac:dyDescent="0.2">
      <c r="A3643" s="92" t="s">
        <v>5486</v>
      </c>
      <c r="B3643" s="63">
        <v>2422</v>
      </c>
      <c r="C3643" s="92" t="s">
        <v>5475</v>
      </c>
    </row>
    <row r="3644" spans="1:3" ht="11.55" x14ac:dyDescent="0.2">
      <c r="A3644" s="92" t="s">
        <v>5486</v>
      </c>
      <c r="B3644" s="63">
        <v>2433</v>
      </c>
      <c r="C3644" s="92" t="s">
        <v>5475</v>
      </c>
    </row>
    <row r="3645" spans="1:3" ht="11.55" x14ac:dyDescent="0.2">
      <c r="A3645" s="92" t="s">
        <v>5486</v>
      </c>
      <c r="B3645" s="63">
        <v>2807</v>
      </c>
      <c r="C3645" s="92" t="s">
        <v>5475</v>
      </c>
    </row>
    <row r="3646" spans="1:3" ht="11.55" x14ac:dyDescent="0.2">
      <c r="A3646" s="92" t="s">
        <v>5486</v>
      </c>
      <c r="B3646" s="63">
        <v>3225</v>
      </c>
      <c r="C3646" s="92" t="s">
        <v>5475</v>
      </c>
    </row>
    <row r="3647" spans="1:3" ht="11.55" x14ac:dyDescent="0.2">
      <c r="A3647" s="92" t="s">
        <v>5486</v>
      </c>
      <c r="B3647" s="63">
        <v>3371</v>
      </c>
      <c r="C3647" s="92" t="s">
        <v>39</v>
      </c>
    </row>
    <row r="3648" spans="1:3" ht="11.55" x14ac:dyDescent="0.2">
      <c r="A3648" s="92" t="s">
        <v>5486</v>
      </c>
      <c r="B3648" s="63">
        <v>3559</v>
      </c>
      <c r="C3648" s="92" t="s">
        <v>5475</v>
      </c>
    </row>
    <row r="3649" spans="1:3" ht="11.55" x14ac:dyDescent="0.2">
      <c r="A3649" s="92" t="s">
        <v>5486</v>
      </c>
      <c r="B3649" s="63">
        <v>3874</v>
      </c>
      <c r="C3649" s="92" t="s">
        <v>5475</v>
      </c>
    </row>
    <row r="3650" spans="1:3" ht="11.55" x14ac:dyDescent="0.2">
      <c r="A3650" s="92" t="s">
        <v>5486</v>
      </c>
      <c r="B3650" s="63">
        <v>4290</v>
      </c>
      <c r="C3650" s="92" t="s">
        <v>5475</v>
      </c>
    </row>
    <row r="3651" spans="1:3" ht="11.55" x14ac:dyDescent="0.2">
      <c r="A3651" s="92" t="s">
        <v>5486</v>
      </c>
      <c r="B3651" s="63">
        <v>4679</v>
      </c>
      <c r="C3651" s="92" t="s">
        <v>5475</v>
      </c>
    </row>
    <row r="3652" spans="1:3" ht="11.55" x14ac:dyDescent="0.2">
      <c r="A3652" s="92" t="s">
        <v>5486</v>
      </c>
      <c r="B3652" s="63">
        <v>4939</v>
      </c>
      <c r="C3652" s="92" t="s">
        <v>5475</v>
      </c>
    </row>
    <row r="3653" spans="1:3" ht="11.55" x14ac:dyDescent="0.2">
      <c r="A3653" s="92" t="s">
        <v>5486</v>
      </c>
      <c r="B3653" s="63">
        <v>5222</v>
      </c>
      <c r="C3653" s="92" t="s">
        <v>5475</v>
      </c>
    </row>
    <row r="3654" spans="1:3" ht="11.55" x14ac:dyDescent="0.2">
      <c r="A3654" s="92" t="s">
        <v>5486</v>
      </c>
      <c r="B3654" s="63">
        <v>5296</v>
      </c>
      <c r="C3654" s="92" t="s">
        <v>39</v>
      </c>
    </row>
    <row r="3655" spans="1:3" ht="11.55" x14ac:dyDescent="0.2">
      <c r="A3655" s="92" t="s">
        <v>5486</v>
      </c>
      <c r="B3655" s="63">
        <v>5355</v>
      </c>
      <c r="C3655" s="92" t="s">
        <v>5475</v>
      </c>
    </row>
    <row r="3656" spans="1:3" ht="11.55" x14ac:dyDescent="0.2">
      <c r="A3656" s="92" t="s">
        <v>5486</v>
      </c>
      <c r="B3656" s="63">
        <v>5692</v>
      </c>
      <c r="C3656" s="92" t="s">
        <v>5475</v>
      </c>
    </row>
    <row r="3657" spans="1:3" ht="11.55" x14ac:dyDescent="0.2">
      <c r="A3657" s="92" t="s">
        <v>5486</v>
      </c>
      <c r="B3657" s="63">
        <v>6283</v>
      </c>
      <c r="C3657" s="92" t="s">
        <v>39</v>
      </c>
    </row>
    <row r="3658" spans="1:3" ht="11.55" x14ac:dyDescent="0.2">
      <c r="A3658" s="92" t="s">
        <v>5486</v>
      </c>
      <c r="B3658" s="63">
        <v>6646</v>
      </c>
      <c r="C3658" s="92" t="s">
        <v>39</v>
      </c>
    </row>
    <row r="3659" spans="1:3" ht="11.55" x14ac:dyDescent="0.2">
      <c r="A3659" s="92" t="s">
        <v>5486</v>
      </c>
      <c r="B3659" s="63">
        <v>6793</v>
      </c>
      <c r="C3659" s="92" t="s">
        <v>5475</v>
      </c>
    </row>
    <row r="3660" spans="1:3" ht="11.55" x14ac:dyDescent="0.2">
      <c r="A3660" s="92" t="s">
        <v>5486</v>
      </c>
      <c r="B3660" s="63">
        <v>7620</v>
      </c>
      <c r="C3660" s="92" t="s">
        <v>39</v>
      </c>
    </row>
    <row r="3661" spans="1:3" ht="11.55" x14ac:dyDescent="0.2">
      <c r="A3661" s="92" t="s">
        <v>5486</v>
      </c>
      <c r="B3661" s="63">
        <v>8470</v>
      </c>
      <c r="C3661" s="92" t="s">
        <v>5475</v>
      </c>
    </row>
    <row r="3662" spans="1:3" ht="11.55" x14ac:dyDescent="0.2">
      <c r="A3662" s="92" t="s">
        <v>5486</v>
      </c>
      <c r="B3662" s="63">
        <v>9900</v>
      </c>
      <c r="C3662" s="92" t="s">
        <v>39</v>
      </c>
    </row>
    <row r="3663" spans="1:3" ht="11.55" x14ac:dyDescent="0.2">
      <c r="A3663" s="92" t="s">
        <v>5486</v>
      </c>
      <c r="B3663" s="63">
        <v>10146</v>
      </c>
      <c r="C3663" s="92" t="s">
        <v>5475</v>
      </c>
    </row>
    <row r="3664" spans="1:3" ht="11.55" x14ac:dyDescent="0.2">
      <c r="A3664" s="92" t="s">
        <v>5486</v>
      </c>
      <c r="B3664" s="63">
        <v>10234</v>
      </c>
      <c r="C3664" s="92" t="s">
        <v>5475</v>
      </c>
    </row>
    <row r="3665" spans="1:3" ht="11.55" x14ac:dyDescent="0.2">
      <c r="A3665" s="92" t="s">
        <v>5486</v>
      </c>
      <c r="B3665" s="63">
        <v>10292</v>
      </c>
      <c r="C3665" s="92" t="s">
        <v>5475</v>
      </c>
    </row>
    <row r="3666" spans="1:3" ht="11.55" x14ac:dyDescent="0.2">
      <c r="A3666" s="92" t="s">
        <v>5486</v>
      </c>
      <c r="B3666" s="63">
        <v>10481</v>
      </c>
      <c r="C3666" s="92" t="s">
        <v>5475</v>
      </c>
    </row>
    <row r="3667" spans="1:3" ht="11.55" x14ac:dyDescent="0.2">
      <c r="A3667" s="92" t="s">
        <v>5486</v>
      </c>
      <c r="B3667" s="63">
        <v>10726.8</v>
      </c>
      <c r="C3667" s="92" t="s">
        <v>31</v>
      </c>
    </row>
    <row r="3668" spans="1:3" ht="11.55" x14ac:dyDescent="0.2">
      <c r="A3668" s="92" t="s">
        <v>5486</v>
      </c>
      <c r="B3668" s="63">
        <v>11512</v>
      </c>
      <c r="C3668" s="92" t="s">
        <v>5475</v>
      </c>
    </row>
    <row r="3669" spans="1:3" ht="11.55" x14ac:dyDescent="0.2">
      <c r="A3669" s="92" t="s">
        <v>5486</v>
      </c>
      <c r="B3669" s="63">
        <v>12060</v>
      </c>
      <c r="C3669" s="92" t="s">
        <v>39</v>
      </c>
    </row>
    <row r="3670" spans="1:3" ht="11.55" x14ac:dyDescent="0.2">
      <c r="A3670" s="92" t="s">
        <v>5486</v>
      </c>
      <c r="B3670" s="63">
        <v>13186</v>
      </c>
      <c r="C3670" s="92" t="s">
        <v>5475</v>
      </c>
    </row>
    <row r="3671" spans="1:3" ht="11.55" x14ac:dyDescent="0.2">
      <c r="A3671" s="92" t="s">
        <v>5486</v>
      </c>
      <c r="B3671" s="63">
        <v>18394</v>
      </c>
      <c r="C3671" s="92" t="s">
        <v>5475</v>
      </c>
    </row>
    <row r="3672" spans="1:3" ht="11.55" x14ac:dyDescent="0.2">
      <c r="A3672" s="92" t="s">
        <v>5486</v>
      </c>
      <c r="B3672" s="63">
        <v>19994</v>
      </c>
      <c r="C3672" s="92" t="s">
        <v>31</v>
      </c>
    </row>
    <row r="3673" spans="1:3" ht="11.55" x14ac:dyDescent="0.2">
      <c r="A3673" s="92" t="s">
        <v>11834</v>
      </c>
      <c r="B3673" s="63">
        <v>1823</v>
      </c>
      <c r="C3673" s="92" t="s">
        <v>5475</v>
      </c>
    </row>
    <row r="3674" spans="1:3" ht="11.55" x14ac:dyDescent="0.2">
      <c r="A3674" s="92" t="s">
        <v>11834</v>
      </c>
      <c r="B3674" s="63">
        <v>1836</v>
      </c>
      <c r="C3674" s="92" t="s">
        <v>5475</v>
      </c>
    </row>
    <row r="3675" spans="1:3" ht="11.55" x14ac:dyDescent="0.2">
      <c r="A3675" s="92" t="s">
        <v>11834</v>
      </c>
      <c r="B3675" s="63">
        <v>1876</v>
      </c>
      <c r="C3675" s="92" t="s">
        <v>5475</v>
      </c>
    </row>
    <row r="3676" spans="1:3" ht="11.55" x14ac:dyDescent="0.2">
      <c r="A3676" s="92" t="s">
        <v>11834</v>
      </c>
      <c r="B3676" s="63">
        <v>1933</v>
      </c>
      <c r="C3676" s="92" t="s">
        <v>5475</v>
      </c>
    </row>
    <row r="3677" spans="1:3" ht="11.55" x14ac:dyDescent="0.2">
      <c r="A3677" s="92" t="s">
        <v>11834</v>
      </c>
      <c r="B3677" s="63">
        <v>1999</v>
      </c>
      <c r="C3677" s="92" t="s">
        <v>5475</v>
      </c>
    </row>
    <row r="3678" spans="1:3" ht="11.55" x14ac:dyDescent="0.2">
      <c r="A3678" s="92" t="s">
        <v>11834</v>
      </c>
      <c r="B3678" s="63">
        <v>2052</v>
      </c>
      <c r="C3678" s="92" t="s">
        <v>5475</v>
      </c>
    </row>
    <row r="3679" spans="1:3" ht="11.55" x14ac:dyDescent="0.2">
      <c r="A3679" s="92" t="s">
        <v>11834</v>
      </c>
      <c r="B3679" s="63">
        <v>2134</v>
      </c>
      <c r="C3679" s="92" t="s">
        <v>5475</v>
      </c>
    </row>
    <row r="3680" spans="1:3" ht="11.55" x14ac:dyDescent="0.2">
      <c r="A3680" s="92" t="s">
        <v>11834</v>
      </c>
      <c r="B3680" s="63">
        <v>2192</v>
      </c>
      <c r="C3680" s="92" t="s">
        <v>5475</v>
      </c>
    </row>
    <row r="3681" spans="1:3" ht="11.55" x14ac:dyDescent="0.2">
      <c r="A3681" s="92" t="s">
        <v>11834</v>
      </c>
      <c r="B3681" s="63">
        <v>2622</v>
      </c>
      <c r="C3681" s="92" t="s">
        <v>5475</v>
      </c>
    </row>
    <row r="3682" spans="1:3" ht="11.55" x14ac:dyDescent="0.2">
      <c r="A3682" s="92" t="s">
        <v>11834</v>
      </c>
      <c r="B3682" s="63">
        <v>2988</v>
      </c>
      <c r="C3682" s="92" t="s">
        <v>5475</v>
      </c>
    </row>
    <row r="3683" spans="1:3" ht="11.55" x14ac:dyDescent="0.2">
      <c r="A3683" s="92" t="s">
        <v>11834</v>
      </c>
      <c r="B3683" s="63">
        <v>3418</v>
      </c>
      <c r="C3683" s="92" t="s">
        <v>5475</v>
      </c>
    </row>
    <row r="3684" spans="1:3" ht="11.55" x14ac:dyDescent="0.2">
      <c r="A3684" s="92" t="s">
        <v>11834</v>
      </c>
      <c r="B3684" s="63">
        <v>3506</v>
      </c>
      <c r="C3684" s="92" t="s">
        <v>5475</v>
      </c>
    </row>
    <row r="3685" spans="1:3" ht="11.55" x14ac:dyDescent="0.2">
      <c r="A3685" s="92" t="s">
        <v>11834</v>
      </c>
      <c r="B3685" s="63">
        <v>3721</v>
      </c>
      <c r="C3685" s="92" t="s">
        <v>5475</v>
      </c>
    </row>
    <row r="3686" spans="1:3" ht="11.55" x14ac:dyDescent="0.2">
      <c r="A3686" s="92" t="s">
        <v>11834</v>
      </c>
      <c r="B3686" s="63">
        <v>3891</v>
      </c>
      <c r="C3686" s="92" t="s">
        <v>5475</v>
      </c>
    </row>
    <row r="3687" spans="1:3" ht="11.55" x14ac:dyDescent="0.2">
      <c r="A3687" s="92" t="s">
        <v>11834</v>
      </c>
      <c r="B3687" s="63">
        <v>3996</v>
      </c>
      <c r="C3687" s="92" t="s">
        <v>5475</v>
      </c>
    </row>
    <row r="3688" spans="1:3" ht="11.55" x14ac:dyDescent="0.2">
      <c r="A3688" s="92" t="s">
        <v>11834</v>
      </c>
      <c r="B3688" s="63">
        <v>4075</v>
      </c>
      <c r="C3688" s="92" t="s">
        <v>5475</v>
      </c>
    </row>
    <row r="3689" spans="1:3" ht="11.55" x14ac:dyDescent="0.2">
      <c r="A3689" s="92" t="s">
        <v>11834</v>
      </c>
      <c r="B3689" s="63">
        <v>4336</v>
      </c>
      <c r="C3689" s="92" t="s">
        <v>5475</v>
      </c>
    </row>
    <row r="3690" spans="1:3" ht="11.55" x14ac:dyDescent="0.2">
      <c r="A3690" s="92" t="s">
        <v>11834</v>
      </c>
      <c r="B3690" s="63">
        <v>4399</v>
      </c>
      <c r="C3690" s="92" t="s">
        <v>5475</v>
      </c>
    </row>
    <row r="3691" spans="1:3" ht="11.55" x14ac:dyDescent="0.2">
      <c r="A3691" s="92" t="s">
        <v>11834</v>
      </c>
      <c r="B3691" s="63">
        <v>4789</v>
      </c>
      <c r="C3691" s="92" t="s">
        <v>5475</v>
      </c>
    </row>
    <row r="3692" spans="1:3" ht="11.55" x14ac:dyDescent="0.2">
      <c r="A3692" s="92" t="s">
        <v>11834</v>
      </c>
      <c r="B3692" s="63">
        <v>4809</v>
      </c>
      <c r="C3692" s="92" t="s">
        <v>5475</v>
      </c>
    </row>
    <row r="3693" spans="1:3" ht="11.55" x14ac:dyDescent="0.2">
      <c r="A3693" s="92" t="s">
        <v>11834</v>
      </c>
      <c r="B3693" s="63">
        <v>4814</v>
      </c>
      <c r="C3693" s="92" t="s">
        <v>5475</v>
      </c>
    </row>
    <row r="3694" spans="1:3" ht="11.55" x14ac:dyDescent="0.2">
      <c r="A3694" s="92" t="s">
        <v>11834</v>
      </c>
      <c r="B3694" s="63">
        <v>5180</v>
      </c>
      <c r="C3694" s="92" t="s">
        <v>5475</v>
      </c>
    </row>
    <row r="3695" spans="1:3" ht="11.55" x14ac:dyDescent="0.2">
      <c r="A3695" s="92" t="s">
        <v>11834</v>
      </c>
      <c r="B3695" s="63">
        <v>6302</v>
      </c>
      <c r="C3695" s="92" t="s">
        <v>5475</v>
      </c>
    </row>
    <row r="3696" spans="1:3" ht="11.55" x14ac:dyDescent="0.2">
      <c r="A3696" s="92" t="s">
        <v>11834</v>
      </c>
      <c r="B3696" s="63">
        <v>6790</v>
      </c>
      <c r="C3696" s="92" t="s">
        <v>5475</v>
      </c>
    </row>
    <row r="3697" spans="1:3" ht="11.55" x14ac:dyDescent="0.2">
      <c r="A3697" s="92" t="s">
        <v>11834</v>
      </c>
      <c r="B3697" s="63">
        <v>6859</v>
      </c>
      <c r="C3697" s="92" t="s">
        <v>5475</v>
      </c>
    </row>
    <row r="3698" spans="1:3" ht="11.55" x14ac:dyDescent="0.2">
      <c r="A3698" s="92" t="s">
        <v>11834</v>
      </c>
      <c r="B3698" s="63">
        <v>7029</v>
      </c>
      <c r="C3698" s="92" t="s">
        <v>5475</v>
      </c>
    </row>
    <row r="3699" spans="1:3" ht="11.55" x14ac:dyDescent="0.2">
      <c r="A3699" s="92" t="s">
        <v>11834</v>
      </c>
      <c r="B3699" s="63">
        <v>7593</v>
      </c>
      <c r="C3699" s="92" t="s">
        <v>5475</v>
      </c>
    </row>
    <row r="3700" spans="1:3" ht="11.55" x14ac:dyDescent="0.2">
      <c r="A3700" s="92" t="s">
        <v>11834</v>
      </c>
      <c r="B3700" s="63">
        <v>8218</v>
      </c>
      <c r="C3700" s="92" t="s">
        <v>5475</v>
      </c>
    </row>
    <row r="3701" spans="1:3" ht="11.55" x14ac:dyDescent="0.2">
      <c r="A3701" s="92" t="s">
        <v>11834</v>
      </c>
      <c r="B3701" s="63">
        <v>9857</v>
      </c>
      <c r="C3701" s="92" t="s">
        <v>5475</v>
      </c>
    </row>
    <row r="3702" spans="1:3" ht="11.55" x14ac:dyDescent="0.2">
      <c r="A3702" s="92" t="s">
        <v>11834</v>
      </c>
      <c r="B3702" s="63">
        <v>10054</v>
      </c>
      <c r="C3702" s="92" t="s">
        <v>5475</v>
      </c>
    </row>
    <row r="3703" spans="1:3" ht="11.55" x14ac:dyDescent="0.2">
      <c r="A3703" s="92" t="s">
        <v>11834</v>
      </c>
      <c r="B3703" s="63">
        <v>10593</v>
      </c>
      <c r="C3703" s="92" t="s">
        <v>5475</v>
      </c>
    </row>
    <row r="3704" spans="1:3" ht="11.55" x14ac:dyDescent="0.2">
      <c r="A3704" s="92" t="s">
        <v>11834</v>
      </c>
      <c r="B3704" s="63">
        <v>11335</v>
      </c>
      <c r="C3704" s="92" t="s">
        <v>5475</v>
      </c>
    </row>
    <row r="3705" spans="1:3" ht="11.55" x14ac:dyDescent="0.2">
      <c r="A3705" s="92" t="s">
        <v>5487</v>
      </c>
      <c r="B3705" s="63">
        <v>1850</v>
      </c>
      <c r="C3705" s="92" t="s">
        <v>5475</v>
      </c>
    </row>
    <row r="3706" spans="1:3" ht="11.55" x14ac:dyDescent="0.2">
      <c r="A3706" s="92" t="s">
        <v>5487</v>
      </c>
      <c r="B3706" s="63">
        <v>2252</v>
      </c>
      <c r="C3706" s="92" t="s">
        <v>5475</v>
      </c>
    </row>
    <row r="3707" spans="1:3" ht="11.55" x14ac:dyDescent="0.2">
      <c r="A3707" s="92" t="s">
        <v>5487</v>
      </c>
      <c r="B3707" s="63">
        <v>2278</v>
      </c>
      <c r="C3707" s="92" t="s">
        <v>5475</v>
      </c>
    </row>
    <row r="3708" spans="1:3" ht="11.55" x14ac:dyDescent="0.2">
      <c r="A3708" s="92" t="s">
        <v>5487</v>
      </c>
      <c r="B3708" s="63">
        <v>2322</v>
      </c>
      <c r="C3708" s="92" t="s">
        <v>5475</v>
      </c>
    </row>
    <row r="3709" spans="1:3" ht="11.55" x14ac:dyDescent="0.2">
      <c r="A3709" s="92" t="s">
        <v>5487</v>
      </c>
      <c r="B3709" s="63">
        <v>2980</v>
      </c>
      <c r="C3709" s="92" t="s">
        <v>5475</v>
      </c>
    </row>
    <row r="3710" spans="1:3" ht="11.55" x14ac:dyDescent="0.2">
      <c r="A3710" s="92" t="s">
        <v>5487</v>
      </c>
      <c r="B3710" s="63">
        <v>3078.5</v>
      </c>
      <c r="C3710" s="92" t="s">
        <v>39</v>
      </c>
    </row>
    <row r="3711" spans="1:3" ht="11.55" x14ac:dyDescent="0.2">
      <c r="A3711" s="92" t="s">
        <v>5487</v>
      </c>
      <c r="B3711" s="63">
        <v>3140</v>
      </c>
      <c r="C3711" s="92" t="s">
        <v>5475</v>
      </c>
    </row>
    <row r="3712" spans="1:3" ht="11.55" x14ac:dyDescent="0.2">
      <c r="A3712" s="92" t="s">
        <v>5487</v>
      </c>
      <c r="B3712" s="63">
        <v>3413</v>
      </c>
      <c r="C3712" s="92" t="s">
        <v>39</v>
      </c>
    </row>
    <row r="3713" spans="1:3" ht="11.55" x14ac:dyDescent="0.2">
      <c r="A3713" s="92" t="s">
        <v>5487</v>
      </c>
      <c r="B3713" s="63">
        <v>3544</v>
      </c>
      <c r="C3713" s="92" t="s">
        <v>5475</v>
      </c>
    </row>
    <row r="3714" spans="1:3" ht="11.55" x14ac:dyDescent="0.2">
      <c r="A3714" s="92" t="s">
        <v>5487</v>
      </c>
      <c r="B3714" s="63">
        <v>3633</v>
      </c>
      <c r="C3714" s="92" t="s">
        <v>39</v>
      </c>
    </row>
    <row r="3715" spans="1:3" ht="11.55" x14ac:dyDescent="0.2">
      <c r="A3715" s="92" t="s">
        <v>5487</v>
      </c>
      <c r="B3715" s="63">
        <v>3899</v>
      </c>
      <c r="C3715" s="92" t="s">
        <v>5469</v>
      </c>
    </row>
    <row r="3716" spans="1:3" ht="11.55" x14ac:dyDescent="0.2">
      <c r="A3716" s="92" t="s">
        <v>5487</v>
      </c>
      <c r="B3716" s="63">
        <v>3948</v>
      </c>
      <c r="C3716" s="92" t="s">
        <v>5475</v>
      </c>
    </row>
    <row r="3717" spans="1:3" ht="11.55" x14ac:dyDescent="0.2">
      <c r="A3717" s="92" t="s">
        <v>5487</v>
      </c>
      <c r="B3717" s="63">
        <v>4149</v>
      </c>
      <c r="C3717" s="92" t="s">
        <v>5475</v>
      </c>
    </row>
    <row r="3718" spans="1:3" ht="11.55" x14ac:dyDescent="0.2">
      <c r="A3718" s="92" t="s">
        <v>5487</v>
      </c>
      <c r="B3718" s="63">
        <v>4165</v>
      </c>
      <c r="C3718" s="92" t="s">
        <v>39</v>
      </c>
    </row>
    <row r="3719" spans="1:3" ht="11.55" x14ac:dyDescent="0.2">
      <c r="A3719" s="92" t="s">
        <v>5487</v>
      </c>
      <c r="B3719" s="63">
        <v>4197</v>
      </c>
      <c r="C3719" s="92" t="s">
        <v>5475</v>
      </c>
    </row>
    <row r="3720" spans="1:3" ht="11.55" x14ac:dyDescent="0.2">
      <c r="A3720" s="92" t="s">
        <v>5487</v>
      </c>
      <c r="B3720" s="63">
        <v>4207</v>
      </c>
      <c r="C3720" s="92" t="s">
        <v>5475</v>
      </c>
    </row>
    <row r="3721" spans="1:3" ht="11.55" x14ac:dyDescent="0.2">
      <c r="A3721" s="92" t="s">
        <v>5487</v>
      </c>
      <c r="B3721" s="63">
        <v>4416</v>
      </c>
      <c r="C3721" s="92" t="s">
        <v>5475</v>
      </c>
    </row>
    <row r="3722" spans="1:3" ht="11.55" x14ac:dyDescent="0.2">
      <c r="A3722" s="92" t="s">
        <v>5487</v>
      </c>
      <c r="B3722" s="63">
        <v>4786</v>
      </c>
      <c r="C3722" s="92" t="s">
        <v>5475</v>
      </c>
    </row>
    <row r="3723" spans="1:3" ht="11.55" x14ac:dyDescent="0.2">
      <c r="A3723" s="92" t="s">
        <v>5487</v>
      </c>
      <c r="B3723" s="63">
        <v>4945</v>
      </c>
      <c r="C3723" s="92" t="s">
        <v>5469</v>
      </c>
    </row>
    <row r="3724" spans="1:3" ht="11.55" x14ac:dyDescent="0.2">
      <c r="A3724" s="92" t="s">
        <v>5487</v>
      </c>
      <c r="B3724" s="63">
        <v>5265</v>
      </c>
      <c r="C3724" s="92" t="s">
        <v>5475</v>
      </c>
    </row>
    <row r="3725" spans="1:3" ht="11.55" x14ac:dyDescent="0.2">
      <c r="A3725" s="92" t="s">
        <v>5487</v>
      </c>
      <c r="B3725" s="63">
        <v>5513</v>
      </c>
      <c r="C3725" s="92" t="s">
        <v>5475</v>
      </c>
    </row>
    <row r="3726" spans="1:3" ht="11.55" x14ac:dyDescent="0.2">
      <c r="A3726" s="92" t="s">
        <v>5487</v>
      </c>
      <c r="B3726" s="63">
        <v>5565</v>
      </c>
      <c r="C3726" s="92" t="s">
        <v>5475</v>
      </c>
    </row>
    <row r="3727" spans="1:3" ht="11.55" x14ac:dyDescent="0.2">
      <c r="A3727" s="92" t="s">
        <v>5487</v>
      </c>
      <c r="B3727" s="63">
        <v>5587</v>
      </c>
      <c r="C3727" s="92" t="s">
        <v>39</v>
      </c>
    </row>
    <row r="3728" spans="1:3" ht="11.55" x14ac:dyDescent="0.2">
      <c r="A3728" s="92" t="s">
        <v>5487</v>
      </c>
      <c r="B3728" s="63">
        <v>5677</v>
      </c>
      <c r="C3728" s="92" t="s">
        <v>5475</v>
      </c>
    </row>
    <row r="3729" spans="1:3" ht="11.55" x14ac:dyDescent="0.2">
      <c r="A3729" s="92" t="s">
        <v>5487</v>
      </c>
      <c r="B3729" s="63">
        <v>5981</v>
      </c>
      <c r="C3729" s="92" t="s">
        <v>39</v>
      </c>
    </row>
    <row r="3730" spans="1:3" ht="11.55" x14ac:dyDescent="0.2">
      <c r="A3730" s="92" t="s">
        <v>5487</v>
      </c>
      <c r="B3730" s="63">
        <v>6764</v>
      </c>
      <c r="C3730" s="92" t="s">
        <v>5475</v>
      </c>
    </row>
    <row r="3731" spans="1:3" ht="11.55" x14ac:dyDescent="0.2">
      <c r="A3731" s="92" t="s">
        <v>5487</v>
      </c>
      <c r="B3731" s="63">
        <v>7935</v>
      </c>
      <c r="C3731" s="92" t="s">
        <v>5469</v>
      </c>
    </row>
    <row r="3732" spans="1:3" ht="11.55" x14ac:dyDescent="0.2">
      <c r="A3732" s="92" t="s">
        <v>5487</v>
      </c>
      <c r="B3732" s="63">
        <v>8171</v>
      </c>
      <c r="C3732" s="92" t="s">
        <v>5475</v>
      </c>
    </row>
    <row r="3733" spans="1:3" ht="11.55" x14ac:dyDescent="0.2">
      <c r="A3733" s="92" t="s">
        <v>5487</v>
      </c>
      <c r="B3733" s="63">
        <v>8282</v>
      </c>
      <c r="C3733" s="92" t="s">
        <v>39</v>
      </c>
    </row>
    <row r="3734" spans="1:3" ht="11.55" x14ac:dyDescent="0.2">
      <c r="A3734" s="92" t="s">
        <v>5487</v>
      </c>
      <c r="B3734" s="63">
        <v>8395</v>
      </c>
      <c r="C3734" s="92" t="s">
        <v>5469</v>
      </c>
    </row>
    <row r="3735" spans="1:3" ht="11.55" x14ac:dyDescent="0.2">
      <c r="A3735" s="92" t="s">
        <v>5487</v>
      </c>
      <c r="B3735" s="63">
        <v>8600</v>
      </c>
      <c r="C3735" s="92" t="s">
        <v>5475</v>
      </c>
    </row>
    <row r="3736" spans="1:3" ht="11.55" x14ac:dyDescent="0.2">
      <c r="A3736" s="92" t="s">
        <v>5487</v>
      </c>
      <c r="B3736" s="63">
        <v>9800</v>
      </c>
      <c r="C3736" s="92" t="s">
        <v>39</v>
      </c>
    </row>
    <row r="3737" spans="1:3" ht="11.55" x14ac:dyDescent="0.2">
      <c r="A3737" s="92" t="s">
        <v>5487</v>
      </c>
      <c r="B3737" s="63">
        <v>10054</v>
      </c>
      <c r="C3737" s="92" t="s">
        <v>39</v>
      </c>
    </row>
    <row r="3738" spans="1:3" ht="11.55" x14ac:dyDescent="0.2">
      <c r="A3738" s="92" t="s">
        <v>5487</v>
      </c>
      <c r="B3738" s="63">
        <v>11103</v>
      </c>
      <c r="C3738" s="92" t="s">
        <v>5475</v>
      </c>
    </row>
    <row r="3739" spans="1:3" ht="11.55" x14ac:dyDescent="0.2">
      <c r="A3739" s="92" t="s">
        <v>5487</v>
      </c>
      <c r="B3739" s="63">
        <v>11485</v>
      </c>
      <c r="C3739" s="92" t="s">
        <v>5475</v>
      </c>
    </row>
    <row r="3740" spans="1:3" ht="11.55" x14ac:dyDescent="0.2">
      <c r="A3740" s="92" t="s">
        <v>5487</v>
      </c>
      <c r="B3740" s="63">
        <v>11985</v>
      </c>
      <c r="C3740" s="92" t="s">
        <v>39</v>
      </c>
    </row>
    <row r="3741" spans="1:3" ht="11.55" x14ac:dyDescent="0.2">
      <c r="A3741" s="92" t="s">
        <v>5487</v>
      </c>
      <c r="B3741" s="63">
        <v>14661</v>
      </c>
      <c r="C3741" s="92" t="s">
        <v>5475</v>
      </c>
    </row>
    <row r="3742" spans="1:3" ht="23.05" x14ac:dyDescent="0.2">
      <c r="A3742" s="92" t="s">
        <v>5487</v>
      </c>
      <c r="B3742" s="63">
        <v>14910</v>
      </c>
      <c r="C3742" s="92" t="s">
        <v>5470</v>
      </c>
    </row>
    <row r="3743" spans="1:3" ht="11.55" x14ac:dyDescent="0.2">
      <c r="A3743" s="92" t="s">
        <v>5487</v>
      </c>
      <c r="B3743" s="63">
        <v>18259</v>
      </c>
      <c r="C3743" s="92" t="s">
        <v>5475</v>
      </c>
    </row>
    <row r="3744" spans="1:3" ht="11.55" x14ac:dyDescent="0.2">
      <c r="A3744" s="92" t="s">
        <v>5487</v>
      </c>
      <c r="B3744" s="63">
        <v>18433</v>
      </c>
      <c r="C3744" s="92" t="s">
        <v>5475</v>
      </c>
    </row>
    <row r="3745" spans="1:3" ht="11.55" x14ac:dyDescent="0.2">
      <c r="A3745" s="92" t="s">
        <v>5487</v>
      </c>
      <c r="B3745" s="63">
        <v>20210</v>
      </c>
      <c r="C3745" s="92" t="s">
        <v>5475</v>
      </c>
    </row>
    <row r="3746" spans="1:3" ht="11.55" x14ac:dyDescent="0.2">
      <c r="A3746" s="92" t="s">
        <v>5487</v>
      </c>
      <c r="B3746" s="63">
        <v>20688</v>
      </c>
      <c r="C3746" s="92" t="s">
        <v>5602</v>
      </c>
    </row>
    <row r="3747" spans="1:3" ht="11.55" x14ac:dyDescent="0.2">
      <c r="A3747" s="92" t="s">
        <v>5487</v>
      </c>
      <c r="B3747" s="63">
        <v>29356</v>
      </c>
      <c r="C3747" s="92" t="s">
        <v>5475</v>
      </c>
    </row>
    <row r="3748" spans="1:3" ht="11.55" x14ac:dyDescent="0.2">
      <c r="A3748" s="92" t="s">
        <v>5487</v>
      </c>
      <c r="B3748" s="63">
        <v>34500</v>
      </c>
      <c r="C3748" s="92" t="s">
        <v>31</v>
      </c>
    </row>
    <row r="3749" spans="1:3" ht="11.55" x14ac:dyDescent="0.2">
      <c r="A3749" s="92" t="s">
        <v>5487</v>
      </c>
      <c r="B3749" s="63">
        <v>39085</v>
      </c>
      <c r="C3749" s="92" t="s">
        <v>39</v>
      </c>
    </row>
    <row r="3750" spans="1:3" ht="11.55" x14ac:dyDescent="0.2">
      <c r="A3750" s="92" t="s">
        <v>5487</v>
      </c>
      <c r="B3750" s="98">
        <v>30</v>
      </c>
      <c r="C3750" s="92" t="s">
        <v>34</v>
      </c>
    </row>
    <row r="3751" spans="1:3" ht="11.55" x14ac:dyDescent="0.2">
      <c r="A3751" s="92" t="s">
        <v>5487</v>
      </c>
      <c r="B3751" s="63">
        <v>3000000</v>
      </c>
      <c r="C3751" s="92" t="s">
        <v>40</v>
      </c>
    </row>
    <row r="3752" spans="1:3" ht="11.55" x14ac:dyDescent="0.2">
      <c r="A3752" s="92" t="s">
        <v>5490</v>
      </c>
      <c r="B3752" s="98">
        <v>116.56</v>
      </c>
      <c r="C3752" s="92" t="s">
        <v>34</v>
      </c>
    </row>
    <row r="3753" spans="1:3" ht="11.55" x14ac:dyDescent="0.2">
      <c r="A3753" s="92" t="s">
        <v>5490</v>
      </c>
      <c r="B3753" s="98">
        <v>582.79</v>
      </c>
      <c r="C3753" s="92" t="s">
        <v>34</v>
      </c>
    </row>
    <row r="3754" spans="1:3" ht="11.55" x14ac:dyDescent="0.2">
      <c r="A3754" s="92" t="s">
        <v>5490</v>
      </c>
      <c r="B3754" s="63">
        <v>1799</v>
      </c>
      <c r="C3754" s="92" t="s">
        <v>5475</v>
      </c>
    </row>
    <row r="3755" spans="1:3" ht="11.55" x14ac:dyDescent="0.2">
      <c r="A3755" s="92" t="s">
        <v>5490</v>
      </c>
      <c r="B3755" s="63">
        <v>1842</v>
      </c>
      <c r="C3755" s="92" t="s">
        <v>5475</v>
      </c>
    </row>
    <row r="3756" spans="1:3" ht="11.55" x14ac:dyDescent="0.2">
      <c r="A3756" s="92" t="s">
        <v>5490</v>
      </c>
      <c r="B3756" s="63">
        <v>1853</v>
      </c>
      <c r="C3756" s="92" t="s">
        <v>5475</v>
      </c>
    </row>
    <row r="3757" spans="1:3" ht="11.55" x14ac:dyDescent="0.2">
      <c r="A3757" s="92" t="s">
        <v>5490</v>
      </c>
      <c r="B3757" s="63">
        <v>1873</v>
      </c>
      <c r="C3757" s="92" t="s">
        <v>5475</v>
      </c>
    </row>
    <row r="3758" spans="1:3" ht="11.55" x14ac:dyDescent="0.2">
      <c r="A3758" s="92" t="s">
        <v>5490</v>
      </c>
      <c r="B3758" s="63">
        <v>1881</v>
      </c>
      <c r="C3758" s="92" t="s">
        <v>5475</v>
      </c>
    </row>
    <row r="3759" spans="1:3" ht="11.55" x14ac:dyDescent="0.2">
      <c r="A3759" s="92" t="s">
        <v>5490</v>
      </c>
      <c r="B3759" s="63">
        <v>1898</v>
      </c>
      <c r="C3759" s="92" t="s">
        <v>5475</v>
      </c>
    </row>
    <row r="3760" spans="1:3" ht="11.55" x14ac:dyDescent="0.2">
      <c r="A3760" s="92" t="s">
        <v>5490</v>
      </c>
      <c r="B3760" s="63">
        <v>1900</v>
      </c>
      <c r="C3760" s="92" t="s">
        <v>5475</v>
      </c>
    </row>
    <row r="3761" spans="1:3" ht="11.55" x14ac:dyDescent="0.2">
      <c r="A3761" s="92" t="s">
        <v>5490</v>
      </c>
      <c r="B3761" s="63">
        <v>1924</v>
      </c>
      <c r="C3761" s="92" t="s">
        <v>5475</v>
      </c>
    </row>
    <row r="3762" spans="1:3" ht="11.55" x14ac:dyDescent="0.2">
      <c r="A3762" s="92" t="s">
        <v>5490</v>
      </c>
      <c r="B3762" s="63">
        <v>1984</v>
      </c>
      <c r="C3762" s="92" t="s">
        <v>5475</v>
      </c>
    </row>
    <row r="3763" spans="1:3" ht="11.55" x14ac:dyDescent="0.2">
      <c r="A3763" s="92" t="s">
        <v>5490</v>
      </c>
      <c r="B3763" s="63">
        <v>2182</v>
      </c>
      <c r="C3763" s="92" t="s">
        <v>5475</v>
      </c>
    </row>
    <row r="3764" spans="1:3" ht="11.55" x14ac:dyDescent="0.2">
      <c r="A3764" s="92" t="s">
        <v>5490</v>
      </c>
      <c r="B3764" s="63">
        <v>2316</v>
      </c>
      <c r="C3764" s="92" t="s">
        <v>5475</v>
      </c>
    </row>
    <row r="3765" spans="1:3" ht="11.55" x14ac:dyDescent="0.2">
      <c r="A3765" s="92" t="s">
        <v>5490</v>
      </c>
      <c r="B3765" s="63">
        <v>2640</v>
      </c>
      <c r="C3765" s="92" t="s">
        <v>5475</v>
      </c>
    </row>
    <row r="3766" spans="1:3" ht="11.55" x14ac:dyDescent="0.2">
      <c r="A3766" s="92" t="s">
        <v>5490</v>
      </c>
      <c r="B3766" s="63">
        <v>2761</v>
      </c>
      <c r="C3766" s="92" t="s">
        <v>5475</v>
      </c>
    </row>
    <row r="3767" spans="1:3" ht="11.55" x14ac:dyDescent="0.2">
      <c r="A3767" s="92" t="s">
        <v>5490</v>
      </c>
      <c r="B3767" s="63">
        <v>2764</v>
      </c>
      <c r="C3767" s="92" t="s">
        <v>5475</v>
      </c>
    </row>
    <row r="3768" spans="1:3" ht="11.55" x14ac:dyDescent="0.2">
      <c r="A3768" s="92" t="s">
        <v>5490</v>
      </c>
      <c r="B3768" s="63">
        <v>2770</v>
      </c>
      <c r="C3768" s="92" t="s">
        <v>5475</v>
      </c>
    </row>
    <row r="3769" spans="1:3" ht="11.55" x14ac:dyDescent="0.2">
      <c r="A3769" s="92" t="s">
        <v>5490</v>
      </c>
      <c r="B3769" s="63">
        <v>2779</v>
      </c>
      <c r="C3769" s="92" t="s">
        <v>5475</v>
      </c>
    </row>
    <row r="3770" spans="1:3" ht="11.55" x14ac:dyDescent="0.2">
      <c r="A3770" s="92" t="s">
        <v>5490</v>
      </c>
      <c r="B3770" s="63">
        <v>2803</v>
      </c>
      <c r="C3770" s="92" t="s">
        <v>5475</v>
      </c>
    </row>
    <row r="3771" spans="1:3" ht="11.55" x14ac:dyDescent="0.2">
      <c r="A3771" s="92" t="s">
        <v>5490</v>
      </c>
      <c r="B3771" s="63">
        <v>2898</v>
      </c>
      <c r="C3771" s="92" t="s">
        <v>5475</v>
      </c>
    </row>
    <row r="3772" spans="1:3" ht="11.55" x14ac:dyDescent="0.2">
      <c r="A3772" s="92" t="s">
        <v>5490</v>
      </c>
      <c r="B3772" s="63">
        <v>2970</v>
      </c>
      <c r="C3772" s="92" t="s">
        <v>5475</v>
      </c>
    </row>
    <row r="3773" spans="1:3" ht="11.55" x14ac:dyDescent="0.2">
      <c r="A3773" s="92" t="s">
        <v>5490</v>
      </c>
      <c r="B3773" s="63">
        <v>3128</v>
      </c>
      <c r="C3773" s="92" t="s">
        <v>5475</v>
      </c>
    </row>
    <row r="3774" spans="1:3" ht="11.55" x14ac:dyDescent="0.2">
      <c r="A3774" s="92" t="s">
        <v>5490</v>
      </c>
      <c r="B3774" s="63">
        <v>3474</v>
      </c>
      <c r="C3774" s="92" t="s">
        <v>5475</v>
      </c>
    </row>
    <row r="3775" spans="1:3" ht="11.55" x14ac:dyDescent="0.2">
      <c r="A3775" s="92" t="s">
        <v>5490</v>
      </c>
      <c r="B3775" s="63">
        <v>3629</v>
      </c>
      <c r="C3775" s="92" t="s">
        <v>5475</v>
      </c>
    </row>
    <row r="3776" spans="1:3" ht="11.55" x14ac:dyDescent="0.2">
      <c r="A3776" s="92" t="s">
        <v>5490</v>
      </c>
      <c r="B3776" s="63">
        <v>3890</v>
      </c>
      <c r="C3776" s="92" t="s">
        <v>5475</v>
      </c>
    </row>
    <row r="3777" spans="1:3" ht="11.55" x14ac:dyDescent="0.2">
      <c r="A3777" s="92" t="s">
        <v>5490</v>
      </c>
      <c r="B3777" s="63">
        <v>4018</v>
      </c>
      <c r="C3777" s="92" t="s">
        <v>5475</v>
      </c>
    </row>
    <row r="3778" spans="1:3" ht="11.55" x14ac:dyDescent="0.2">
      <c r="A3778" s="92" t="s">
        <v>5490</v>
      </c>
      <c r="B3778" s="63">
        <v>4253</v>
      </c>
      <c r="C3778" s="92" t="s">
        <v>5475</v>
      </c>
    </row>
    <row r="3779" spans="1:3" ht="11.55" x14ac:dyDescent="0.2">
      <c r="A3779" s="92" t="s">
        <v>5490</v>
      </c>
      <c r="B3779" s="63">
        <v>4290</v>
      </c>
      <c r="C3779" s="92" t="s">
        <v>5475</v>
      </c>
    </row>
    <row r="3780" spans="1:3" ht="23.05" x14ac:dyDescent="0.2">
      <c r="A3780" s="92" t="s">
        <v>5490</v>
      </c>
      <c r="B3780" s="63">
        <v>4380</v>
      </c>
      <c r="C3780" s="92" t="s">
        <v>5470</v>
      </c>
    </row>
    <row r="3781" spans="1:3" ht="11.55" x14ac:dyDescent="0.2">
      <c r="A3781" s="92" t="s">
        <v>5490</v>
      </c>
      <c r="B3781" s="63">
        <v>4419</v>
      </c>
      <c r="C3781" s="92" t="s">
        <v>5475</v>
      </c>
    </row>
    <row r="3782" spans="1:3" ht="11.55" x14ac:dyDescent="0.2">
      <c r="A3782" s="92" t="s">
        <v>5490</v>
      </c>
      <c r="B3782" s="63">
        <v>5609</v>
      </c>
      <c r="C3782" s="92" t="s">
        <v>5475</v>
      </c>
    </row>
    <row r="3783" spans="1:3" ht="11.55" x14ac:dyDescent="0.2">
      <c r="A3783" s="92" t="s">
        <v>5490</v>
      </c>
      <c r="B3783" s="63">
        <v>5650</v>
      </c>
      <c r="C3783" s="92" t="s">
        <v>5475</v>
      </c>
    </row>
    <row r="3784" spans="1:3" ht="11.55" x14ac:dyDescent="0.2">
      <c r="A3784" s="92" t="s">
        <v>5490</v>
      </c>
      <c r="B3784" s="63">
        <v>5740</v>
      </c>
      <c r="C3784" s="92" t="s">
        <v>5475</v>
      </c>
    </row>
    <row r="3785" spans="1:3" ht="11.55" x14ac:dyDescent="0.2">
      <c r="A3785" s="92" t="s">
        <v>5490</v>
      </c>
      <c r="B3785" s="63">
        <v>5855</v>
      </c>
      <c r="C3785" s="92" t="s">
        <v>5475</v>
      </c>
    </row>
    <row r="3786" spans="1:3" ht="11.55" x14ac:dyDescent="0.2">
      <c r="A3786" s="92" t="s">
        <v>5490</v>
      </c>
      <c r="B3786" s="63">
        <v>6091</v>
      </c>
      <c r="C3786" s="92" t="s">
        <v>5475</v>
      </c>
    </row>
    <row r="3787" spans="1:3" ht="11.55" x14ac:dyDescent="0.2">
      <c r="A3787" s="92" t="s">
        <v>5490</v>
      </c>
      <c r="B3787" s="63">
        <v>6093</v>
      </c>
      <c r="C3787" s="92" t="s">
        <v>5475</v>
      </c>
    </row>
    <row r="3788" spans="1:3" ht="11.55" x14ac:dyDescent="0.2">
      <c r="A3788" s="92" t="s">
        <v>5490</v>
      </c>
      <c r="B3788" s="63">
        <v>6344</v>
      </c>
      <c r="C3788" s="92" t="s">
        <v>5475</v>
      </c>
    </row>
    <row r="3789" spans="1:3" ht="11.55" x14ac:dyDescent="0.2">
      <c r="A3789" s="92" t="s">
        <v>5490</v>
      </c>
      <c r="B3789" s="63">
        <v>6370</v>
      </c>
      <c r="C3789" s="92" t="s">
        <v>5475</v>
      </c>
    </row>
    <row r="3790" spans="1:3" ht="11.55" x14ac:dyDescent="0.2">
      <c r="A3790" s="92" t="s">
        <v>5490</v>
      </c>
      <c r="B3790" s="63">
        <v>7402</v>
      </c>
      <c r="C3790" s="92" t="s">
        <v>5475</v>
      </c>
    </row>
    <row r="3791" spans="1:3" ht="11.55" x14ac:dyDescent="0.2">
      <c r="A3791" s="92" t="s">
        <v>5490</v>
      </c>
      <c r="B3791" s="63">
        <v>7780</v>
      </c>
      <c r="C3791" s="92" t="s">
        <v>5475</v>
      </c>
    </row>
    <row r="3792" spans="1:3" ht="11.55" x14ac:dyDescent="0.2">
      <c r="A3792" s="92" t="s">
        <v>5490</v>
      </c>
      <c r="B3792" s="63">
        <v>8016</v>
      </c>
      <c r="C3792" s="92" t="s">
        <v>5475</v>
      </c>
    </row>
    <row r="3793" spans="1:3" ht="11.55" x14ac:dyDescent="0.2">
      <c r="A3793" s="92" t="s">
        <v>5490</v>
      </c>
      <c r="B3793" s="63">
        <v>8972</v>
      </c>
      <c r="C3793" s="92" t="s">
        <v>5475</v>
      </c>
    </row>
    <row r="3794" spans="1:3" ht="11.55" x14ac:dyDescent="0.2">
      <c r="A3794" s="92" t="s">
        <v>5490</v>
      </c>
      <c r="B3794" s="63">
        <v>10222</v>
      </c>
      <c r="C3794" s="92" t="s">
        <v>39</v>
      </c>
    </row>
    <row r="3795" spans="1:3" ht="11.55" x14ac:dyDescent="0.2">
      <c r="A3795" s="92" t="s">
        <v>5490</v>
      </c>
      <c r="B3795" s="63">
        <v>12107</v>
      </c>
      <c r="C3795" s="92" t="s">
        <v>5475</v>
      </c>
    </row>
    <row r="3796" spans="1:3" ht="11.55" x14ac:dyDescent="0.2">
      <c r="A3796" s="92" t="s">
        <v>5490</v>
      </c>
      <c r="B3796" s="63">
        <v>12217</v>
      </c>
      <c r="C3796" s="92" t="s">
        <v>5475</v>
      </c>
    </row>
    <row r="3797" spans="1:3" ht="11.55" x14ac:dyDescent="0.2">
      <c r="A3797" s="92" t="s">
        <v>5490</v>
      </c>
      <c r="B3797" s="63">
        <v>14825</v>
      </c>
      <c r="C3797" s="92" t="s">
        <v>5475</v>
      </c>
    </row>
    <row r="3798" spans="1:3" ht="11.55" x14ac:dyDescent="0.2">
      <c r="A3798" s="92" t="s">
        <v>5490</v>
      </c>
      <c r="B3798" s="63">
        <v>21307</v>
      </c>
      <c r="C3798" s="92" t="s">
        <v>5475</v>
      </c>
    </row>
    <row r="3799" spans="1:3" ht="11.55" x14ac:dyDescent="0.2">
      <c r="A3799" s="92" t="s">
        <v>5490</v>
      </c>
      <c r="B3799" s="63">
        <v>24000</v>
      </c>
      <c r="C3799" s="92" t="s">
        <v>32</v>
      </c>
    </row>
    <row r="3800" spans="1:3" ht="11.55" x14ac:dyDescent="0.2">
      <c r="A3800" s="92" t="s">
        <v>5490</v>
      </c>
      <c r="B3800" s="63">
        <v>2590000</v>
      </c>
      <c r="C3800" s="92" t="s">
        <v>40</v>
      </c>
    </row>
    <row r="3801" spans="1:3" ht="11.55" x14ac:dyDescent="0.2">
      <c r="A3801" s="92" t="s">
        <v>5491</v>
      </c>
      <c r="B3801" s="98">
        <v>3.98</v>
      </c>
      <c r="C3801" s="92" t="s">
        <v>34</v>
      </c>
    </row>
    <row r="3802" spans="1:3" ht="11.55" x14ac:dyDescent="0.2">
      <c r="A3802" s="92" t="s">
        <v>5491</v>
      </c>
      <c r="B3802" s="98">
        <v>6.91</v>
      </c>
      <c r="C3802" s="92" t="s">
        <v>34</v>
      </c>
    </row>
    <row r="3803" spans="1:3" ht="11.55" x14ac:dyDescent="0.2">
      <c r="A3803" s="92" t="s">
        <v>5491</v>
      </c>
      <c r="B3803" s="98">
        <v>8.16</v>
      </c>
      <c r="C3803" s="92" t="s">
        <v>34</v>
      </c>
    </row>
    <row r="3804" spans="1:3" ht="11.55" x14ac:dyDescent="0.2">
      <c r="A3804" s="92" t="s">
        <v>5491</v>
      </c>
      <c r="B3804" s="98">
        <v>13.81</v>
      </c>
      <c r="C3804" s="92" t="s">
        <v>34</v>
      </c>
    </row>
    <row r="3805" spans="1:3" ht="11.55" x14ac:dyDescent="0.2">
      <c r="A3805" s="92" t="s">
        <v>5491</v>
      </c>
      <c r="B3805" s="98">
        <v>19.899999999999999</v>
      </c>
      <c r="C3805" s="92" t="s">
        <v>34</v>
      </c>
    </row>
    <row r="3806" spans="1:3" ht="11.55" x14ac:dyDescent="0.2">
      <c r="A3806" s="92" t="s">
        <v>5491</v>
      </c>
      <c r="B3806" s="98">
        <v>34.53</v>
      </c>
      <c r="C3806" s="92" t="s">
        <v>34</v>
      </c>
    </row>
    <row r="3807" spans="1:3" ht="11.55" x14ac:dyDescent="0.2">
      <c r="A3807" s="92" t="s">
        <v>5491</v>
      </c>
      <c r="B3807" s="98">
        <v>40.81</v>
      </c>
      <c r="C3807" s="92" t="s">
        <v>34</v>
      </c>
    </row>
    <row r="3808" spans="1:3" ht="11.55" x14ac:dyDescent="0.2">
      <c r="A3808" s="92" t="s">
        <v>5491</v>
      </c>
      <c r="B3808" s="98">
        <v>69.06</v>
      </c>
      <c r="C3808" s="92" t="s">
        <v>34</v>
      </c>
    </row>
    <row r="3809" spans="1:3" ht="11.55" x14ac:dyDescent="0.2">
      <c r="A3809" s="92" t="s">
        <v>5491</v>
      </c>
      <c r="B3809" s="98">
        <v>381.75</v>
      </c>
      <c r="C3809" s="92" t="s">
        <v>34</v>
      </c>
    </row>
    <row r="3810" spans="1:3" ht="11.55" x14ac:dyDescent="0.2">
      <c r="A3810" s="92" t="s">
        <v>5491</v>
      </c>
      <c r="B3810" s="98">
        <v>438.36</v>
      </c>
      <c r="C3810" s="92" t="s">
        <v>34</v>
      </c>
    </row>
    <row r="3811" spans="1:3" ht="11.55" x14ac:dyDescent="0.2">
      <c r="A3811" s="92" t="s">
        <v>5491</v>
      </c>
      <c r="B3811" s="63">
        <v>1978</v>
      </c>
      <c r="C3811" s="92" t="s">
        <v>5475</v>
      </c>
    </row>
    <row r="3812" spans="1:3" ht="11.55" x14ac:dyDescent="0.2">
      <c r="A3812" s="92" t="s">
        <v>5491</v>
      </c>
      <c r="B3812" s="63">
        <v>2153</v>
      </c>
      <c r="C3812" s="92" t="s">
        <v>5475</v>
      </c>
    </row>
    <row r="3813" spans="1:3" ht="11.55" x14ac:dyDescent="0.2">
      <c r="A3813" s="92" t="s">
        <v>5491</v>
      </c>
      <c r="B3813" s="63">
        <v>2302</v>
      </c>
      <c r="C3813" s="92" t="s">
        <v>5475</v>
      </c>
    </row>
    <row r="3814" spans="1:3" ht="11.55" x14ac:dyDescent="0.2">
      <c r="A3814" s="92" t="s">
        <v>5491</v>
      </c>
      <c r="B3814" s="63">
        <v>2568</v>
      </c>
      <c r="C3814" s="92" t="s">
        <v>5475</v>
      </c>
    </row>
    <row r="3815" spans="1:3" ht="11.55" x14ac:dyDescent="0.2">
      <c r="A3815" s="92" t="s">
        <v>5491</v>
      </c>
      <c r="B3815" s="63">
        <v>2830</v>
      </c>
      <c r="C3815" s="92" t="s">
        <v>5475</v>
      </c>
    </row>
    <row r="3816" spans="1:3" ht="11.55" x14ac:dyDescent="0.2">
      <c r="A3816" s="92" t="s">
        <v>5491</v>
      </c>
      <c r="B3816" s="63">
        <v>2847</v>
      </c>
      <c r="C3816" s="92" t="s">
        <v>19</v>
      </c>
    </row>
    <row r="3817" spans="1:3" ht="11.55" x14ac:dyDescent="0.2">
      <c r="A3817" s="92" t="s">
        <v>5491</v>
      </c>
      <c r="B3817" s="63">
        <v>2875</v>
      </c>
      <c r="C3817" s="92" t="s">
        <v>5475</v>
      </c>
    </row>
    <row r="3818" spans="1:3" ht="11.55" x14ac:dyDescent="0.2">
      <c r="A3818" s="92" t="s">
        <v>5491</v>
      </c>
      <c r="B3818" s="63">
        <v>3504</v>
      </c>
      <c r="C3818" s="92" t="s">
        <v>5475</v>
      </c>
    </row>
    <row r="3819" spans="1:3" ht="11.55" x14ac:dyDescent="0.2">
      <c r="A3819" s="92" t="s">
        <v>5491</v>
      </c>
      <c r="B3819" s="63">
        <v>3868.26</v>
      </c>
      <c r="C3819" s="92" t="s">
        <v>5475</v>
      </c>
    </row>
    <row r="3820" spans="1:3" ht="11.55" x14ac:dyDescent="0.2">
      <c r="A3820" s="92" t="s">
        <v>5491</v>
      </c>
      <c r="B3820" s="63">
        <v>4317</v>
      </c>
      <c r="C3820" s="92" t="s">
        <v>5475</v>
      </c>
    </row>
    <row r="3821" spans="1:3" ht="11.55" x14ac:dyDescent="0.2">
      <c r="A3821" s="92" t="s">
        <v>5491</v>
      </c>
      <c r="B3821" s="63">
        <v>5059</v>
      </c>
      <c r="C3821" s="92" t="s">
        <v>5475</v>
      </c>
    </row>
    <row r="3822" spans="1:3" ht="11.55" x14ac:dyDescent="0.2">
      <c r="A3822" s="92" t="s">
        <v>5491</v>
      </c>
      <c r="B3822" s="63">
        <v>5557</v>
      </c>
      <c r="C3822" s="92" t="s">
        <v>5469</v>
      </c>
    </row>
    <row r="3823" spans="1:3" ht="11.55" x14ac:dyDescent="0.2">
      <c r="A3823" s="92" t="s">
        <v>5491</v>
      </c>
      <c r="B3823" s="63">
        <v>5929</v>
      </c>
      <c r="C3823" s="92" t="s">
        <v>5475</v>
      </c>
    </row>
    <row r="3824" spans="1:3" ht="11.55" x14ac:dyDescent="0.2">
      <c r="A3824" s="92" t="s">
        <v>5491</v>
      </c>
      <c r="B3824" s="63">
        <v>6571</v>
      </c>
      <c r="C3824" s="92" t="s">
        <v>5475</v>
      </c>
    </row>
    <row r="3825" spans="1:3" ht="11.55" x14ac:dyDescent="0.2">
      <c r="A3825" s="92" t="s">
        <v>5491</v>
      </c>
      <c r="B3825" s="63">
        <v>8538</v>
      </c>
      <c r="C3825" s="92" t="s">
        <v>5475</v>
      </c>
    </row>
    <row r="3826" spans="1:3" ht="11.55" x14ac:dyDescent="0.2">
      <c r="A3826" s="92" t="s">
        <v>5491</v>
      </c>
      <c r="B3826" s="63">
        <v>15917</v>
      </c>
      <c r="C3826" s="92" t="s">
        <v>15</v>
      </c>
    </row>
    <row r="3827" spans="1:3" ht="11.55" x14ac:dyDescent="0.2">
      <c r="A3827" s="92" t="s">
        <v>5491</v>
      </c>
      <c r="B3827" s="63">
        <v>19053</v>
      </c>
      <c r="C3827" s="92" t="s">
        <v>16</v>
      </c>
    </row>
    <row r="3828" spans="1:3" ht="11.55" x14ac:dyDescent="0.2">
      <c r="A3828" s="92" t="s">
        <v>5491</v>
      </c>
      <c r="B3828" s="63">
        <v>19639</v>
      </c>
      <c r="C3828" s="92" t="s">
        <v>18</v>
      </c>
    </row>
    <row r="3829" spans="1:3" ht="11.55" x14ac:dyDescent="0.2">
      <c r="A3829" s="92" t="s">
        <v>5491</v>
      </c>
      <c r="B3829" s="63">
        <v>27622</v>
      </c>
      <c r="C3829" s="92" t="s">
        <v>15</v>
      </c>
    </row>
    <row r="3830" spans="1:3" ht="11.55" x14ac:dyDescent="0.2">
      <c r="A3830" s="92" t="s">
        <v>5491</v>
      </c>
      <c r="B3830" s="63">
        <v>32645</v>
      </c>
      <c r="C3830" s="92" t="s">
        <v>15</v>
      </c>
    </row>
    <row r="3831" spans="1:3" ht="11.55" x14ac:dyDescent="0.2">
      <c r="A3831" s="92" t="s">
        <v>5491</v>
      </c>
      <c r="B3831" s="63">
        <v>55245</v>
      </c>
      <c r="C3831" s="92" t="s">
        <v>15</v>
      </c>
    </row>
    <row r="3832" spans="1:3" ht="11.55" x14ac:dyDescent="0.2">
      <c r="A3832" s="92" t="s">
        <v>5491</v>
      </c>
      <c r="B3832" s="63">
        <v>73504</v>
      </c>
      <c r="C3832" s="92" t="s">
        <v>32</v>
      </c>
    </row>
    <row r="3833" spans="1:3" ht="11.55" x14ac:dyDescent="0.2">
      <c r="A3833" s="92" t="s">
        <v>5491</v>
      </c>
      <c r="B3833" s="63">
        <v>74470</v>
      </c>
      <c r="C3833" s="92" t="s">
        <v>32</v>
      </c>
    </row>
    <row r="3834" spans="1:3" ht="11.55" x14ac:dyDescent="0.2">
      <c r="A3834" s="92" t="s">
        <v>5491</v>
      </c>
      <c r="B3834" s="63">
        <v>1500000</v>
      </c>
      <c r="C3834" s="92" t="s">
        <v>40</v>
      </c>
    </row>
    <row r="3835" spans="1:3" ht="11.55" x14ac:dyDescent="0.2">
      <c r="A3835" s="92" t="s">
        <v>5491</v>
      </c>
      <c r="B3835" s="98">
        <v>30</v>
      </c>
      <c r="C3835" s="92" t="s">
        <v>34</v>
      </c>
    </row>
    <row r="3836" spans="1:3" ht="11.55" x14ac:dyDescent="0.2">
      <c r="A3836" s="92" t="s">
        <v>5491</v>
      </c>
      <c r="B3836" s="63">
        <v>1000000</v>
      </c>
      <c r="C3836" s="92" t="s">
        <v>40</v>
      </c>
    </row>
    <row r="3837" spans="1:3" ht="11.55" x14ac:dyDescent="0.2">
      <c r="A3837" s="92" t="s">
        <v>11835</v>
      </c>
      <c r="B3837" s="98">
        <v>2.66</v>
      </c>
      <c r="C3837" s="92" t="s">
        <v>34</v>
      </c>
    </row>
    <row r="3838" spans="1:3" ht="11.55" x14ac:dyDescent="0.2">
      <c r="A3838" s="92" t="s">
        <v>11835</v>
      </c>
      <c r="B3838" s="98">
        <v>2.84</v>
      </c>
      <c r="C3838" s="92" t="s">
        <v>34</v>
      </c>
    </row>
    <row r="3839" spans="1:3" ht="11.55" x14ac:dyDescent="0.2">
      <c r="A3839" s="92" t="s">
        <v>11835</v>
      </c>
      <c r="B3839" s="98">
        <v>5.53</v>
      </c>
      <c r="C3839" s="92" t="s">
        <v>34</v>
      </c>
    </row>
    <row r="3840" spans="1:3" ht="11.55" x14ac:dyDescent="0.2">
      <c r="A3840" s="92" t="s">
        <v>11835</v>
      </c>
      <c r="B3840" s="98">
        <v>6.06</v>
      </c>
      <c r="C3840" s="92" t="s">
        <v>34</v>
      </c>
    </row>
    <row r="3841" spans="1:3" ht="11.55" x14ac:dyDescent="0.2">
      <c r="A3841" s="92" t="s">
        <v>11835</v>
      </c>
      <c r="B3841" s="98">
        <v>6.25</v>
      </c>
      <c r="C3841" s="92" t="s">
        <v>34</v>
      </c>
    </row>
    <row r="3842" spans="1:3" ht="11.55" x14ac:dyDescent="0.2">
      <c r="A3842" s="92" t="s">
        <v>11835</v>
      </c>
      <c r="B3842" s="98">
        <v>6.57</v>
      </c>
      <c r="C3842" s="92" t="s">
        <v>34</v>
      </c>
    </row>
    <row r="3843" spans="1:3" ht="11.55" x14ac:dyDescent="0.2">
      <c r="A3843" s="92" t="s">
        <v>11835</v>
      </c>
      <c r="B3843" s="98">
        <v>6.75</v>
      </c>
      <c r="C3843" s="92" t="s">
        <v>34</v>
      </c>
    </row>
    <row r="3844" spans="1:3" ht="11.55" x14ac:dyDescent="0.2">
      <c r="A3844" s="92" t="s">
        <v>11835</v>
      </c>
      <c r="B3844" s="98">
        <v>7.11</v>
      </c>
      <c r="C3844" s="92" t="s">
        <v>34</v>
      </c>
    </row>
    <row r="3845" spans="1:3" ht="11.55" x14ac:dyDescent="0.2">
      <c r="A3845" s="92" t="s">
        <v>11835</v>
      </c>
      <c r="B3845" s="98">
        <v>7.31</v>
      </c>
      <c r="C3845" s="92" t="s">
        <v>34</v>
      </c>
    </row>
    <row r="3846" spans="1:3" ht="11.55" x14ac:dyDescent="0.2">
      <c r="A3846" s="92" t="s">
        <v>11835</v>
      </c>
      <c r="B3846" s="98">
        <v>7.46</v>
      </c>
      <c r="C3846" s="92" t="s">
        <v>34</v>
      </c>
    </row>
    <row r="3847" spans="1:3" ht="11.55" x14ac:dyDescent="0.2">
      <c r="A3847" s="92" t="s">
        <v>11835</v>
      </c>
      <c r="B3847" s="98">
        <v>8.11</v>
      </c>
      <c r="C3847" s="92" t="s">
        <v>34</v>
      </c>
    </row>
    <row r="3848" spans="1:3" ht="11.55" x14ac:dyDescent="0.2">
      <c r="A3848" s="92" t="s">
        <v>11835</v>
      </c>
      <c r="B3848" s="98">
        <v>8.11</v>
      </c>
      <c r="C3848" s="92" t="s">
        <v>34</v>
      </c>
    </row>
    <row r="3849" spans="1:3" ht="11.55" x14ac:dyDescent="0.2">
      <c r="A3849" s="92" t="s">
        <v>11835</v>
      </c>
      <c r="B3849" s="98">
        <v>9.8000000000000007</v>
      </c>
      <c r="C3849" s="92" t="s">
        <v>34</v>
      </c>
    </row>
    <row r="3850" spans="1:3" ht="11.55" x14ac:dyDescent="0.2">
      <c r="A3850" s="92" t="s">
        <v>11835</v>
      </c>
      <c r="B3850" s="98">
        <v>13.3</v>
      </c>
      <c r="C3850" s="92" t="s">
        <v>34</v>
      </c>
    </row>
    <row r="3851" spans="1:3" ht="11.55" x14ac:dyDescent="0.2">
      <c r="A3851" s="92" t="s">
        <v>11835</v>
      </c>
      <c r="B3851" s="98">
        <v>14.21</v>
      </c>
      <c r="C3851" s="92" t="s">
        <v>34</v>
      </c>
    </row>
    <row r="3852" spans="1:3" ht="11.55" x14ac:dyDescent="0.2">
      <c r="A3852" s="92" t="s">
        <v>11835</v>
      </c>
      <c r="B3852" s="98">
        <v>27.64</v>
      </c>
      <c r="C3852" s="92" t="s">
        <v>34</v>
      </c>
    </row>
    <row r="3853" spans="1:3" ht="11.55" x14ac:dyDescent="0.2">
      <c r="A3853" s="92" t="s">
        <v>11835</v>
      </c>
      <c r="B3853" s="98">
        <v>30.3</v>
      </c>
      <c r="C3853" s="92" t="s">
        <v>34</v>
      </c>
    </row>
    <row r="3854" spans="1:3" ht="11.55" x14ac:dyDescent="0.2">
      <c r="A3854" s="92" t="s">
        <v>11835</v>
      </c>
      <c r="B3854" s="98">
        <v>31.26</v>
      </c>
      <c r="C3854" s="92" t="s">
        <v>34</v>
      </c>
    </row>
    <row r="3855" spans="1:3" ht="11.55" x14ac:dyDescent="0.2">
      <c r="A3855" s="92" t="s">
        <v>11835</v>
      </c>
      <c r="B3855" s="98">
        <v>32.85</v>
      </c>
      <c r="C3855" s="92" t="s">
        <v>34</v>
      </c>
    </row>
    <row r="3856" spans="1:3" ht="11.55" x14ac:dyDescent="0.2">
      <c r="A3856" s="92" t="s">
        <v>11835</v>
      </c>
      <c r="B3856" s="98">
        <v>33.76</v>
      </c>
      <c r="C3856" s="92" t="s">
        <v>34</v>
      </c>
    </row>
    <row r="3857" spans="1:3" ht="11.55" x14ac:dyDescent="0.2">
      <c r="A3857" s="92" t="s">
        <v>11835</v>
      </c>
      <c r="B3857" s="98">
        <v>35.54</v>
      </c>
      <c r="C3857" s="92" t="s">
        <v>34</v>
      </c>
    </row>
    <row r="3858" spans="1:3" ht="11.55" x14ac:dyDescent="0.2">
      <c r="A3858" s="92" t="s">
        <v>11835</v>
      </c>
      <c r="B3858" s="98">
        <v>36.56</v>
      </c>
      <c r="C3858" s="92" t="s">
        <v>34</v>
      </c>
    </row>
    <row r="3859" spans="1:3" ht="11.55" x14ac:dyDescent="0.2">
      <c r="A3859" s="92" t="s">
        <v>11835</v>
      </c>
      <c r="B3859" s="98">
        <v>37.31</v>
      </c>
      <c r="C3859" s="92" t="s">
        <v>34</v>
      </c>
    </row>
    <row r="3860" spans="1:3" ht="11.55" x14ac:dyDescent="0.2">
      <c r="A3860" s="92" t="s">
        <v>11835</v>
      </c>
      <c r="B3860" s="98">
        <v>40.54</v>
      </c>
      <c r="C3860" s="92" t="s">
        <v>34</v>
      </c>
    </row>
    <row r="3861" spans="1:3" ht="11.55" x14ac:dyDescent="0.2">
      <c r="A3861" s="92" t="s">
        <v>11835</v>
      </c>
      <c r="B3861" s="98">
        <v>40.54</v>
      </c>
      <c r="C3861" s="92" t="s">
        <v>34</v>
      </c>
    </row>
    <row r="3862" spans="1:3" ht="11.55" x14ac:dyDescent="0.2">
      <c r="A3862" s="92" t="s">
        <v>11835</v>
      </c>
      <c r="B3862" s="98">
        <v>49.01</v>
      </c>
      <c r="C3862" s="92" t="s">
        <v>34</v>
      </c>
    </row>
    <row r="3863" spans="1:3" ht="11.55" x14ac:dyDescent="0.2">
      <c r="A3863" s="92" t="s">
        <v>11835</v>
      </c>
      <c r="B3863" s="98">
        <v>384</v>
      </c>
      <c r="C3863" s="92" t="s">
        <v>39</v>
      </c>
    </row>
    <row r="3864" spans="1:3" ht="11.55" x14ac:dyDescent="0.2">
      <c r="A3864" s="92" t="s">
        <v>11835</v>
      </c>
      <c r="B3864" s="63">
        <v>1492.33</v>
      </c>
      <c r="C3864" s="92" t="s">
        <v>21</v>
      </c>
    </row>
    <row r="3865" spans="1:3" ht="11.55" x14ac:dyDescent="0.2">
      <c r="A3865" s="92" t="s">
        <v>11835</v>
      </c>
      <c r="B3865" s="63">
        <v>1925</v>
      </c>
      <c r="C3865" s="92" t="s">
        <v>5475</v>
      </c>
    </row>
    <row r="3866" spans="1:3" ht="11.55" x14ac:dyDescent="0.2">
      <c r="A3866" s="92" t="s">
        <v>11835</v>
      </c>
      <c r="B3866" s="63">
        <v>2407.5</v>
      </c>
      <c r="C3866" s="92" t="s">
        <v>39</v>
      </c>
    </row>
    <row r="3867" spans="1:3" ht="11.55" x14ac:dyDescent="0.2">
      <c r="A3867" s="92" t="s">
        <v>11835</v>
      </c>
      <c r="B3867" s="63">
        <v>2685</v>
      </c>
      <c r="C3867" s="92" t="s">
        <v>5475</v>
      </c>
    </row>
    <row r="3868" spans="1:3" ht="11.55" x14ac:dyDescent="0.2">
      <c r="A3868" s="92" t="s">
        <v>11835</v>
      </c>
      <c r="B3868" s="63">
        <v>2750</v>
      </c>
      <c r="C3868" s="92" t="s">
        <v>39</v>
      </c>
    </row>
    <row r="3869" spans="1:3" ht="11.55" x14ac:dyDescent="0.2">
      <c r="A3869" s="92" t="s">
        <v>11835</v>
      </c>
      <c r="B3869" s="63">
        <v>2817</v>
      </c>
      <c r="C3869" s="92" t="s">
        <v>5469</v>
      </c>
    </row>
    <row r="3870" spans="1:3" ht="11.55" x14ac:dyDescent="0.2">
      <c r="A3870" s="92" t="s">
        <v>11835</v>
      </c>
      <c r="B3870" s="63">
        <v>2868</v>
      </c>
      <c r="C3870" s="92" t="s">
        <v>39</v>
      </c>
    </row>
    <row r="3871" spans="1:3" ht="11.55" x14ac:dyDescent="0.2">
      <c r="A3871" s="92" t="s">
        <v>11835</v>
      </c>
      <c r="B3871" s="63">
        <v>2904.5</v>
      </c>
      <c r="C3871" s="92" t="s">
        <v>39</v>
      </c>
    </row>
    <row r="3872" spans="1:3" ht="11.55" x14ac:dyDescent="0.2">
      <c r="A3872" s="92" t="s">
        <v>11835</v>
      </c>
      <c r="B3872" s="63">
        <v>3104</v>
      </c>
      <c r="C3872" s="92" t="s">
        <v>39</v>
      </c>
    </row>
    <row r="3873" spans="1:3" ht="11.55" x14ac:dyDescent="0.2">
      <c r="A3873" s="92" t="s">
        <v>11835</v>
      </c>
      <c r="B3873" s="63">
        <v>3119</v>
      </c>
      <c r="C3873" s="92" t="s">
        <v>39</v>
      </c>
    </row>
    <row r="3874" spans="1:3" ht="11.55" x14ac:dyDescent="0.2">
      <c r="A3874" s="92" t="s">
        <v>11835</v>
      </c>
      <c r="B3874" s="63">
        <v>3190</v>
      </c>
      <c r="C3874" s="92" t="s">
        <v>39</v>
      </c>
    </row>
    <row r="3875" spans="1:3" ht="11.55" x14ac:dyDescent="0.2">
      <c r="A3875" s="92" t="s">
        <v>11835</v>
      </c>
      <c r="B3875" s="63">
        <v>4214</v>
      </c>
      <c r="C3875" s="92" t="s">
        <v>39</v>
      </c>
    </row>
    <row r="3876" spans="1:3" ht="11.55" x14ac:dyDescent="0.2">
      <c r="A3876" s="92" t="s">
        <v>11835</v>
      </c>
      <c r="B3876" s="63">
        <v>4354.58</v>
      </c>
      <c r="C3876" s="92" t="s">
        <v>20</v>
      </c>
    </row>
    <row r="3877" spans="1:3" ht="11.55" x14ac:dyDescent="0.2">
      <c r="A3877" s="92" t="s">
        <v>11835</v>
      </c>
      <c r="B3877" s="63">
        <v>4377</v>
      </c>
      <c r="C3877" s="92" t="s">
        <v>39</v>
      </c>
    </row>
    <row r="3878" spans="1:3" ht="11.55" x14ac:dyDescent="0.2">
      <c r="A3878" s="92" t="s">
        <v>11835</v>
      </c>
      <c r="B3878" s="63">
        <v>5064.93</v>
      </c>
      <c r="C3878" s="92" t="s">
        <v>39</v>
      </c>
    </row>
    <row r="3879" spans="1:3" ht="11.55" x14ac:dyDescent="0.2">
      <c r="A3879" s="92" t="s">
        <v>11835</v>
      </c>
      <c r="B3879" s="63">
        <v>5160</v>
      </c>
      <c r="C3879" s="92" t="s">
        <v>39</v>
      </c>
    </row>
    <row r="3880" spans="1:3" ht="11.55" x14ac:dyDescent="0.2">
      <c r="A3880" s="92" t="s">
        <v>11835</v>
      </c>
      <c r="B3880" s="63">
        <v>6096</v>
      </c>
      <c r="C3880" s="92" t="s">
        <v>39</v>
      </c>
    </row>
    <row r="3881" spans="1:3" ht="11.55" x14ac:dyDescent="0.2">
      <c r="A3881" s="92" t="s">
        <v>11835</v>
      </c>
      <c r="B3881" s="63">
        <v>7390</v>
      </c>
      <c r="C3881" s="92" t="s">
        <v>39</v>
      </c>
    </row>
    <row r="3882" spans="1:3" ht="11.55" x14ac:dyDescent="0.2">
      <c r="A3882" s="92" t="s">
        <v>11835</v>
      </c>
      <c r="B3882" s="63">
        <v>7755</v>
      </c>
      <c r="C3882" s="92" t="s">
        <v>39</v>
      </c>
    </row>
    <row r="3883" spans="1:3" ht="11.55" x14ac:dyDescent="0.2">
      <c r="A3883" s="92" t="s">
        <v>11835</v>
      </c>
      <c r="B3883" s="63">
        <v>7870</v>
      </c>
      <c r="C3883" s="92" t="s">
        <v>39</v>
      </c>
    </row>
    <row r="3884" spans="1:3" ht="11.55" x14ac:dyDescent="0.2">
      <c r="A3884" s="92" t="s">
        <v>11835</v>
      </c>
      <c r="B3884" s="63">
        <v>8574</v>
      </c>
      <c r="C3884" s="92" t="s">
        <v>39</v>
      </c>
    </row>
    <row r="3885" spans="1:3" ht="11.55" x14ac:dyDescent="0.2">
      <c r="A3885" s="92" t="s">
        <v>11835</v>
      </c>
      <c r="B3885" s="63">
        <v>9348</v>
      </c>
      <c r="C3885" s="92" t="s">
        <v>39</v>
      </c>
    </row>
    <row r="3886" spans="1:3" ht="11.55" x14ac:dyDescent="0.2">
      <c r="A3886" s="92" t="s">
        <v>11835</v>
      </c>
      <c r="B3886" s="63">
        <v>10005</v>
      </c>
      <c r="C3886" s="92" t="s">
        <v>5469</v>
      </c>
    </row>
    <row r="3887" spans="1:3" ht="11.55" x14ac:dyDescent="0.2">
      <c r="A3887" s="92" t="s">
        <v>11835</v>
      </c>
      <c r="B3887" s="63">
        <v>10637.97</v>
      </c>
      <c r="C3887" s="92" t="s">
        <v>15</v>
      </c>
    </row>
    <row r="3888" spans="1:3" ht="11.55" x14ac:dyDescent="0.2">
      <c r="A3888" s="92" t="s">
        <v>11835</v>
      </c>
      <c r="B3888" s="63">
        <v>11068.82</v>
      </c>
      <c r="C3888" s="92" t="s">
        <v>34</v>
      </c>
    </row>
    <row r="3889" spans="1:3" ht="11.55" x14ac:dyDescent="0.2">
      <c r="A3889" s="92" t="s">
        <v>11835</v>
      </c>
      <c r="B3889" s="63">
        <v>11369.18</v>
      </c>
      <c r="C3889" s="92" t="s">
        <v>15</v>
      </c>
    </row>
    <row r="3890" spans="1:3" ht="11.55" x14ac:dyDescent="0.2">
      <c r="A3890" s="92" t="s">
        <v>11835</v>
      </c>
      <c r="B3890" s="63">
        <v>11774</v>
      </c>
      <c r="C3890" s="92" t="s">
        <v>5602</v>
      </c>
    </row>
    <row r="3891" spans="1:3" ht="11.55" x14ac:dyDescent="0.2">
      <c r="A3891" s="92" t="s">
        <v>11835</v>
      </c>
      <c r="B3891" s="63">
        <v>15232</v>
      </c>
      <c r="C3891" s="92" t="s">
        <v>39</v>
      </c>
    </row>
    <row r="3892" spans="1:3" ht="11.55" x14ac:dyDescent="0.2">
      <c r="A3892" s="92" t="s">
        <v>11835</v>
      </c>
      <c r="B3892" s="63">
        <v>16215</v>
      </c>
      <c r="C3892" s="92" t="s">
        <v>15</v>
      </c>
    </row>
    <row r="3893" spans="1:3" ht="11.55" x14ac:dyDescent="0.2">
      <c r="A3893" s="92" t="s">
        <v>11835</v>
      </c>
      <c r="B3893" s="63">
        <v>18787.18</v>
      </c>
      <c r="C3893" s="92" t="s">
        <v>15</v>
      </c>
    </row>
    <row r="3894" spans="1:3" ht="11.55" x14ac:dyDescent="0.2">
      <c r="A3894" s="92" t="s">
        <v>11835</v>
      </c>
      <c r="B3894" s="63">
        <v>19748.310000000001</v>
      </c>
      <c r="C3894" s="92" t="s">
        <v>34</v>
      </c>
    </row>
    <row r="3895" spans="1:3" ht="11.55" x14ac:dyDescent="0.2">
      <c r="A3895" s="92" t="s">
        <v>11835</v>
      </c>
      <c r="B3895" s="63">
        <v>22111.45</v>
      </c>
      <c r="C3895" s="92" t="s">
        <v>15</v>
      </c>
    </row>
    <row r="3896" spans="1:3" ht="11.55" x14ac:dyDescent="0.2">
      <c r="A3896" s="92" t="s">
        <v>11835</v>
      </c>
      <c r="B3896" s="63">
        <v>23500</v>
      </c>
      <c r="C3896" s="92" t="s">
        <v>16</v>
      </c>
    </row>
    <row r="3897" spans="1:3" ht="11.55" x14ac:dyDescent="0.2">
      <c r="A3897" s="92" t="s">
        <v>11835</v>
      </c>
      <c r="B3897" s="63">
        <v>24243.91</v>
      </c>
      <c r="C3897" s="92" t="s">
        <v>15</v>
      </c>
    </row>
    <row r="3898" spans="1:3" ht="11.55" x14ac:dyDescent="0.2">
      <c r="A3898" s="92" t="s">
        <v>11835</v>
      </c>
      <c r="B3898" s="63">
        <v>24567</v>
      </c>
      <c r="C3898" s="92" t="s">
        <v>39</v>
      </c>
    </row>
    <row r="3899" spans="1:3" ht="11.55" x14ac:dyDescent="0.2">
      <c r="A3899" s="92" t="s">
        <v>11835</v>
      </c>
      <c r="B3899" s="63">
        <v>25012</v>
      </c>
      <c r="C3899" s="92" t="s">
        <v>15</v>
      </c>
    </row>
    <row r="3900" spans="1:3" ht="11.55" x14ac:dyDescent="0.2">
      <c r="A3900" s="92" t="s">
        <v>11835</v>
      </c>
      <c r="B3900" s="63">
        <v>26278.91</v>
      </c>
      <c r="C3900" s="92" t="s">
        <v>15</v>
      </c>
    </row>
    <row r="3901" spans="1:3" ht="11.55" x14ac:dyDescent="0.2">
      <c r="A3901" s="92" t="s">
        <v>11835</v>
      </c>
      <c r="B3901" s="63">
        <v>27011</v>
      </c>
      <c r="C3901" s="92" t="s">
        <v>15</v>
      </c>
    </row>
    <row r="3902" spans="1:3" ht="11.55" x14ac:dyDescent="0.2">
      <c r="A3902" s="92" t="s">
        <v>11835</v>
      </c>
      <c r="B3902" s="63">
        <v>27012</v>
      </c>
      <c r="C3902" s="92" t="s">
        <v>15</v>
      </c>
    </row>
    <row r="3903" spans="1:3" ht="11.55" x14ac:dyDescent="0.2">
      <c r="A3903" s="92" t="s">
        <v>11835</v>
      </c>
      <c r="B3903" s="63">
        <v>27025</v>
      </c>
      <c r="C3903" s="92" t="s">
        <v>15</v>
      </c>
    </row>
    <row r="3904" spans="1:3" ht="11.55" x14ac:dyDescent="0.2">
      <c r="A3904" s="92" t="s">
        <v>11835</v>
      </c>
      <c r="B3904" s="63">
        <v>28431.45</v>
      </c>
      <c r="C3904" s="92" t="s">
        <v>15</v>
      </c>
    </row>
    <row r="3905" spans="1:3" ht="11.55" x14ac:dyDescent="0.2">
      <c r="A3905" s="92" t="s">
        <v>11835</v>
      </c>
      <c r="B3905" s="63">
        <v>29245.9</v>
      </c>
      <c r="C3905" s="92" t="s">
        <v>15</v>
      </c>
    </row>
    <row r="3906" spans="1:3" ht="11.55" x14ac:dyDescent="0.2">
      <c r="A3906" s="92" t="s">
        <v>11835</v>
      </c>
      <c r="B3906" s="63">
        <v>29660.55</v>
      </c>
      <c r="C3906" s="92" t="s">
        <v>15</v>
      </c>
    </row>
    <row r="3907" spans="1:3" ht="11.55" x14ac:dyDescent="0.2">
      <c r="A3907" s="92" t="s">
        <v>11835</v>
      </c>
      <c r="B3907" s="63">
        <v>29845</v>
      </c>
      <c r="C3907" s="92" t="s">
        <v>15</v>
      </c>
    </row>
    <row r="3908" spans="1:3" ht="11.55" x14ac:dyDescent="0.2">
      <c r="A3908" s="92" t="s">
        <v>11835</v>
      </c>
      <c r="B3908" s="63">
        <v>30991.18</v>
      </c>
      <c r="C3908" s="92" t="s">
        <v>15</v>
      </c>
    </row>
    <row r="3909" spans="1:3" ht="11.55" x14ac:dyDescent="0.2">
      <c r="A3909" s="92" t="s">
        <v>11835</v>
      </c>
      <c r="B3909" s="63">
        <v>32430</v>
      </c>
      <c r="C3909" s="92" t="s">
        <v>15</v>
      </c>
    </row>
    <row r="3910" spans="1:3" ht="11.55" x14ac:dyDescent="0.2">
      <c r="A3910" s="92" t="s">
        <v>11835</v>
      </c>
      <c r="B3910" s="63">
        <v>32430</v>
      </c>
      <c r="C3910" s="92" t="s">
        <v>15</v>
      </c>
    </row>
    <row r="3911" spans="1:3" ht="11.55" x14ac:dyDescent="0.2">
      <c r="A3911" s="92" t="s">
        <v>11835</v>
      </c>
      <c r="B3911" s="63">
        <v>32430</v>
      </c>
      <c r="C3911" s="92" t="s">
        <v>15</v>
      </c>
    </row>
    <row r="3912" spans="1:3" ht="11.55" x14ac:dyDescent="0.2">
      <c r="A3912" s="92" t="s">
        <v>11835</v>
      </c>
      <c r="B3912" s="63">
        <v>32430</v>
      </c>
      <c r="C3912" s="92" t="s">
        <v>15</v>
      </c>
    </row>
    <row r="3913" spans="1:3" ht="11.55" x14ac:dyDescent="0.2">
      <c r="A3913" s="92" t="s">
        <v>11835</v>
      </c>
      <c r="B3913" s="63">
        <v>32430</v>
      </c>
      <c r="C3913" s="92" t="s">
        <v>15</v>
      </c>
    </row>
    <row r="3914" spans="1:3" ht="11.55" x14ac:dyDescent="0.2">
      <c r="A3914" s="92" t="s">
        <v>11835</v>
      </c>
      <c r="B3914" s="63">
        <v>32430</v>
      </c>
      <c r="C3914" s="92" t="s">
        <v>15</v>
      </c>
    </row>
    <row r="3915" spans="1:3" ht="11.55" x14ac:dyDescent="0.2">
      <c r="A3915" s="92" t="s">
        <v>11835</v>
      </c>
      <c r="B3915" s="63">
        <v>32430</v>
      </c>
      <c r="C3915" s="92" t="s">
        <v>15</v>
      </c>
    </row>
    <row r="3916" spans="1:3" ht="11.55" x14ac:dyDescent="0.2">
      <c r="A3916" s="92" t="s">
        <v>11835</v>
      </c>
      <c r="B3916" s="63">
        <v>32754.73</v>
      </c>
      <c r="C3916" s="92" t="s">
        <v>15</v>
      </c>
    </row>
    <row r="3917" spans="1:3" ht="11.55" x14ac:dyDescent="0.2">
      <c r="A3917" s="92" t="s">
        <v>11835</v>
      </c>
      <c r="B3917" s="63">
        <v>32754.73</v>
      </c>
      <c r="C3917" s="92" t="s">
        <v>15</v>
      </c>
    </row>
    <row r="3918" spans="1:3" ht="11.55" x14ac:dyDescent="0.2">
      <c r="A3918" s="92" t="s">
        <v>11835</v>
      </c>
      <c r="B3918" s="63">
        <v>33466.910000000003</v>
      </c>
      <c r="C3918" s="92" t="s">
        <v>15</v>
      </c>
    </row>
    <row r="3919" spans="1:3" ht="11.55" x14ac:dyDescent="0.2">
      <c r="A3919" s="92" t="s">
        <v>11835</v>
      </c>
      <c r="B3919" s="63">
        <v>35250</v>
      </c>
      <c r="C3919" s="92" t="s">
        <v>16</v>
      </c>
    </row>
    <row r="3920" spans="1:3" ht="11.55" x14ac:dyDescent="0.2">
      <c r="A3920" s="92" t="s">
        <v>11835</v>
      </c>
      <c r="B3920" s="63">
        <v>35250</v>
      </c>
      <c r="C3920" s="92" t="s">
        <v>16</v>
      </c>
    </row>
    <row r="3921" spans="1:3" ht="11.55" x14ac:dyDescent="0.2">
      <c r="A3921" s="92" t="s">
        <v>11835</v>
      </c>
      <c r="B3921" s="63">
        <v>39211.18</v>
      </c>
      <c r="C3921" s="92" t="s">
        <v>15</v>
      </c>
    </row>
    <row r="3922" spans="1:3" ht="11.55" x14ac:dyDescent="0.2">
      <c r="A3922" s="92" t="s">
        <v>11835</v>
      </c>
      <c r="B3922" s="63">
        <v>39211.18</v>
      </c>
      <c r="C3922" s="92" t="s">
        <v>15</v>
      </c>
    </row>
    <row r="3923" spans="1:3" ht="11.55" x14ac:dyDescent="0.2">
      <c r="A3923" s="92" t="s">
        <v>11835</v>
      </c>
      <c r="B3923" s="63">
        <v>42489.36</v>
      </c>
      <c r="C3923" s="92" t="s">
        <v>15</v>
      </c>
    </row>
    <row r="3924" spans="1:3" ht="11.55" x14ac:dyDescent="0.2">
      <c r="A3924" s="92" t="s">
        <v>11835</v>
      </c>
      <c r="B3924" s="63">
        <v>42654.36</v>
      </c>
      <c r="C3924" s="92" t="s">
        <v>15</v>
      </c>
    </row>
    <row r="3925" spans="1:3" ht="11.55" x14ac:dyDescent="0.2">
      <c r="A3925" s="92" t="s">
        <v>11835</v>
      </c>
      <c r="B3925" s="63">
        <v>43240</v>
      </c>
      <c r="C3925" s="92" t="s">
        <v>16</v>
      </c>
    </row>
    <row r="3926" spans="1:3" ht="11.55" x14ac:dyDescent="0.2">
      <c r="A3926" s="92" t="s">
        <v>11835</v>
      </c>
      <c r="B3926" s="63">
        <v>43240</v>
      </c>
      <c r="C3926" s="92" t="s">
        <v>15</v>
      </c>
    </row>
    <row r="3927" spans="1:3" ht="11.55" x14ac:dyDescent="0.2">
      <c r="A3927" s="92" t="s">
        <v>11835</v>
      </c>
      <c r="B3927" s="63">
        <v>45988.82</v>
      </c>
      <c r="C3927" s="92" t="s">
        <v>15</v>
      </c>
    </row>
    <row r="3928" spans="1:3" ht="11.55" x14ac:dyDescent="0.2">
      <c r="A3928" s="92" t="s">
        <v>11835</v>
      </c>
      <c r="B3928" s="63">
        <v>47770.23</v>
      </c>
      <c r="C3928" s="92" t="s">
        <v>15</v>
      </c>
    </row>
    <row r="3929" spans="1:3" ht="11.55" x14ac:dyDescent="0.2">
      <c r="A3929" s="92" t="s">
        <v>11835</v>
      </c>
      <c r="B3929" s="63">
        <v>49126.91</v>
      </c>
      <c r="C3929" s="92" t="s">
        <v>16</v>
      </c>
    </row>
    <row r="3930" spans="1:3" ht="11.55" x14ac:dyDescent="0.2">
      <c r="A3930" s="92" t="s">
        <v>11835</v>
      </c>
      <c r="B3930" s="63">
        <v>54050</v>
      </c>
      <c r="C3930" s="92" t="s">
        <v>15</v>
      </c>
    </row>
    <row r="3931" spans="1:3" ht="11.55" x14ac:dyDescent="0.2">
      <c r="A3931" s="92" t="s">
        <v>11835</v>
      </c>
      <c r="B3931" s="63">
        <v>60031.82</v>
      </c>
      <c r="C3931" s="92" t="s">
        <v>15</v>
      </c>
    </row>
    <row r="3932" spans="1:3" ht="11.55" x14ac:dyDescent="0.2">
      <c r="A3932" s="92" t="s">
        <v>11835</v>
      </c>
      <c r="B3932" s="63">
        <v>75200</v>
      </c>
      <c r="C3932" s="92" t="s">
        <v>16</v>
      </c>
    </row>
    <row r="3933" spans="1:3" ht="11.55" x14ac:dyDescent="0.2">
      <c r="A3933" s="92" t="s">
        <v>11835</v>
      </c>
      <c r="B3933" s="63">
        <v>91838</v>
      </c>
      <c r="C3933" s="92" t="s">
        <v>16</v>
      </c>
    </row>
    <row r="3934" spans="1:3" ht="11.55" x14ac:dyDescent="0.2">
      <c r="A3934" s="92" t="s">
        <v>11835</v>
      </c>
      <c r="B3934" s="63">
        <v>97001</v>
      </c>
      <c r="C3934" s="92" t="s">
        <v>19</v>
      </c>
    </row>
    <row r="3935" spans="1:3" ht="11.55" x14ac:dyDescent="0.2">
      <c r="A3935" s="92" t="s">
        <v>11835</v>
      </c>
      <c r="B3935" s="63">
        <v>153613.18</v>
      </c>
      <c r="C3935" s="92" t="s">
        <v>21</v>
      </c>
    </row>
    <row r="3936" spans="1:3" ht="11.55" x14ac:dyDescent="0.2">
      <c r="A3936" s="92" t="s">
        <v>11835</v>
      </c>
      <c r="B3936" s="63">
        <v>283434</v>
      </c>
      <c r="C3936" s="92" t="s">
        <v>18</v>
      </c>
    </row>
    <row r="3937" spans="1:3" ht="11.55" x14ac:dyDescent="0.2">
      <c r="A3937" s="92" t="s">
        <v>11835</v>
      </c>
      <c r="B3937" s="63">
        <v>465671.69</v>
      </c>
      <c r="C3937" s="92" t="s">
        <v>20</v>
      </c>
    </row>
    <row r="3938" spans="1:3" s="89" customFormat="1" x14ac:dyDescent="0.2">
      <c r="A3938" s="115" t="s">
        <v>5480</v>
      </c>
      <c r="B3938" s="116">
        <f>SUM(B4:B3937)</f>
        <v>70659565.290000036</v>
      </c>
      <c r="C3938" s="103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E29" sqref="E29"/>
    </sheetView>
  </sheetViews>
  <sheetFormatPr defaultColWidth="10.625" defaultRowHeight="10.4" outlineLevelRow="2" x14ac:dyDescent="0.2"/>
  <cols>
    <col min="1" max="1" width="35" customWidth="1"/>
    <col min="2" max="7" width="18.625" customWidth="1"/>
  </cols>
  <sheetData>
    <row r="1" spans="1:7" ht="13" customHeight="1" x14ac:dyDescent="0.25">
      <c r="A1" s="1" t="s">
        <v>0</v>
      </c>
      <c r="B1" s="2"/>
      <c r="C1" s="2"/>
      <c r="D1" s="2"/>
    </row>
    <row r="2" spans="1:7" ht="15.7" customHeight="1" x14ac:dyDescent="0.3">
      <c r="A2" s="7" t="s">
        <v>41</v>
      </c>
      <c r="B2" s="2"/>
      <c r="C2" s="2"/>
      <c r="D2" s="2"/>
    </row>
    <row r="3" spans="1:7" ht="2.2999999999999998" customHeight="1" x14ac:dyDescent="0.2"/>
    <row r="4" spans="1:7" ht="11.25" customHeight="1" x14ac:dyDescent="0.2">
      <c r="A4" s="128" t="s">
        <v>42</v>
      </c>
      <c r="B4" s="129"/>
      <c r="C4" s="130"/>
      <c r="D4" s="130"/>
      <c r="E4" s="130"/>
      <c r="F4" s="130"/>
      <c r="G4" s="130"/>
    </row>
    <row r="5" spans="1:7" ht="2.2999999999999998" customHeight="1" x14ac:dyDescent="0.2">
      <c r="A5" s="3"/>
      <c r="B5" s="3"/>
      <c r="C5" s="2"/>
      <c r="D5" s="2"/>
      <c r="E5" s="2"/>
      <c r="F5" s="2"/>
      <c r="G5" s="2"/>
    </row>
    <row r="6" spans="1:7" ht="13" customHeight="1" x14ac:dyDescent="0.2">
      <c r="A6" s="8" t="s">
        <v>1</v>
      </c>
      <c r="B6" s="131" t="s">
        <v>2</v>
      </c>
      <c r="C6" s="131"/>
      <c r="D6" s="131" t="s">
        <v>3</v>
      </c>
      <c r="E6" s="131"/>
      <c r="F6" s="131" t="s">
        <v>4</v>
      </c>
      <c r="G6" s="131"/>
    </row>
    <row r="7" spans="1:7" ht="12.85" customHeight="1" x14ac:dyDescent="0.2">
      <c r="A7" s="132" t="s">
        <v>5</v>
      </c>
      <c r="B7" s="126" t="s">
        <v>6</v>
      </c>
      <c r="C7" s="126" t="s">
        <v>7</v>
      </c>
      <c r="D7" s="126" t="s">
        <v>6</v>
      </c>
      <c r="E7" s="126" t="s">
        <v>7</v>
      </c>
      <c r="F7" s="126" t="s">
        <v>6</v>
      </c>
      <c r="G7" s="126" t="s">
        <v>7</v>
      </c>
    </row>
    <row r="8" spans="1:7" ht="12.25" customHeight="1" x14ac:dyDescent="0.2">
      <c r="A8" s="133"/>
      <c r="B8" s="127"/>
      <c r="C8" s="127"/>
      <c r="D8" s="127"/>
      <c r="E8" s="127"/>
      <c r="F8" s="127"/>
      <c r="G8" s="127"/>
    </row>
    <row r="9" spans="1:7" ht="13" customHeight="1" x14ac:dyDescent="0.2">
      <c r="A9" s="9" t="s">
        <v>8</v>
      </c>
      <c r="B9" s="10">
        <v>33345550.300000001</v>
      </c>
      <c r="C9" s="11"/>
      <c r="D9" s="10">
        <v>13144316.140000001</v>
      </c>
      <c r="E9" s="10">
        <v>26479488.98</v>
      </c>
      <c r="F9" s="10">
        <v>20010377.460000001</v>
      </c>
      <c r="G9" s="11"/>
    </row>
    <row r="10" spans="1:7" ht="11.95" customHeight="1" outlineLevel="1" x14ac:dyDescent="0.2">
      <c r="A10" s="12" t="s">
        <v>14</v>
      </c>
      <c r="B10" s="4"/>
      <c r="C10" s="4"/>
      <c r="D10" s="5">
        <v>939145.5</v>
      </c>
      <c r="E10" s="4"/>
      <c r="F10" s="4"/>
      <c r="G10" s="4"/>
    </row>
    <row r="11" spans="1:7" ht="11.95" customHeight="1" outlineLevel="1" x14ac:dyDescent="0.2">
      <c r="A11" s="12" t="s">
        <v>15</v>
      </c>
      <c r="B11" s="4"/>
      <c r="C11" s="4"/>
      <c r="D11" s="4"/>
      <c r="E11" s="5">
        <v>1042195.05</v>
      </c>
      <c r="F11" s="4"/>
      <c r="G11" s="4"/>
    </row>
    <row r="12" spans="1:7" ht="11.95" customHeight="1" outlineLevel="1" x14ac:dyDescent="0.2">
      <c r="A12" s="12" t="s">
        <v>16</v>
      </c>
      <c r="B12" s="4"/>
      <c r="C12" s="4"/>
      <c r="D12" s="4"/>
      <c r="E12" s="5">
        <v>284368.03999999998</v>
      </c>
      <c r="F12" s="4"/>
      <c r="G12" s="4"/>
    </row>
    <row r="13" spans="1:7" ht="11.95" customHeight="1" outlineLevel="1" x14ac:dyDescent="0.2">
      <c r="A13" s="13" t="s">
        <v>17</v>
      </c>
      <c r="B13" s="14"/>
      <c r="C13" s="14"/>
      <c r="D13" s="14"/>
      <c r="E13" s="15">
        <v>416594.8</v>
      </c>
      <c r="F13" s="14"/>
      <c r="G13" s="14"/>
    </row>
    <row r="14" spans="1:7" ht="11.95" customHeight="1" outlineLevel="2" x14ac:dyDescent="0.2">
      <c r="A14" s="16" t="s">
        <v>18</v>
      </c>
      <c r="B14" s="4"/>
      <c r="C14" s="4"/>
      <c r="D14" s="4"/>
      <c r="E14" s="5">
        <v>131317</v>
      </c>
      <c r="F14" s="4"/>
      <c r="G14" s="4"/>
    </row>
    <row r="15" spans="1:7" ht="11.95" customHeight="1" outlineLevel="2" x14ac:dyDescent="0.2">
      <c r="A15" s="16" t="s">
        <v>19</v>
      </c>
      <c r="B15" s="4"/>
      <c r="C15" s="4"/>
      <c r="D15" s="4"/>
      <c r="E15" s="5">
        <v>36636</v>
      </c>
      <c r="F15" s="4"/>
      <c r="G15" s="4"/>
    </row>
    <row r="16" spans="1:7" ht="11.95" customHeight="1" outlineLevel="2" x14ac:dyDescent="0.2">
      <c r="A16" s="16" t="s">
        <v>20</v>
      </c>
      <c r="B16" s="4"/>
      <c r="C16" s="4"/>
      <c r="D16" s="4"/>
      <c r="E16" s="5">
        <v>199050.8</v>
      </c>
      <c r="F16" s="4"/>
      <c r="G16" s="4"/>
    </row>
    <row r="17" spans="1:7" ht="11.95" customHeight="1" outlineLevel="2" x14ac:dyDescent="0.2">
      <c r="A17" s="16" t="s">
        <v>21</v>
      </c>
      <c r="B17" s="4"/>
      <c r="C17" s="4"/>
      <c r="D17" s="4"/>
      <c r="E17" s="5">
        <v>49591</v>
      </c>
      <c r="F17" s="4"/>
      <c r="G17" s="4"/>
    </row>
    <row r="18" spans="1:7" ht="11.95" customHeight="1" outlineLevel="1" x14ac:dyDescent="0.2">
      <c r="A18" s="13" t="s">
        <v>22</v>
      </c>
      <c r="B18" s="14"/>
      <c r="C18" s="14"/>
      <c r="D18" s="14"/>
      <c r="E18" s="15">
        <v>24407545.399999999</v>
      </c>
      <c r="F18" s="14"/>
      <c r="G18" s="14"/>
    </row>
    <row r="19" spans="1:7" ht="11.95" customHeight="1" outlineLevel="2" x14ac:dyDescent="0.2">
      <c r="A19" s="16" t="s">
        <v>23</v>
      </c>
      <c r="B19" s="4"/>
      <c r="C19" s="4"/>
      <c r="D19" s="4"/>
      <c r="E19" s="5">
        <v>1733845</v>
      </c>
      <c r="F19" s="4"/>
      <c r="G19" s="4"/>
    </row>
    <row r="20" spans="1:7" ht="11.95" customHeight="1" outlineLevel="2" x14ac:dyDescent="0.2">
      <c r="A20" s="16" t="s">
        <v>24</v>
      </c>
      <c r="B20" s="4"/>
      <c r="C20" s="4"/>
      <c r="D20" s="4"/>
      <c r="E20" s="5">
        <v>251794.7</v>
      </c>
      <c r="F20" s="4"/>
      <c r="G20" s="4"/>
    </row>
    <row r="21" spans="1:7" ht="11.95" customHeight="1" outlineLevel="2" x14ac:dyDescent="0.2">
      <c r="A21" s="16" t="s">
        <v>25</v>
      </c>
      <c r="B21" s="4"/>
      <c r="C21" s="4"/>
      <c r="D21" s="4"/>
      <c r="E21" s="5">
        <v>8000</v>
      </c>
      <c r="F21" s="4"/>
      <c r="G21" s="4"/>
    </row>
    <row r="22" spans="1:7" ht="11.95" customHeight="1" outlineLevel="2" x14ac:dyDescent="0.2">
      <c r="A22" s="16" t="s">
        <v>26</v>
      </c>
      <c r="B22" s="4"/>
      <c r="C22" s="4"/>
      <c r="D22" s="4"/>
      <c r="E22" s="5">
        <v>83775</v>
      </c>
      <c r="F22" s="4"/>
      <c r="G22" s="4"/>
    </row>
    <row r="23" spans="1:7" ht="23.2" customHeight="1" outlineLevel="2" x14ac:dyDescent="0.2">
      <c r="A23" s="16" t="s">
        <v>27</v>
      </c>
      <c r="B23" s="4"/>
      <c r="C23" s="4"/>
      <c r="D23" s="4"/>
      <c r="E23" s="5">
        <v>10239350.699999999</v>
      </c>
      <c r="F23" s="4"/>
      <c r="G23" s="4"/>
    </row>
    <row r="24" spans="1:7" ht="11.95" customHeight="1" outlineLevel="2" x14ac:dyDescent="0.2">
      <c r="A24" s="16" t="s">
        <v>28</v>
      </c>
      <c r="B24" s="4"/>
      <c r="C24" s="4"/>
      <c r="D24" s="4"/>
      <c r="E24" s="5">
        <v>12000000</v>
      </c>
      <c r="F24" s="4"/>
      <c r="G24" s="4"/>
    </row>
    <row r="25" spans="1:7" ht="11.95" customHeight="1" outlineLevel="2" x14ac:dyDescent="0.2">
      <c r="A25" s="16" t="s">
        <v>29</v>
      </c>
      <c r="B25" s="4"/>
      <c r="C25" s="4"/>
      <c r="D25" s="4"/>
      <c r="E25" s="5">
        <v>60780</v>
      </c>
      <c r="F25" s="4"/>
      <c r="G25" s="4"/>
    </row>
    <row r="26" spans="1:7" ht="11.95" customHeight="1" outlineLevel="2" x14ac:dyDescent="0.2">
      <c r="A26" s="16" t="s">
        <v>30</v>
      </c>
      <c r="B26" s="4"/>
      <c r="C26" s="4"/>
      <c r="D26" s="4"/>
      <c r="E26" s="5">
        <v>30000</v>
      </c>
      <c r="F26" s="4"/>
      <c r="G26" s="4"/>
    </row>
    <row r="27" spans="1:7" ht="23.2" customHeight="1" outlineLevel="1" x14ac:dyDescent="0.2">
      <c r="A27" s="12" t="s">
        <v>31</v>
      </c>
      <c r="B27" s="4"/>
      <c r="C27" s="4"/>
      <c r="D27" s="4"/>
      <c r="E27" s="5">
        <v>177554.25</v>
      </c>
      <c r="F27" s="4"/>
      <c r="G27" s="4"/>
    </row>
    <row r="28" spans="1:7" ht="11.95" customHeight="1" outlineLevel="1" x14ac:dyDescent="0.2">
      <c r="A28" s="12" t="s">
        <v>32</v>
      </c>
      <c r="B28" s="4"/>
      <c r="C28" s="4"/>
      <c r="D28" s="4"/>
      <c r="E28" s="5">
        <v>46557</v>
      </c>
      <c r="F28" s="4"/>
      <c r="G28" s="4"/>
    </row>
    <row r="29" spans="1:7" ht="11.95" customHeight="1" outlineLevel="1" x14ac:dyDescent="0.2">
      <c r="A29" s="12" t="s">
        <v>33</v>
      </c>
      <c r="B29" s="4"/>
      <c r="C29" s="4"/>
      <c r="D29" s="4"/>
      <c r="E29" s="5">
        <v>41900</v>
      </c>
      <c r="F29" s="4"/>
      <c r="G29" s="4"/>
    </row>
    <row r="30" spans="1:7" ht="11.95" customHeight="1" outlineLevel="1" x14ac:dyDescent="0.2">
      <c r="A30" s="13" t="s">
        <v>9</v>
      </c>
      <c r="B30" s="14"/>
      <c r="C30" s="14"/>
      <c r="D30" s="15">
        <v>12205170.640000001</v>
      </c>
      <c r="E30" s="14"/>
      <c r="F30" s="14"/>
      <c r="G30" s="14"/>
    </row>
    <row r="31" spans="1:7" ht="11.95" customHeight="1" outlineLevel="2" x14ac:dyDescent="0.2">
      <c r="A31" s="16" t="s">
        <v>10</v>
      </c>
      <c r="B31" s="4"/>
      <c r="C31" s="4"/>
      <c r="D31" s="5">
        <v>544766.81999999995</v>
      </c>
      <c r="E31" s="4"/>
      <c r="F31" s="4"/>
      <c r="G31" s="4"/>
    </row>
    <row r="32" spans="1:7" ht="23.2" customHeight="1" outlineLevel="2" x14ac:dyDescent="0.2">
      <c r="A32" s="16" t="s">
        <v>11</v>
      </c>
      <c r="B32" s="4"/>
      <c r="C32" s="4"/>
      <c r="D32" s="5">
        <v>6965403.8200000003</v>
      </c>
      <c r="E32" s="4"/>
      <c r="F32" s="4"/>
      <c r="G32" s="4"/>
    </row>
    <row r="33" spans="1:7" ht="11.95" customHeight="1" outlineLevel="2" x14ac:dyDescent="0.2">
      <c r="A33" s="16" t="s">
        <v>12</v>
      </c>
      <c r="B33" s="4"/>
      <c r="C33" s="4"/>
      <c r="D33" s="5">
        <v>4695000</v>
      </c>
      <c r="E33" s="4"/>
      <c r="F33" s="4"/>
      <c r="G33" s="4"/>
    </row>
    <row r="34" spans="1:7" ht="11.95" customHeight="1" outlineLevel="1" x14ac:dyDescent="0.2">
      <c r="A34" s="12" t="s">
        <v>34</v>
      </c>
      <c r="B34" s="4"/>
      <c r="C34" s="4"/>
      <c r="D34" s="4"/>
      <c r="E34" s="5">
        <v>62774.44</v>
      </c>
      <c r="F34" s="4"/>
      <c r="G34" s="4"/>
    </row>
    <row r="35" spans="1:7" ht="13" customHeight="1" x14ac:dyDescent="0.2">
      <c r="A35" s="17" t="s">
        <v>13</v>
      </c>
      <c r="B35" s="18">
        <v>33345550.300000001</v>
      </c>
      <c r="C35" s="6"/>
      <c r="D35" s="18">
        <v>13144316.140000001</v>
      </c>
      <c r="E35" s="18">
        <v>26479488.98</v>
      </c>
      <c r="F35" s="18">
        <v>20010377.460000001</v>
      </c>
      <c r="G35" s="6"/>
    </row>
  </sheetData>
  <mergeCells count="11">
    <mergeCell ref="B7:B8"/>
    <mergeCell ref="C7:C8"/>
    <mergeCell ref="D7:D8"/>
    <mergeCell ref="E7:E8"/>
    <mergeCell ref="F7:F8"/>
    <mergeCell ref="G7:G8"/>
    <mergeCell ref="A4:G4"/>
    <mergeCell ref="B6:C6"/>
    <mergeCell ref="D6:E6"/>
    <mergeCell ref="F6:G6"/>
    <mergeCell ref="A7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Бюджет 2022</vt:lpstr>
      <vt:lpstr>Расчетный счет и касса 2022</vt:lpstr>
      <vt:lpstr>Лист3</vt:lpstr>
      <vt:lpstr>Cloudpayments 2022</vt:lpstr>
      <vt:lpstr>Лист4</vt:lpstr>
      <vt:lpstr>Расходы 2022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 Соседова</dc:creator>
  <cp:keywords/>
  <dc:description/>
  <cp:lastModifiedBy>b</cp:lastModifiedBy>
  <cp:revision>1</cp:revision>
  <cp:lastPrinted>2023-01-11T13:55:19Z</cp:lastPrinted>
  <dcterms:created xsi:type="dcterms:W3CDTF">2022-12-07T14:43:16Z</dcterms:created>
  <dcterms:modified xsi:type="dcterms:W3CDTF">2023-02-21T08:52:02Z</dcterms:modified>
</cp:coreProperties>
</file>